
<file path=[Content_Types].xml><?xml version="1.0" encoding="utf-8"?>
<Types xmlns="http://schemas.openxmlformats.org/package/2006/content-types">
  <Default Extension="rels" ContentType="application/vnd.openxmlformats-package.relationship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sheets>
    <sheet sheetId="1" name="Overview" state="visible" r:id="rId4"/>
    <sheet sheetId="2" name="1-PopRaceAlone" state="visible" r:id="rId5"/>
    <sheet sheetId="3" name="1A-PopNHRaceAlone" state="visible" r:id="rId6"/>
    <sheet sheetId="4" name="2-PopRace_Combo" state="visible" r:id="rId7"/>
    <sheet sheetId="5" name="2A-PopNHRace_Combo" state="visible" r:id="rId8"/>
    <sheet sheetId="6" name="3-PopRace_OMB" state="visible" r:id="rId9"/>
    <sheet sheetId="7" name="3A-PopNHRace_OMB" state="visible" r:id="rId10"/>
    <sheet sheetId="8" name="4-VAPRaceAlone" state="visible" r:id="rId11"/>
    <sheet sheetId="9" name="4A-VAPNHRaceAlone" state="visible" r:id="rId12"/>
    <sheet sheetId="10" name="5-VAPRace_Combo" state="visible" r:id="rId13"/>
    <sheet sheetId="11" name="5A-VAPNHRace_Combo" state="visible" r:id="rId14"/>
    <sheet sheetId="12" name="6-VAPRace_OMB" state="visible" r:id="rId15"/>
    <sheet sheetId="13" name="6A-VAPNHRace_OMB" state="visible" r:id="rId16"/>
    <sheet sheetId="14" name="Focused Minority Races" state="visible" r:id="rId17"/>
    <sheet sheetId="15" name="Statewide Races" state="visible" r:id="rId18"/>
  </sheets>
  <definedNames>
    <definedName name="_xlnm.Print_Area" localSheetId="0" hidden="false">Overview!$A$1:$CD$45</definedName>
    <definedName name="_xlnm.Print_Area" localSheetId="1" hidden="false">'1-PopRaceAlone'!$A$2:$T$166</definedName>
    <definedName name="_xlnm.Print_Area" localSheetId="2" hidden="false">'1A-PopNHRaceAlone'!$A$2:$V$166</definedName>
    <definedName name="_xlnm.Print_Area" localSheetId="3" hidden="false">'2-PopRace_Combo'!$A$2:$R$3</definedName>
    <definedName name="_xlnm.Print_Area" localSheetId="4" hidden="false">'2A-PopNHRace_Combo'!$A$2:$T$166</definedName>
    <definedName name="_xlnm.Print_Area" localSheetId="5" hidden="false">'3-PopRace_OMB'!$A$2:$R$166</definedName>
    <definedName name="_xlnm.Print_Area" localSheetId="6" hidden="false">'3A-PopNHRace_OMB'!$A$2:$T$166</definedName>
    <definedName name="_xlnm.Print_Area" localSheetId="7" hidden="false">'4-VAPRaceAlone'!$A$2:$T$166</definedName>
    <definedName name="_xlnm.Print_Area" localSheetId="9" hidden="false">'5-VAPRace_Combo'!$A$2:$R$166</definedName>
    <definedName name="_xlnm.Print_Area" localSheetId="10" hidden="false">'5A-VAPNHRace_Combo'!$A$2:$T$166</definedName>
    <definedName name="_xlnm.Print_Area" localSheetId="11" hidden="false">'6-VAPRace_OMB'!$A$2:$R$166</definedName>
    <definedName name="_xlnm.Print_Area" localSheetId="12" hidden="false">'6A-VAPNHRace_OMB'!$A$2:$T$93</definedName>
  </definedNames>
</workbook>
</file>

<file path=xl/sharedStrings.xml><?xml version="1.0" encoding="utf-8"?>
<sst xmlns="http://schemas.openxmlformats.org/spreadsheetml/2006/main" count="251">
  <si>
    <t>DISTRICT</t>
  </si>
  <si>
    <t>Assigned</t>
  </si>
  <si>
    <t>Total Pop</t>
  </si>
  <si>
    <t>Unassigned</t>
  </si>
  <si>
    <t>Total Population</t>
  </si>
  <si>
    <t>All Persons</t>
  </si>
  <si>
    <t>Target</t>
  </si>
  <si>
    <t>Dev.</t>
  </si>
  <si>
    <t>Difference</t>
  </si>
  <si>
    <t>Racial Demographics as Percent of  Total Population</t>
  </si>
  <si>
    <t>NH White</t>
  </si>
  <si>
    <t>NH Black</t>
  </si>
  <si>
    <t>NH Asian</t>
  </si>
  <si>
    <t>Hispanic</t>
  </si>
  <si>
    <t>Minority</t>
  </si>
  <si>
    <t>Voting Age Population</t>
  </si>
  <si>
    <t>VAP</t>
  </si>
  <si>
    <t>% of Total</t>
  </si>
  <si>
    <t>Racial Demographics as Percent of  Voting Population</t>
  </si>
  <si>
    <t>POPTOT</t>
  </si>
  <si>
    <t>PercentTot</t>
  </si>
  <si>
    <t>POPWH_A</t>
  </si>
  <si>
    <t>PPopWh_A</t>
  </si>
  <si>
    <t>POPBL_A</t>
  </si>
  <si>
    <t>PPopBL_A</t>
  </si>
  <si>
    <t>POPNA_A</t>
  </si>
  <si>
    <t>PPopNA_A</t>
  </si>
  <si>
    <t>POPAS_A</t>
  </si>
  <si>
    <t>PPopAS_A</t>
  </si>
  <si>
    <t>POPPI_A</t>
  </si>
  <si>
    <t>PPopPI_A</t>
  </si>
  <si>
    <t>POPOT_A</t>
  </si>
  <si>
    <t>PPopOT_A</t>
  </si>
  <si>
    <t>POPXX</t>
  </si>
  <si>
    <t>P2plusRace</t>
  </si>
  <si>
    <t>PopNonW</t>
  </si>
  <si>
    <t>PPopNonW</t>
  </si>
  <si>
    <t>POPNHWH_A</t>
  </si>
  <si>
    <t>PPopNHWh_A</t>
  </si>
  <si>
    <t>POPNHBL_A</t>
  </si>
  <si>
    <t>PPopNHBl_A</t>
  </si>
  <si>
    <t>POPNHNA_A</t>
  </si>
  <si>
    <t>PPopNHNA_A</t>
  </si>
  <si>
    <t>POPNHAS_A</t>
  </si>
  <si>
    <t>PPopNHAS_A</t>
  </si>
  <si>
    <t>POPNHPI_A</t>
  </si>
  <si>
    <t>PPopNHPI_A</t>
  </si>
  <si>
    <t>POPNHOT_A</t>
  </si>
  <si>
    <t>PPopNHOT_A</t>
  </si>
  <si>
    <t>POPHISP</t>
  </si>
  <si>
    <t>PPopHisp</t>
  </si>
  <si>
    <t>POPNHXX</t>
  </si>
  <si>
    <t>PPopNHXX</t>
  </si>
  <si>
    <t>POPWH_C</t>
  </si>
  <si>
    <t>PPopWH_C</t>
  </si>
  <si>
    <t>POPBL_C</t>
  </si>
  <si>
    <t>PPopBL_C</t>
  </si>
  <si>
    <t>POPNA_C</t>
  </si>
  <si>
    <t>PPopNA_C</t>
  </si>
  <si>
    <t>POPAS_C</t>
  </si>
  <si>
    <t>PPopAS_C</t>
  </si>
  <si>
    <t>POPPI_C</t>
  </si>
  <si>
    <t>PPopPI_C</t>
  </si>
  <si>
    <t>POPOT_C</t>
  </si>
  <si>
    <t>PPopOT_C</t>
  </si>
  <si>
    <t>POPNHWH_C</t>
  </si>
  <si>
    <t>PPopNHWH_C</t>
  </si>
  <si>
    <t>POPNHBL_C</t>
  </si>
  <si>
    <t>PPopNHBL_C</t>
  </si>
  <si>
    <t>POPNHNA_C</t>
  </si>
  <si>
    <t>PPopNHNA_C</t>
  </si>
  <si>
    <t>POPNHAS_C</t>
  </si>
  <si>
    <t>PPopNHAS_C</t>
  </si>
  <si>
    <t>POPNHPI_C</t>
  </si>
  <si>
    <t>PPopNHPI_C</t>
  </si>
  <si>
    <t>POPNHOT_C</t>
  </si>
  <si>
    <t>PPopNHOT_C</t>
  </si>
  <si>
    <t>PPopWH_A</t>
  </si>
  <si>
    <t>POPBL_W</t>
  </si>
  <si>
    <t>PPopBL_W</t>
  </si>
  <si>
    <t>POPNA_W</t>
  </si>
  <si>
    <t>PPopNA_W</t>
  </si>
  <si>
    <t>POPAS_W</t>
  </si>
  <si>
    <t>PPopAS_W</t>
  </si>
  <si>
    <t>POPPI_W</t>
  </si>
  <si>
    <t>PPopPI_W</t>
  </si>
  <si>
    <t>POPOT_W</t>
  </si>
  <si>
    <t>PPopOT_W</t>
  </si>
  <si>
    <t>POPNHBL_W</t>
  </si>
  <si>
    <t>PPopNHBL_W</t>
  </si>
  <si>
    <t>POPNHNA_W</t>
  </si>
  <si>
    <t>PPopNHNA_W</t>
  </si>
  <si>
    <t>POPNHAS_W</t>
  </si>
  <si>
    <t>PPopNHAS_W</t>
  </si>
  <si>
    <t>POPNHPI_W</t>
  </si>
  <si>
    <t>PPopNHPI_W</t>
  </si>
  <si>
    <t>POPNHOT_W</t>
  </si>
  <si>
    <t>PPopNHOT_W</t>
  </si>
  <si>
    <t>VAPTOT</t>
  </si>
  <si>
    <t>VAPWH_A</t>
  </si>
  <si>
    <t>PVAPWH_A</t>
  </si>
  <si>
    <t>VAPBL_A</t>
  </si>
  <si>
    <t>PVAPBL_A</t>
  </si>
  <si>
    <t>VAPNA_A</t>
  </si>
  <si>
    <t>PVAPNA_A</t>
  </si>
  <si>
    <t>VAPAS_A</t>
  </si>
  <si>
    <t>PVAPAS_A</t>
  </si>
  <si>
    <t>VAPPI_A</t>
  </si>
  <si>
    <t>PVAPPI_A</t>
  </si>
  <si>
    <t>VAPOT_A</t>
  </si>
  <si>
    <t>PVAPOT_A</t>
  </si>
  <si>
    <t>VAPXX</t>
  </si>
  <si>
    <t>PVAPXX</t>
  </si>
  <si>
    <t>VAPNHWH_A</t>
  </si>
  <si>
    <t>PVAPNHWH_A</t>
  </si>
  <si>
    <t>VAPNHBL_A</t>
  </si>
  <si>
    <t>PVAPNHBL_A</t>
  </si>
  <si>
    <t>VAPNHNA_A</t>
  </si>
  <si>
    <t>PVAPNHNA_A</t>
  </si>
  <si>
    <t>VAPNHAS_A</t>
  </si>
  <si>
    <t>PVAPNHAS_A</t>
  </si>
  <si>
    <t>VAPNHPI_A</t>
  </si>
  <si>
    <t>PVAPNHPI_A</t>
  </si>
  <si>
    <t>VAPNHOT_A</t>
  </si>
  <si>
    <t>PVAPNHOT_A</t>
  </si>
  <si>
    <t>VAPHISP</t>
  </si>
  <si>
    <t>PVAPHisp</t>
  </si>
  <si>
    <t>VAPNHXX</t>
  </si>
  <si>
    <t>PVAPNHXX</t>
  </si>
  <si>
    <t>VAPWH_C</t>
  </si>
  <si>
    <t>PVAPWH_C</t>
  </si>
  <si>
    <t>VAPBL_C</t>
  </si>
  <si>
    <t>PVAPBL_C</t>
  </si>
  <si>
    <t>VAPNA_C</t>
  </si>
  <si>
    <t>PVAPNA_C</t>
  </si>
  <si>
    <t>VAPAS_C</t>
  </si>
  <si>
    <t>PVAPAS_C</t>
  </si>
  <si>
    <t>VAPPI_C</t>
  </si>
  <si>
    <t>PVAPPI_C</t>
  </si>
  <si>
    <t>VAPOT_C</t>
  </si>
  <si>
    <t>PVAPOT_C</t>
  </si>
  <si>
    <t>VAPNHWH_C</t>
  </si>
  <si>
    <t>PVAPNHWH_C</t>
  </si>
  <si>
    <t>VAPNHBL_C</t>
  </si>
  <si>
    <t>PVAPNHBL_C</t>
  </si>
  <si>
    <t>VAPNHNA_C</t>
  </si>
  <si>
    <t>PVAPNHNA_C</t>
  </si>
  <si>
    <t>VAPNHAS_C</t>
  </si>
  <si>
    <t>PVAPNHAS_C</t>
  </si>
  <si>
    <t>VAPNHPI_C</t>
  </si>
  <si>
    <t>PVAPNHPI_C</t>
  </si>
  <si>
    <t>VAPNHOT_C</t>
  </si>
  <si>
    <t>PVAPNHOT_C</t>
  </si>
  <si>
    <t>VAPBL_W</t>
  </si>
  <si>
    <t>PVAPBL_W</t>
  </si>
  <si>
    <t>VAPNA_W</t>
  </si>
  <si>
    <t>PVAPNA_W</t>
  </si>
  <si>
    <t>VAPAS_W</t>
  </si>
  <si>
    <t>PVAPAS_W</t>
  </si>
  <si>
    <t>VAPPI_W</t>
  </si>
  <si>
    <t>PVAPPI_W</t>
  </si>
  <si>
    <t>VAPOT_W</t>
  </si>
  <si>
    <t>PVAPOT_W</t>
  </si>
  <si>
    <t>VAPNHBL_W</t>
  </si>
  <si>
    <t>PVAPNHBL_W</t>
  </si>
  <si>
    <t>VAPNHNA_W</t>
  </si>
  <si>
    <t>PVAPNHNA_W</t>
  </si>
  <si>
    <t>VAPNHAS_W</t>
  </si>
  <si>
    <t>PVAPNHAS_W</t>
  </si>
  <si>
    <t>VAPNHPI_W</t>
  </si>
  <si>
    <t>PVAPNHPI_W</t>
  </si>
  <si>
    <t>VAPNHOT_W</t>
  </si>
  <si>
    <t>PVAPNHOT_W</t>
  </si>
  <si>
    <t>Performance Index</t>
  </si>
  <si>
    <t>Dem</t>
  </si>
  <si>
    <t>Rep</t>
  </si>
  <si>
    <t>President (2020 &amp; 2012)</t>
  </si>
  <si>
    <t>Biden (m)</t>
  </si>
  <si>
    <t>Biden (m) %</t>
  </si>
  <si>
    <t>Trump</t>
  </si>
  <si>
    <t>Trump %</t>
  </si>
  <si>
    <t>Obama (m)</t>
  </si>
  <si>
    <t>Obama (m) %</t>
  </si>
  <si>
    <t>Romney</t>
  </si>
  <si>
    <t>Romney %</t>
  </si>
  <si>
    <t>Senate (2020 &amp; 2018)</t>
  </si>
  <si>
    <t>Peters20</t>
  </si>
  <si>
    <t>Peters20 %</t>
  </si>
  <si>
    <t>James20 (m)</t>
  </si>
  <si>
    <t>James20 (m) %</t>
  </si>
  <si>
    <t>Stabenow18</t>
  </si>
  <si>
    <t>Stabenow18 %</t>
  </si>
  <si>
    <t>James18 (m)</t>
  </si>
  <si>
    <t>James18 (m) %</t>
  </si>
  <si>
    <t>Governor (2018)</t>
  </si>
  <si>
    <t>Whitmer (m)</t>
  </si>
  <si>
    <t>Whitmer (m) %</t>
  </si>
  <si>
    <t>Schuette</t>
  </si>
  <si>
    <t>Schuette %</t>
  </si>
  <si>
    <t>Secretary of State (2014)</t>
  </si>
  <si>
    <t>Dillard (m)</t>
  </si>
  <si>
    <t>Dillard (m) %</t>
  </si>
  <si>
    <t>Johnson</t>
  </si>
  <si>
    <t>Johnson %</t>
  </si>
  <si>
    <t>Composite Score</t>
  </si>
  <si>
    <t>Dem %</t>
  </si>
  <si>
    <t>Rep %</t>
  </si>
  <si>
    <t>President (2020 &amp; 2016 &amp; 2012)</t>
  </si>
  <si>
    <t>Trump20</t>
  </si>
  <si>
    <t>Trump20 %</t>
  </si>
  <si>
    <t>Clinton</t>
  </si>
  <si>
    <t>Clinton %</t>
  </si>
  <si>
    <t>Trump16</t>
  </si>
  <si>
    <t>Trump16 %</t>
  </si>
  <si>
    <t>Senate (2020 &amp; 2018 &amp; 2014 &amp; 2012)</t>
  </si>
  <si>
    <t>Peters14</t>
  </si>
  <si>
    <t>Peters14 %</t>
  </si>
  <si>
    <t>Land</t>
  </si>
  <si>
    <t>Land %</t>
  </si>
  <si>
    <t>Stabenow12</t>
  </si>
  <si>
    <t>Stabenow12 %</t>
  </si>
  <si>
    <t>Hoekstra</t>
  </si>
  <si>
    <t>Hoekstra %</t>
  </si>
  <si>
    <t>Governor (2018 &amp; 2014)</t>
  </si>
  <si>
    <t>Schuette18</t>
  </si>
  <si>
    <t>Schuette18 %</t>
  </si>
  <si>
    <t>Schauer</t>
  </si>
  <si>
    <t>Schauer %</t>
  </si>
  <si>
    <t>Snyder</t>
  </si>
  <si>
    <t>Snyder %</t>
  </si>
  <si>
    <t>Attorney General (2018 &amp; 2014)</t>
  </si>
  <si>
    <t>Nessel</t>
  </si>
  <si>
    <t>Nessel %</t>
  </si>
  <si>
    <t>Leonard</t>
  </si>
  <si>
    <t>Leonard %</t>
  </si>
  <si>
    <t>Totten</t>
  </si>
  <si>
    <t>Totten %</t>
  </si>
  <si>
    <t>Scuette14</t>
  </si>
  <si>
    <t>Schuette14 %</t>
  </si>
  <si>
    <t>Secretary of State (2018 &amp; 2014)</t>
  </si>
  <si>
    <t>Benson</t>
  </si>
  <si>
    <t>Benson %</t>
  </si>
  <si>
    <t>Lang</t>
  </si>
  <si>
    <t>Lang %</t>
  </si>
  <si>
    <t>Governor (Democratic Primary 2018)</t>
  </si>
  <si>
    <t>El-Sayed</t>
  </si>
  <si>
    <t>El Sayed %</t>
  </si>
  <si>
    <t>Thanedar</t>
  </si>
  <si>
    <t>Thanedar %</t>
  </si>
  <si>
    <t>Whitmer (Pri)</t>
  </si>
  <si>
    <t>Whitmer (Pri) %</t>
  </si>
</sst>
</file>

<file path=xl/styles.xml><?xml version="1.0" encoding="utf-8"?>
<styleSheet xmlns="http://schemas.openxmlformats.org/spreadsheetml/2006/main">
  <numFmts count="2">
    <numFmt formatCode="[Red][&gt;=0.05]\▼0.0%;[Red][&lt;-0.05]0.0%\▲;[Green]0.00%\✓" numFmtId="196"/>
    <numFmt formatCode="0.0%" numFmtId="197"/>
  </numFmts>
  <fonts count="15">
    <font>
      <b val="false"/>
      <i val="false"/>
      <u val="none"/>
      <sz val="10"/>
      <color theme="1"/>
      <name val="Arial"/>
    </font>
    <font>
      <b val="false"/>
      <i val="false"/>
      <u val="none"/>
      <sz val="11"/>
      <color theme="0"/>
      <name val="Calibri"/>
      <scheme val="minor"/>
    </font>
    <font>
      <b val="fals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000080"/>
      <name val="Calibri"/>
      <scheme val="minor"/>
    </font>
    <font>
      <b val="true"/>
      <i val="false"/>
      <u val="none"/>
      <sz val="11"/>
      <color theme="1"/>
      <name val="Calibri"/>
      <scheme val="minor"/>
    </font>
    <font>
      <b val="true"/>
      <i val="false"/>
      <u val="none"/>
      <sz val="11"/>
      <color rgb="FFFFFFFF"/>
      <name val="Calibri"/>
      <scheme val="minor"/>
    </font>
    <font>
      <b val="false"/>
      <i val="false"/>
      <u val="none"/>
      <sz val="10"/>
      <color theme="1"/>
      <name val="Calibri"/>
      <scheme val="minor"/>
    </font>
    <font>
      <b val="true"/>
      <i val="true"/>
      <u val="none"/>
      <sz val="11"/>
      <color rgb="FFFFFFFF"/>
      <name val="Calibri"/>
      <scheme val="minor"/>
    </font>
    <font>
      <b val="true"/>
      <i val="false"/>
      <u val="none"/>
      <sz val="11"/>
      <color theme="0"/>
      <name val="Calibri"/>
      <scheme val="minor"/>
    </font>
    <font>
      <b val="true"/>
      <i val="false"/>
      <u val="none"/>
      <sz val="10"/>
      <color theme="1"/>
      <name val="Arial"/>
    </font>
    <font>
      <b val="false"/>
      <i val="true"/>
      <u val="none"/>
      <sz val="11"/>
      <color theme="1"/>
      <name val="Calibri"/>
      <scheme val="minor"/>
    </font>
    <font>
      <b val="true"/>
      <i val="true"/>
      <u val="none"/>
      <sz val="9"/>
      <color theme="1"/>
      <name val="Arial"/>
    </font>
    <font>
      <b val="false"/>
      <i val="false"/>
      <u val="none"/>
      <sz val="9"/>
      <color theme="1"/>
      <name val="Arial"/>
    </font>
    <font>
      <b val="true"/>
      <i val="false"/>
      <u val="none"/>
      <sz val="9"/>
      <color theme="1"/>
      <name val="Arial"/>
    </font>
    <font>
      <b val="true"/>
      <i val="false"/>
      <u val="none"/>
      <sz val="10"/>
      <color rgb="FF000080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/>
        <bgColor rgb="FFFFFFFF"/>
      </patternFill>
    </fill>
    <fill>
      <patternFill patternType="solid">
        <fgColor theme="9" tint="0.4"/>
        <bgColor rgb="FFFFFFFF"/>
      </patternFill>
    </fill>
    <fill>
      <patternFill patternType="solid">
        <fgColor theme="9" tint="0.6"/>
        <bgColor rgb="FFFFFFFF"/>
      </patternFill>
    </fill>
    <fill>
      <patternFill patternType="solid">
        <fgColor theme="9" tint="0.8"/>
        <bgColor rgb="FFFFFFFF"/>
      </patternFill>
    </fill>
    <fill>
      <patternFill patternType="solid">
        <fgColor theme="7" tint="0.6"/>
        <bgColor rgb="FFFFFFFF"/>
      </patternFill>
    </fill>
    <fill>
      <patternFill patternType="solid">
        <fgColor theme="6" tint="0.6"/>
        <bgColor rgb="FF000000"/>
      </patternFill>
    </fill>
    <fill>
      <patternFill patternType="solid">
        <fgColor theme="6" tint="0.6"/>
        <bgColor rgb="FFFFFFFF"/>
      </patternFill>
    </fill>
    <fill>
      <patternFill patternType="solid">
        <fgColor theme="6" tint="0.4"/>
        <bgColor rgb="FF000000"/>
      </patternFill>
    </fill>
    <fill>
      <patternFill patternType="solid">
        <fgColor theme="8" tint="0.6"/>
        <bgColor rgb="FF000000"/>
      </patternFill>
    </fill>
    <fill>
      <patternFill patternType="solid">
        <fgColor theme="8" tint="0.4"/>
        <bgColor rgb="FFFFFFFF"/>
      </patternFill>
    </fill>
    <fill>
      <patternFill patternType="solid">
        <fgColor theme="0" tint="-0.15"/>
        <bgColor rgb="FF000000"/>
      </patternFill>
    </fill>
    <fill>
      <patternFill patternType="solid">
        <fgColor rgb="00FFFFFF"/>
        <bgColor rgb="FF000000"/>
      </patternFill>
    </fill>
    <fill>
      <patternFill patternType="solid">
        <fgColor theme="2" tint="-0.1"/>
        <bgColor rgb="FF000000"/>
      </patternFill>
    </fill>
    <fill>
      <patternFill patternType="solid">
        <fgColor theme="0" tint="-0.25"/>
        <bgColor rgb="FF000000"/>
      </patternFill>
    </fill>
    <fill>
      <patternFill patternType="solid">
        <fgColor theme="9" tint="0.4"/>
        <bgColor rgb="FF000000"/>
      </patternFill>
    </fill>
    <fill>
      <patternFill patternType="solid">
        <fgColor theme="9" tint="-0.5"/>
        <bgColor rgb="FFFFFFFF"/>
      </patternFill>
    </fill>
    <fill>
      <patternFill patternType="solid">
        <fgColor theme="9" tint="-0.25"/>
        <bgColor rgb="FFFFFFFF"/>
      </patternFill>
    </fill>
    <fill>
      <patternFill patternType="solid">
        <fgColor theme="7" tint="0.4"/>
        <bgColor rgb="FF000000"/>
      </patternFill>
    </fill>
    <fill>
      <patternFill patternType="solid">
        <fgColor theme="5" tint="0.8"/>
        <bgColor rgb="FF000000"/>
      </patternFill>
    </fill>
    <fill>
      <patternFill patternType="solid">
        <fgColor rgb="FF00FF0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FF00FF"/>
        <bgColor rgb="FFFFFFFF"/>
      </patternFill>
    </fill>
    <fill>
      <patternFill patternType="solid">
        <fgColor rgb="FF00C057"/>
        <bgColor rgb="FF000000"/>
      </patternFill>
    </fill>
    <fill>
      <patternFill patternType="solid">
        <fgColor theme="3" tint="0.4"/>
        <bgColor rgb="FF000000"/>
      </patternFill>
    </fill>
    <fill>
      <patternFill patternType="solid">
        <fgColor theme="5" tint="0.4"/>
        <bgColor rgb="FF000000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5" tint="0.6"/>
        <bgColor rgb="FF000000"/>
      </patternFill>
    </fill>
    <fill>
      <patternFill patternType="solid">
        <fgColor theme="3" tint="0.6"/>
        <bgColor rgb="FF000000"/>
      </patternFill>
    </fill>
    <fill>
      <gradientFill degree="90">
        <stop position="0">
          <color theme="0"/>
        </stop>
        <stop position="1">
          <color theme="5" tint="0.4"/>
        </stop>
      </gradientFill>
    </fill>
    <fill>
      <patternFill patternType="solid">
        <fgColor theme="4" tint="0.6"/>
        <bgColor rgb="FF000000"/>
      </patternFill>
    </fill>
    <fill>
      <patternFill patternType="solid">
        <fgColor theme="2" tint="-0.25"/>
        <bgColor rgb="FF000000"/>
      </patternFill>
    </fill>
    <fill>
      <patternFill patternType="solid">
        <fgColor theme="2" tint="-0.5"/>
        <bgColor rgb="FF000000"/>
      </patternFill>
    </fill>
  </fills>
  <borders count="11">
    <border>
      <left style="none"/>
      <right style="none"/>
      <top style="none"/>
      <bottom style="none"/>
    </border>
    <border>
      <left style="none"/>
      <right style="none"/>
      <top style="none"/>
      <bottom style="medium">
        <color rgb="FF99CCFF"/>
      </bottom>
    </border>
    <border>
      <left style="none"/>
      <right style="none"/>
      <top style="none"/>
      <bottom style="thick">
        <color rgb="FF000000"/>
      </bottom>
    </border>
    <border>
      <left style="medium">
        <color rgb="FF000000"/>
      </left>
      <right style="none"/>
      <top style="medium">
        <color rgb="FF000000"/>
      </top>
      <bottom style="thin">
        <color rgb="FF000000"/>
      </bottom>
    </border>
    <border>
      <left style="medium">
        <color rgb="FF000000"/>
      </left>
      <right style="none"/>
      <top style="none"/>
      <bottom style="none"/>
    </border>
    <border>
      <left style="none"/>
      <right style="none"/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medium">
        <color rgb="FF000000"/>
      </top>
      <bottom style="thin">
        <color rgb="FF000000"/>
      </bottom>
    </border>
    <border>
      <left style="none"/>
      <right style="medium">
        <color rgb="FF000000"/>
      </right>
      <top style="none"/>
      <bottom style="none"/>
    </border>
    <border>
      <left style="thin">
        <color rgb="FF000000"/>
      </left>
      <right style="none"/>
      <top style="thin">
        <color rgb="FF000000"/>
      </top>
      <bottom style="none"/>
    </border>
    <border>
      <left style="medium">
        <color rgb="FF000000"/>
      </left>
      <right style="none"/>
      <top style="none"/>
      <bottom style="thin">
        <color rgb="FF000000"/>
      </bottom>
    </border>
    <border>
      <left style="none"/>
      <right style="none"/>
      <top style="none"/>
      <bottom style="thin">
        <color rgb="FF000000"/>
      </bottom>
    </border>
  </borders>
  <cellStyleXfs count="7">
    <xf numFmtId="0" fontId="0" borderId="0" xfId="0" applyNumberFormat="true" applyFont="true" applyFill="true" applyBorder="true" applyAlignment="true" applyProtection="true"/>
    <xf numFmtId="9" fontId="0" borderId="0" xfId="0" applyNumberFormat="true" applyFont="false" applyFill="false" applyBorder="false" applyAlignment="false" applyProtection="false"/>
    <xf numFmtId="0" fontId="1" fillId="2" borderId="0" xfId="0" applyNumberFormat="false" applyFont="true" applyFill="true" applyBorder="false" applyAlignment="false" applyProtection="false"/>
    <xf numFmtId="0" fontId="2" fillId="3" borderId="0" xfId="0" applyNumberFormat="false" applyFont="true" applyFill="true" applyBorder="false" applyAlignment="false" applyProtection="false"/>
    <xf numFmtId="0" fontId="2" fillId="4" borderId="0" xfId="0" applyNumberFormat="false" applyFont="true" applyFill="true" applyBorder="false" applyAlignment="false" applyProtection="false"/>
    <xf numFmtId="0" fontId="2" fillId="5" borderId="0" xfId="0" applyNumberFormat="false" applyFont="true" applyFill="true" applyBorder="false" applyAlignment="false" applyProtection="false"/>
    <xf numFmtId="0" fontId="2" fillId="6" borderId="0" xfId="0" applyNumberFormat="false" applyFont="true" applyFill="true" applyBorder="false" applyAlignment="false" applyProtection="false"/>
  </cellStyleXfs>
  <cellXfs count="116">
    <xf numFmtId="0" fontId="0" borderId="0" xfId="0" applyNumberFormat="true" applyFont="true" applyFill="true" applyBorder="true" applyAlignment="true" applyProtection="true"/>
    <xf numFmtId="9" fontId="0" borderId="0" xfId="1" applyNumberFormat="true" applyFont="false" applyFill="false" applyBorder="false" applyAlignment="false" applyProtection="false"/>
    <xf numFmtId="0" fontId="1" fillId="2" borderId="0" xfId="2" applyNumberFormat="false" applyFont="true" applyFill="true" applyBorder="false" applyAlignment="false" applyProtection="false"/>
    <xf numFmtId="0" fontId="2" fillId="3" borderId="0" xfId="3" applyNumberFormat="false" applyFont="true" applyFill="true" applyBorder="false" applyAlignment="false" applyProtection="false"/>
    <xf numFmtId="0" fontId="2" fillId="4" borderId="0" xfId="4" applyNumberFormat="false" applyFont="true" applyFill="true" applyBorder="false" applyAlignment="false" applyProtection="false"/>
    <xf numFmtId="0" fontId="2" fillId="5" borderId="0" xfId="5" applyNumberFormat="false" applyFont="true" applyFill="true" applyBorder="false" applyAlignment="false" applyProtection="false"/>
    <xf numFmtId="0" fontId="2" fillId="6" borderId="0" xfId="6" applyNumberFormat="false" applyFont="true" applyFill="true" applyBorder="false" applyAlignment="false" applyProtection="false"/>
    <xf numFmtId="0" fontId="0" fillId="7" borderId="0" xfId="0" applyFont="true" applyFill="true"/>
    <xf numFmtId="0" fontId="3" fillId="8" borderId="0" xfId="0" applyFont="true" applyFill="true">
      <alignment horizontal="center"/>
      <protection locked="false"/>
    </xf>
    <xf numFmtId="0" fontId="4" fillId="9" borderId="0" xfId="0" applyFont="true" applyFill="true">
      <alignment horizontal="center"/>
    </xf>
    <xf numFmtId="0" fontId="3" fillId="10" borderId="0" xfId="0" applyFont="true" applyFill="true">
      <alignment horizontal="center"/>
    </xf>
    <xf numFmtId="0" fontId="4" fillId="10" borderId="0" xfId="0" applyFont="true" applyFill="true">
      <alignment horizontal="center" vertical="center"/>
    </xf>
    <xf numFmtId="0" fontId="5" fillId="11" borderId="0" xfId="0" applyFont="true" applyFill="true"/>
    <xf numFmtId="3" fontId="6" fillId="12" borderId="0" xfId="0" applyNumberFormat="true" applyFont="true" applyFill="true"/>
    <xf numFmtId="3" fontId="6" borderId="0" xfId="0" applyNumberFormat="true" applyFont="true"/>
    <xf numFmtId="1" fontId="3" fillId="10" borderId="0" xfId="0" applyNumberFormat="true" applyFont="true" applyFill="true">
      <alignment horizontal="center"/>
    </xf>
    <xf numFmtId="0" fontId="7" fillId="11" borderId="1" xfId="0" applyFont="true" applyFill="true" applyBorder="true"/>
    <xf numFmtId="3" fontId="0" borderId="0" xfId="0" applyNumberFormat="true" applyFont="true"/>
    <xf numFmtId="0" fontId="7" fillId="11" borderId="0" xfId="0" applyFont="true" applyFill="true"/>
    <xf numFmtId="196" fontId="6" fillId="14" xfId="1" applyNumberFormat="true" applyFont="true" applyFill="true"/>
    <xf numFmtId="196" fontId="6" borderId="0" xfId="0" applyNumberFormat="true" applyFont="true"/>
    <xf numFmtId="196" fontId="6" fillId="14" borderId="0" xfId="0" applyNumberFormat="true" applyFont="true" applyFill="true"/>
    <xf numFmtId="3" fontId="6" fillId="12" borderId="0" xfId="0" applyNumberFormat="true" applyFont="true" applyFill="true">
      <alignment horizontal="right"/>
    </xf>
    <xf numFmtId="3" fontId="6" borderId="0" xfId="0" applyNumberFormat="true" applyFont="true">
      <alignment horizontal="right"/>
    </xf>
    <xf numFmtId="0" fontId="0" fillId="15" borderId="0" xfId="0" applyFont="true" applyFill="true"/>
    <xf numFmtId="0" fontId="0" borderId="0" xfId="0" applyFont="true"/>
    <xf numFmtId="0" fontId="4" fillId="16" borderId="0" xfId="0" applyFont="true" applyFill="true">
      <alignment horizontal="center" vertical="center"/>
    </xf>
    <xf fontId="8" fillId="17" xfId="2" applyFont="true" applyFill="true">
      <alignment horizontal="center"/>
    </xf>
    <xf numFmtId="10" fontId="6" fillId="16" xfId="2" applyNumberFormat="true" applyFont="true" applyFill="true">
      <alignment horizontal="center"/>
    </xf>
    <xf numFmtId="10" fontId="6" borderId="0" xfId="0" applyNumberFormat="true" applyFont="true">
      <alignment horizontal="center"/>
    </xf>
    <xf numFmtId="10" fontId="6" fillId="16" borderId="0" xfId="0" applyNumberFormat="true" applyFont="true" applyFill="true">
      <alignment horizontal="center"/>
    </xf>
    <xf fontId="8" fillId="18" xfId="3" applyFont="true" applyFill="true">
      <alignment horizontal="center"/>
    </xf>
    <xf numFmtId="10" fontId="6" fillId="16" xfId="3" applyNumberFormat="true" applyFont="true" applyFill="true">
      <alignment horizontal="center"/>
    </xf>
    <xf fontId="4" fillId="3" xfId="3" applyFont="true" applyFill="true">
      <alignment horizontal="center"/>
    </xf>
    <xf fontId="4" fillId="4" xfId="4" applyFont="true" applyFill="true">
      <alignment horizontal="center"/>
    </xf>
    <xf numFmtId="10" fontId="6" fillId="16" xfId="4" applyNumberFormat="true" applyFont="true" applyFill="true">
      <alignment horizontal="center"/>
    </xf>
    <xf fontId="4" fillId="5" xfId="5" applyFont="true" applyFill="true">
      <alignment horizontal="center"/>
    </xf>
    <xf numFmtId="10" fontId="6" fillId="16" xfId="5" applyNumberFormat="true" applyFont="true" applyFill="true">
      <alignment horizontal="center"/>
    </xf>
    <xf numFmtId="0" fontId="9" fillId="19" borderId="0" xfId="0" applyFont="true" applyFill="true">
      <alignment horizontal="center"/>
    </xf>
    <xf numFmtId="0" fontId="5" fillId="11" borderId="0" xfId="0" applyFont="true" applyFill="true">
      <alignment horizontal="center"/>
    </xf>
    <xf numFmtId="0" fontId="5" fillId="11" borderId="1" xfId="0" applyFont="true" applyFill="true" applyBorder="true">
      <alignment horizontal="center"/>
    </xf>
    <xf numFmtId="197" fontId="6" fillId="12" xfId="1" applyNumberFormat="true" applyFont="true" applyFill="true"/>
    <xf numFmtId="197" fontId="6" borderId="0" xfId="0" applyNumberFormat="true" applyFont="true"/>
    <xf numFmtId="197" fontId="6" fillId="12" borderId="0" xfId="0" applyNumberFormat="true" applyFont="true" applyFill="true"/>
    <xf numFmtId="0" fontId="10" fillId="20" borderId="0" xfId="0" applyFont="true" applyFill="true"/>
    <xf numFmtId="0" fontId="11" fillId="21" borderId="0" xfId="0" applyFont="true" applyFill="true"/>
    <xf numFmtId="3" fontId="11" fillId="22" borderId="0" xfId="0" applyNumberFormat="true" applyFont="true" applyFill="true"/>
    <xf numFmtId="3" fontId="12" borderId="0" xfId="0" applyNumberFormat="true" applyFont="true">
      <alignment horizontal="center"/>
    </xf>
    <xf numFmtId="0" fontId="11" fillId="23" borderId="0" xfId="0" applyFont="true" applyFill="true"/>
    <xf numFmtId="10" fontId="12" borderId="0" xfId="0" applyNumberFormat="true" applyFont="true">
      <alignment horizontal="center"/>
    </xf>
    <xf numFmtId="10" fontId="12" borderId="0" xfId="0" applyNumberFormat="true" applyFont="true"/>
    <xf numFmtId="3" fontId="13" fillId="21" borderId="0" xfId="0" applyNumberFormat="true" applyFont="true" applyFill="true"/>
    <xf numFmtId="0" fontId="13" fillId="23" borderId="0" xfId="0" applyFont="true" applyFill="true"/>
    <xf numFmtId="3" fontId="13" fillId="22" borderId="0" xfId="0" applyNumberFormat="true" applyFont="true" applyFill="true"/>
    <xf numFmtId="10" fontId="11" fillId="23" borderId="0" xfId="0" applyNumberFormat="true" applyFont="true" applyFill="true"/>
    <xf numFmtId="3" fontId="9" fillId="24" borderId="0" xfId="0" applyNumberFormat="true" applyFont="true" applyFill="true"/>
    <xf numFmtId="0" fontId="9" fillId="24" borderId="0" xfId="0" applyFont="true" applyFill="true"/>
    <xf numFmtId="0" fontId="12" borderId="0" xfId="0" applyFont="true"/>
    <xf numFmtId="0" fontId="12" fillId="22" borderId="0" xfId="0" applyFont="true" applyFill="true"/>
    <xf numFmtId="3" fontId="12" borderId="0" xfId="0" applyNumberFormat="true" applyFont="true"/>
    <xf numFmtId="0" fontId="13" fillId="21" borderId="0" xfId="0" applyFont="true" applyFill="true"/>
    <xf numFmtId="0" fontId="13" fillId="22" borderId="0" xfId="0" applyFont="true" applyFill="true"/>
    <xf numFmtId="3" fontId="0" borderId="0" xfId="0" applyNumberFormat="true" applyFont="true">
      <alignment horizontal="center"/>
    </xf>
    <xf numFmtId="3" fontId="9" fillId="22" borderId="0" xfId="0" applyNumberFormat="true" applyFont="true" applyFill="true"/>
    <xf numFmtId="0" fontId="9" fillId="22" borderId="0" xfId="0" applyFont="true" applyFill="true"/>
    <xf numFmtId="0" fontId="9" fillId="23" borderId="0" xfId="0" applyFont="true" applyFill="true"/>
    <xf numFmtId="0" fontId="9" fillId="21" borderId="0" xfId="0" applyFont="true" applyFill="true"/>
    <xf numFmtId="3" fontId="12" borderId="2" xfId="0" applyNumberFormat="true" applyFont="true" applyBorder="true"/>
    <xf numFmtId="10" fontId="0" borderId="0" xfId="0" applyNumberFormat="true" applyFont="true">
      <alignment horizontal="center"/>
    </xf>
    <xf numFmtId="10" fontId="0" borderId="0" xfId="0" applyNumberFormat="true" applyFont="true"/>
    <xf numFmtId="0" fontId="14" fillId="8" borderId="0" xfId="0" applyFont="true" applyFill="true">
      <alignment horizontal="center"/>
      <protection locked="false"/>
    </xf>
    <xf numFmtId="0" fontId="14" fillId="8" borderId="0" xfId="0" applyFont="true" applyFill="true">
      <alignment horizontal="center"/>
    </xf>
    <xf numFmtId="0" fontId="9" fillId="19" borderId="3" xfId="0" applyFont="true" applyFill="true" applyBorder="true">
      <alignment horizontal="center" vertical="center"/>
    </xf>
    <xf numFmtId="0" fontId="0" fillId="25" borderId="4" xfId="0" applyFont="true" applyFill="true" applyBorder="true"/>
    <xf numFmtId="10" fontId="6" borderId="4" xfId="0" applyNumberFormat="true" applyFont="true" applyBorder="true"/>
    <xf numFmtId="10" fontId="6" borderId="0" xfId="0" applyNumberFormat="true" applyFont="true"/>
    <xf numFmtId="0" fontId="9" fillId="19" borderId="5" xfId="0" applyFont="true" applyFill="true" applyBorder="true">
      <alignment horizontal="center" vertical="center"/>
    </xf>
    <xf numFmtId="0" fontId="6" fillId="15" borderId="0" xfId="0" applyFont="true" applyFill="true"/>
    <xf numFmtId="0" fontId="6" borderId="0" xfId="0" applyFont="true"/>
    <xf numFmtId="0" fontId="9" fillId="19" borderId="6" xfId="0" applyFont="true" applyFill="true" applyBorder="true">
      <alignment horizontal="center" vertical="center"/>
    </xf>
    <xf numFmtId="0" fontId="0" fillId="26" borderId="7" xfId="0" applyFont="true" applyFill="true" applyBorder="true"/>
    <xf numFmtId="10" fontId="6" borderId="7" xfId="0" applyNumberFormat="true" applyFont="true" applyBorder="true"/>
    <xf numFmtId="0" fontId="9" fillId="10" borderId="3" xfId="0" applyFont="true" applyFill="true" applyBorder="true">
      <alignment horizontal="center" vertical="center"/>
    </xf>
    <xf numFmtId="0" fontId="0" fillId="27" borderId="4" xfId="0" applyFont="true" applyFill="true" applyBorder="true">
      <alignment horizontal="center" vertical="center"/>
    </xf>
    <xf numFmtId="0" fontId="9" fillId="10" borderId="5" xfId="0" applyFont="true" applyFill="true" applyBorder="true">
      <alignment horizontal="center" vertical="center"/>
    </xf>
    <xf numFmtId="0" fontId="0" fillId="27" borderId="0" xfId="0" applyFont="true" applyFill="true"/>
    <xf numFmtId="0" fontId="0" fillId="28" borderId="0" xfId="0" applyFont="true" applyFill="true"/>
    <xf numFmtId="0" fontId="0" fillId="27" borderId="8" xfId="0" applyFont="true" applyFill="true" applyBorder="true"/>
    <xf numFmtId="0" fontId="9" fillId="10" borderId="6" xfId="0" applyFont="true" applyFill="true" applyBorder="true">
      <alignment horizontal="center" vertical="center"/>
    </xf>
    <xf numFmtId="0" fontId="0" fillId="28" borderId="7" xfId="0" applyFont="true" applyFill="true" applyBorder="true"/>
    <xf fontId="4" fillId="6" borderId="3" xfId="6" applyFont="true" applyFill="true" applyBorder="true">
      <alignment horizontal="center" vertical="center"/>
    </xf>
    <xf numFmtId="0" fontId="0" fillId="29" borderId="4" xfId="0" applyFont="true" applyFill="true" applyBorder="true"/>
    <xf fontId="4" fillId="6" borderId="5" xfId="6" applyFont="true" applyFill="true" applyBorder="true">
      <alignment horizontal="center" vertical="center"/>
    </xf>
    <xf numFmtId="0" fontId="0" fillId="29" borderId="0" xfId="0" applyFont="true" applyFill="true"/>
    <xf numFmtId="0" fontId="0" fillId="30" borderId="0" xfId="0" applyFont="true" applyFill="true"/>
    <xf numFmtId="0" fontId="0" fillId="29" borderId="8" xfId="0" applyFont="true" applyFill="true" applyBorder="true"/>
    <xf fontId="4" fillId="6" borderId="6" xfId="6" applyFont="true" applyFill="true" applyBorder="true">
      <alignment horizontal="center" vertical="center"/>
    </xf>
    <xf numFmtId="0" fontId="4" fillId="16" borderId="3" xfId="0" applyFont="true" applyFill="true" applyBorder="true">
      <alignment horizontal="center" vertical="center"/>
    </xf>
    <xf numFmtId="0" fontId="0" fillId="27" borderId="4" xfId="0" applyFont="true" applyFill="true" applyBorder="true"/>
    <xf numFmtId="3" fontId="6" borderId="4" xfId="0" applyNumberFormat="true" applyFont="true" applyBorder="true"/>
    <xf numFmtId="0" fontId="4" fillId="16" borderId="5" xfId="0" applyFont="true" applyFill="true" applyBorder="true">
      <alignment horizontal="center" vertical="center"/>
    </xf>
    <xf numFmtId="0" fontId="4" fillId="16" borderId="6" xfId="0" applyFont="true" applyFill="true" applyBorder="true">
      <alignment horizontal="center" vertical="center"/>
    </xf>
    <xf numFmtId="0" fontId="9" fillId="7" borderId="3" xfId="0" applyFont="true" applyFill="true" applyBorder="true">
      <alignment horizontal="center" vertical="center"/>
    </xf>
    <xf numFmtId="0" fontId="9" fillId="7" borderId="5" xfId="0" applyFont="true" applyFill="true" applyBorder="true">
      <alignment horizontal="center" vertical="center"/>
    </xf>
    <xf numFmtId="0" fontId="9" fillId="7" borderId="6" xfId="0" applyFont="true" applyFill="true" applyBorder="true">
      <alignment horizontal="center" vertical="center"/>
    </xf>
    <xf numFmtId="0" fontId="0" fillId="25" borderId="0" xfId="0" applyFont="true" applyFill="true"/>
    <xf numFmtId="10" fontId="6" xfId="1" applyNumberFormat="true" applyFont="true"/>
    <xf numFmtId="0" fontId="0" fillId="26" borderId="0" xfId="0" applyFont="true" applyFill="true"/>
    <xf numFmtId="10" fontId="6" borderId="7" xfId="1" applyNumberFormat="true" applyFont="true" applyBorder="true"/>
    <xf numFmtId="0" fontId="0" fillId="27" borderId="0" xfId="0" applyFont="true" applyFill="true">
      <alignment horizontal="center" vertical="center"/>
    </xf>
    <xf numFmtId="0" fontId="4" fillId="14" borderId="5" xfId="0" applyFont="true" applyFill="true" applyBorder="true">
      <alignment horizontal="center" vertical="center"/>
    </xf>
    <xf numFmtId="0" fontId="9" fillId="31" borderId="9" xfId="0" applyFont="true" applyFill="true" applyBorder="true">
      <alignment horizontal="center"/>
    </xf>
    <xf numFmtId="0" fontId="0" fillId="14" borderId="0" xfId="0" applyFont="true" applyFill="true"/>
    <xf numFmtId="0" fontId="9" fillId="31" borderId="10" xfId="0" applyFont="true" applyFill="true" applyBorder="true">
      <alignment horizontal="center"/>
    </xf>
    <xf numFmtId="0" fontId="0" fillId="32" borderId="0" xfId="0" applyFont="true" applyFill="true"/>
    <xf numFmtId="0" fontId="0" fillId="33" borderId="0" xfId="0" applyFont="true" applyFill="true"/>
  </cellXfs>
  <cellStyles count="7">
    <cellStyle name="Normal" xfId="0" builtinId="0"/>
    <cellStyle name="Percent" xfId="1" builtinId="5"/>
    <cellStyle name="Accent6" xfId="2" builtinId="49"/>
    <cellStyle name="60% - Accent6" xfId="3" builtinId="52"/>
    <cellStyle name="40% - Accent6" xfId="4" builtinId="51"/>
    <cellStyle name="20% - Accent6" xfId="5" builtinId="50"/>
    <cellStyle name="40% - Accent4" xfId="6" builtinId="43"/>
  </cellStyles>
  <dxf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worksheet" Target="worksheets/sheet1.xml" /><Relationship Id="rId5" Type="http://schemas.openxmlformats.org/officeDocument/2006/relationships/worksheet" Target="worksheets/sheet2.xml" /><Relationship Id="rId6" Type="http://schemas.openxmlformats.org/officeDocument/2006/relationships/worksheet" Target="worksheets/sheet3.xml" /><Relationship Id="rId7" Type="http://schemas.openxmlformats.org/officeDocument/2006/relationships/worksheet" Target="worksheets/sheet4.xml" /><Relationship Id="rId8" Type="http://schemas.openxmlformats.org/officeDocument/2006/relationships/worksheet" Target="worksheets/sheet5.xml" /><Relationship Id="rId9" Type="http://schemas.openxmlformats.org/officeDocument/2006/relationships/worksheet" Target="worksheets/sheet6.xml" /><Relationship Id="rId10" Type="http://schemas.openxmlformats.org/officeDocument/2006/relationships/worksheet" Target="worksheets/sheet7.xml" /><Relationship Id="rId11" Type="http://schemas.openxmlformats.org/officeDocument/2006/relationships/worksheet" Target="worksheets/sheet8.xml" /><Relationship Id="rId12" Type="http://schemas.openxmlformats.org/officeDocument/2006/relationships/worksheet" Target="worksheets/sheet9.xml" /><Relationship Id="rId13" Type="http://schemas.openxmlformats.org/officeDocument/2006/relationships/worksheet" Target="worksheets/sheet10.xml" /><Relationship Id="rId14" Type="http://schemas.openxmlformats.org/officeDocument/2006/relationships/worksheet" Target="worksheets/sheet11.xml" /><Relationship Id="rId15" Type="http://schemas.openxmlformats.org/officeDocument/2006/relationships/worksheet" Target="worksheets/sheet12.xml" /><Relationship Id="rId16" Type="http://schemas.openxmlformats.org/officeDocument/2006/relationships/worksheet" Target="worksheets/sheet13.xml" /><Relationship Id="rId17" Type="http://schemas.openxmlformats.org/officeDocument/2006/relationships/worksheet" Target="worksheets/sheet14.xml" /><Relationship Id="rId18" Type="http://schemas.openxmlformats.org/officeDocument/2006/relationships/worksheet" Target="worksheets/sheet15.xml" 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dimension ref="A1:CD426"/>
  <sheetViews>
    <sheetView zoomScale="100" topLeftCell="A3" workbookViewId="0" showGridLines="true" showRowColHeaders="false">
      <selection activeCell="A3" sqref="B3:CW3 A3:A3"/>
    </sheetView>
  </sheetViews>
  <sheetFormatPr customHeight="false" defaultColWidth="9.28125" defaultRowHeight="12.75"/>
  <cols>
    <col min="1" max="1" bestFit="false" customWidth="true" width="8.28125" hidden="false" outlineLevel="0"/>
    <col min="2" max="2" bestFit="false" customWidth="true" width="11.421875" hidden="false" outlineLevel="0"/>
    <col min="3" max="3" bestFit="false" customWidth="true" width="8.8515625" hidden="false" outlineLevel="0"/>
    <col min="4" max="4" bestFit="false" customWidth="true" width="8.57421875" hidden="false" outlineLevel="0"/>
    <col min="5" max="5" bestFit="false" customWidth="true" width="10.140625" hidden="false" outlineLevel="0"/>
    <col min="6" max="6" bestFit="false" customWidth="true" width="4.57421875" hidden="false" outlineLevel="0"/>
    <col min="7" max="11" bestFit="false" customWidth="true" width="9.57421875" hidden="false" outlineLevel="0"/>
    <col min="12" max="12" bestFit="false" customWidth="true" width="4.57421875" hidden="false" outlineLevel="0"/>
    <col min="13" max="14" bestFit="false" customWidth="true" width="11.140625" hidden="false" outlineLevel="0"/>
    <col min="15" max="15" bestFit="false" customWidth="true" width="4.57421875" hidden="false" outlineLevel="0"/>
    <col min="16" max="20" bestFit="false" customWidth="true" width="10.57421875" hidden="false" outlineLevel="0"/>
    <col min="21" max="21" bestFit="false" customWidth="true" width="8.7109375" hidden="false" outlineLevel="0"/>
    <col min="22" max="22" bestFit="false" customWidth="true" width="9.140625" hidden="false" outlineLevel="0"/>
    <col min="23" max="23" bestFit="false" customWidth="true" width="9.421875" hidden="false" outlineLevel="0"/>
    <col min="24" max="24" bestFit="false" customWidth="true" width="9.57421875" hidden="false" outlineLevel="0"/>
    <col min="25" max="25" bestFit="false" customWidth="true" width="10.00390625" hidden="false" outlineLevel="0"/>
    <col min="26" max="27" bestFit="false" customWidth="true" width="9.8515625" hidden="false" outlineLevel="0"/>
    <col min="28" max="28" bestFit="false" customWidth="true" width="9.421875" hidden="false" outlineLevel="0"/>
    <col min="29" max="33" bestFit="false" customWidth="true" width="9.28125" hidden="false" outlineLevel="0"/>
    <col min="34" max="34" bestFit="false" customWidth="true" width="12.140625" hidden="false" outlineLevel="0"/>
    <col min="35" max="35" bestFit="false" customWidth="true" width="12.28125" hidden="false" outlineLevel="0"/>
    <col min="36" max="37" bestFit="false" customWidth="true" width="11.421875" hidden="false" outlineLevel="0"/>
    <col min="38" max="38" bestFit="false" customWidth="true" width="12.00390625" hidden="false" outlineLevel="0"/>
    <col min="39" max="39" bestFit="false" customWidth="true" width="11.57421875" hidden="false" outlineLevel="0"/>
    <col min="40" max="40" bestFit="false" customWidth="true" width="11.7109375" hidden="false" outlineLevel="0"/>
    <col min="41" max="41" bestFit="false" customWidth="true" width="12.140625" hidden="false" outlineLevel="0"/>
    <col min="42" max="42" bestFit="false" customWidth="true" width="11.57421875" hidden="false" outlineLevel="0"/>
    <col min="43" max="43" bestFit="false" customWidth="true" width="11.7109375" hidden="false" outlineLevel="0"/>
    <col min="44" max="44" bestFit="false" customWidth="true" width="12.140625" hidden="false" outlineLevel="0"/>
    <col min="45" max="45" bestFit="false" customWidth="true" width="11.00390625" hidden="false" outlineLevel="0"/>
    <col min="46" max="46" bestFit="false" customWidth="true" width="11.140625" hidden="false" outlineLevel="0"/>
    <col min="47" max="47" bestFit="false" customWidth="true" width="11.421875" hidden="false" outlineLevel="0"/>
    <col min="48" max="49" bestFit="false" customWidth="true" width="11.8515625" hidden="false" outlineLevel="0"/>
    <col min="50" max="50" bestFit="false" customWidth="true" width="12.421875" hidden="false" outlineLevel="0"/>
    <col min="51" max="51" bestFit="false" customWidth="true" width="8.8515625" hidden="false" outlineLevel="0"/>
    <col min="52" max="52" bestFit="false" customWidth="true" width="9.28125" hidden="false" outlineLevel="0"/>
    <col min="53" max="53" bestFit="false" customWidth="true" width="9.421875" hidden="false" outlineLevel="0"/>
    <col min="54" max="58" bestFit="false" customWidth="true" width="9.28125" hidden="false" outlineLevel="0"/>
    <col min="59" max="59" bestFit="false" customWidth="true" width="12.140625" hidden="false" outlineLevel="0"/>
    <col min="60" max="60" bestFit="false" customWidth="true" width="12.28125" hidden="false" outlineLevel="0"/>
    <col min="61" max="61" bestFit="false" customWidth="true" width="11.421875" hidden="false" outlineLevel="0"/>
    <col min="62" max="62" bestFit="false" customWidth="true" width="11.57421875" hidden="false" outlineLevel="0"/>
    <col min="63" max="63" bestFit="false" customWidth="true" width="12.00390625" hidden="false" outlineLevel="0"/>
    <col min="64" max="64" bestFit="false" customWidth="true" width="11.57421875" hidden="false" outlineLevel="0"/>
    <col min="65" max="65" bestFit="false" customWidth="true" width="11.7109375" hidden="false" outlineLevel="0"/>
    <col min="66" max="66" bestFit="false" customWidth="true" width="12.140625" hidden="false" outlineLevel="0"/>
    <col min="67" max="67" bestFit="false" customWidth="true" width="11.57421875" hidden="false" outlineLevel="0"/>
    <col min="68" max="68" bestFit="false" customWidth="true" width="11.7109375" hidden="false" outlineLevel="0"/>
    <col min="69" max="69" bestFit="false" customWidth="true" width="12.140625" hidden="false" outlineLevel="0"/>
    <col min="70" max="70" bestFit="false" customWidth="true" width="11.00390625" hidden="false" outlineLevel="0"/>
    <col min="71" max="71" bestFit="false" customWidth="true" width="11.140625" hidden="false" outlineLevel="0"/>
    <col min="72" max="72" bestFit="false" customWidth="true" width="11.57421875" hidden="false" outlineLevel="0"/>
    <col min="73" max="74" bestFit="false" customWidth="true" width="11.8515625" hidden="false" outlineLevel="0"/>
    <col min="75" max="75" bestFit="false" customWidth="true" width="12.421875" hidden="false" outlineLevel="0"/>
    <col min="76" max="76" bestFit="false" customWidth="true" width="8.8515625" hidden="false" outlineLevel="0"/>
    <col min="77" max="77" bestFit="false" customWidth="true" width="10.57421875" hidden="false" outlineLevel="0"/>
    <col min="78" max="78" bestFit="false" customWidth="true" width="10.421875" hidden="false" outlineLevel="0"/>
    <col min="79" max="79" bestFit="false" customWidth="true" width="11.140625" hidden="false" outlineLevel="0"/>
    <col min="80" max="80" bestFit="false" customWidth="true" width="13.140625" hidden="false" outlineLevel="0"/>
    <col min="81" max="81" bestFit="false" customWidth="true" width="13.00390625" hidden="false" outlineLevel="0"/>
    <col min="82" max="82" bestFit="false" customWidth="true" width="13.8515625" hidden="false" outlineLevel="0"/>
  </cols>
  <sheetData>
    <row r="1" ht="14.45" customHeight="true">
      <c r="A1" s="7"/>
      <c r="B1" s="11" t="s">
        <v>4</v>
      </c>
      <c r="C1" s="11"/>
      <c r="D1" s="11"/>
      <c r="E1" s="11"/>
      <c r="F1" s="24"/>
      <c r="G1" s="26" t="s">
        <v>9</v>
      </c>
      <c r="H1" s="26"/>
      <c r="I1" s="26"/>
      <c r="J1" s="26"/>
      <c r="K1" s="26"/>
      <c r="L1" s="24"/>
      <c r="M1" s="38" t="s">
        <v>15</v>
      </c>
      <c r="N1" s="38"/>
      <c r="O1" s="24"/>
      <c r="P1" s="26" t="s">
        <v>18</v>
      </c>
      <c r="Q1" s="26"/>
      <c r="R1" s="26"/>
      <c r="S1" s="26"/>
      <c r="T1" s="26"/>
      <c r="BY1" s="44"/>
      <c r="BZ1" s="44"/>
      <c r="CA1" s="44"/>
      <c r="CB1" s="44"/>
      <c r="CC1" s="44"/>
      <c r="CD1" s="44"/>
    </row>
    <row r="2" ht="15" customHeight="true">
      <c r="A2" s="8" t="s">
        <v>0</v>
      </c>
      <c r="B2" s="12" t="s">
        <v>5</v>
      </c>
      <c r="C2" s="16" t="s">
        <v>6</v>
      </c>
      <c r="D2" s="18" t="s">
        <v>7</v>
      </c>
      <c r="E2" s="16" t="s">
        <v>8</v>
      </c>
      <c r="F2" s="24"/>
      <c r="G2" s="27" t="s">
        <v>10</v>
      </c>
      <c r="H2" s="31" t="s">
        <v>11</v>
      </c>
      <c r="I2" s="33" t="s">
        <v>12</v>
      </c>
      <c r="J2" s="34" t="s">
        <v>13</v>
      </c>
      <c r="K2" s="36" t="s">
        <v>14</v>
      </c>
      <c r="L2" s="24"/>
      <c r="M2" s="39" t="s">
        <v>16</v>
      </c>
      <c r="N2" s="40" t="s">
        <v>17</v>
      </c>
      <c r="O2" s="24"/>
      <c r="P2" s="27" t="s">
        <v>10</v>
      </c>
      <c r="Q2" s="31" t="s">
        <v>11</v>
      </c>
      <c r="R2" s="33" t="s">
        <v>12</v>
      </c>
      <c r="S2" s="34" t="s">
        <v>13</v>
      </c>
      <c r="T2" s="36" t="s">
        <v>14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</row>
    <row r="3" ht="12.75">
      <c r="A3" s="9" t="n">
        <v>1</v>
      </c>
      <c r="B3" s="13" t="n">
        <v>263516</v>
      </c>
      <c r="C3" s="13" t="n">
        <v>265192.921052632</v>
      </c>
      <c r="D3" s="19" t="n">
        <f>(B3-C3)/C3</f>
        <v>-0.00632340051150599</v>
      </c>
      <c r="E3" s="22" t="n">
        <f>B3-C3</f>
        <v>-1676.92105263198</v>
      </c>
      <c r="F3" s="24"/>
      <c r="G3" s="28" t="n">
        <f>'1A-PopNHRaceAlone'!F3</f>
        <v>0.879620212814402</v>
      </c>
      <c r="H3" s="32" t="n">
        <f>'1A-PopNHRaceAlone'!H3</f>
        <v>0.0104661576526663</v>
      </c>
      <c r="I3" s="32" t="n">
        <f>'1A-PopNHRaceAlone'!L3</f>
        <v>0.00733162312724844</v>
      </c>
      <c r="J3" s="35" t="n">
        <f>'1A-PopNHRaceAlone'!R3</f>
        <v>0.0177408582401069</v>
      </c>
      <c r="K3" s="37" t="n">
        <f>'1A-PopNHRaceAlone'!V3</f>
        <v>0.120379787185598</v>
      </c>
      <c r="L3" s="24"/>
      <c r="M3" s="13" t="n">
        <v>214452</v>
      </c>
      <c r="N3" s="41" t="n">
        <f>IF(ISERROR(M3/B3),"",(M3/B3))</f>
        <v>0.813810167124577</v>
      </c>
      <c r="O3" s="24"/>
      <c r="P3" s="28" t="n">
        <f>'4A-VAPNHRaceAlone'!F3</f>
        <v>0.895333221420178</v>
      </c>
      <c r="Q3" s="32" t="n">
        <f>'4A-VAPNHRaceAlone'!H3</f>
        <v>0.0115690224385877</v>
      </c>
      <c r="R3" s="32" t="n">
        <f>'4A-VAPNHRaceAlone'!L3</f>
        <v>0.00759144237405107</v>
      </c>
      <c r="S3" s="35" t="n">
        <f>'4A-VAPNHRaceAlone'!R3</f>
        <v>0.014637308115569</v>
      </c>
      <c r="T3" s="37" t="n">
        <f>'4A-VAPNHRaceAlone'!V3</f>
        <v>0.104666778579822</v>
      </c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</row>
    <row r="4" ht="12.75">
      <c r="A4" s="9" t="n">
        <v>2</v>
      </c>
      <c r="B4" s="14" t="n">
        <v>264807</v>
      </c>
      <c r="C4" s="14" t="n">
        <v>265192.921052632</v>
      </c>
      <c r="D4" s="20" t="n">
        <f>(B4-C4)/C4</f>
        <v>-0.00145524643380427</v>
      </c>
      <c r="E4" s="23" t="n">
        <f>B4-C4</f>
        <v>-385.92105263198</v>
      </c>
      <c r="F4" s="25"/>
      <c r="G4" s="29" t="n">
        <f>'1A-PopNHRaceAlone'!F4</f>
        <v>0.877254000083079</v>
      </c>
      <c r="H4" s="29" t="n">
        <f>'1A-PopNHRaceAlone'!H4</f>
        <v>0.0133871083468337</v>
      </c>
      <c r="I4" s="29" t="n">
        <f>'1A-PopNHRaceAlone'!L4</f>
        <v>0.00550212041222475</v>
      </c>
      <c r="J4" s="29" t="n">
        <f>'1A-PopNHRaceAlone'!R4</f>
        <v>0.0241119003651716</v>
      </c>
      <c r="K4" s="29" t="n">
        <f>'1A-PopNHRaceAlone'!V4</f>
        <v>0.122745999916921</v>
      </c>
      <c r="L4" s="25"/>
      <c r="M4" s="14" t="n">
        <v>216098</v>
      </c>
      <c r="N4" s="42" t="n">
        <f>IF(ISERROR(M4/B4),"",(M4/B4))</f>
        <v>0.816058487879852</v>
      </c>
      <c r="O4" s="25"/>
      <c r="P4" s="29" t="n">
        <f>'4A-VAPNHRaceAlone'!F4</f>
        <v>0.892923580967894</v>
      </c>
      <c r="Q4" s="29" t="n">
        <f>'4A-VAPNHRaceAlone'!H4</f>
        <v>0.0150209627113624</v>
      </c>
      <c r="R4" s="29" t="n">
        <f>'4A-VAPNHRaceAlone'!L4</f>
        <v>0.00532165961739581</v>
      </c>
      <c r="S4" s="29" t="n">
        <f>'4A-VAPNHRaceAlone'!R4</f>
        <v>0.0190885616710937</v>
      </c>
      <c r="T4" s="14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</row>
    <row r="5" ht="12.75">
      <c r="A5" s="9" t="n">
        <v>3</v>
      </c>
      <c r="B5" s="13" t="n">
        <v>265148</v>
      </c>
      <c r="C5" s="13" t="n">
        <v>265192.921052632</v>
      </c>
      <c r="D5" s="21" t="n">
        <f>(B5-C5)/C5</f>
        <v>-0.000169390089500409</v>
      </c>
      <c r="E5" s="22" t="n">
        <f>B5-C5</f>
        <v>-44.9210526319803</v>
      </c>
      <c r="F5" s="24"/>
      <c r="G5" s="30" t="n">
        <f>'1A-PopNHRaceAlone'!F5</f>
        <v>0.92108181091315</v>
      </c>
      <c r="H5" s="30" t="n">
        <f>'1A-PopNHRaceAlone'!H5</f>
        <v>0.00662648784829605</v>
      </c>
      <c r="I5" s="30" t="n">
        <f>'1A-PopNHRaceAlone'!L5</f>
        <v>0.00334530149199692</v>
      </c>
      <c r="J5" s="30" t="n">
        <f>'1A-PopNHRaceAlone'!R5</f>
        <v>0.0228099023941346</v>
      </c>
      <c r="K5" s="30" t="n">
        <f>'1A-PopNHRaceAlone'!V5</f>
        <v>0.0789181890868496</v>
      </c>
      <c r="L5" s="24"/>
      <c r="M5" s="13" t="n">
        <v>214286</v>
      </c>
      <c r="N5" s="43" t="n">
        <f>IF(ISERROR(M5/B5),"",(M5/B5))</f>
        <v>0.808175056949326</v>
      </c>
      <c r="O5" s="24"/>
      <c r="P5" s="30" t="n">
        <f>'4A-VAPNHRaceAlone'!F5</f>
        <v>0.931530757958989</v>
      </c>
      <c r="Q5" s="30" t="n">
        <f>'4A-VAPNHRaceAlone'!H5</f>
        <v>0.00602465863378849</v>
      </c>
      <c r="R5" s="30" t="n">
        <f>'4A-VAPNHRaceAlone'!L5</f>
        <v>0.00340199546400605</v>
      </c>
      <c r="S5" s="30" t="n">
        <f>'4A-VAPNHRaceAlone'!R5</f>
        <v>0.0190959745387006</v>
      </c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</row>
    <row r="6" ht="12.75">
      <c r="A6" s="9" t="n">
        <v>4</v>
      </c>
      <c r="B6" s="14" t="n">
        <v>266956</v>
      </c>
      <c r="C6" s="14" t="n">
        <v>265192.921052632</v>
      </c>
      <c r="D6" s="20" t="n">
        <f>(B6-C6)/C6</f>
        <v>0.00664828812311362</v>
      </c>
      <c r="E6" s="23" t="n">
        <f>B6-C6</f>
        <v>1763.07894736802</v>
      </c>
      <c r="F6" s="25"/>
      <c r="G6" s="29" t="n">
        <f>'1A-PopNHRaceAlone'!F6</f>
        <v>0.894053701733619</v>
      </c>
      <c r="H6" s="29" t="n">
        <f>'1A-PopNHRaceAlone'!H6</f>
        <v>0.0105635385606617</v>
      </c>
      <c r="I6" s="29" t="n">
        <f>'1A-PopNHRaceAlone'!L6</f>
        <v>0.00955213593251322</v>
      </c>
      <c r="J6" s="29" t="n">
        <f>'1A-PopNHRaceAlone'!R6</f>
        <v>0.0379463282338663</v>
      </c>
      <c r="K6" s="29" t="n">
        <f>'1A-PopNHRaceAlone'!V6</f>
        <v>0.105946298266381</v>
      </c>
      <c r="L6" s="25"/>
      <c r="M6" s="14" t="n">
        <v>213704</v>
      </c>
      <c r="N6" s="42" t="n">
        <f>IF(ISERROR(M6/B6),"",(M6/B6))</f>
        <v>0.800521434243845</v>
      </c>
      <c r="O6" s="25"/>
      <c r="P6" s="29" t="n">
        <f>'4A-VAPNHRaceAlone'!F6</f>
        <v>0.911223000037435</v>
      </c>
      <c r="Q6" s="29" t="n">
        <f>'4A-VAPNHRaceAlone'!H6</f>
        <v>0.00977520308464044</v>
      </c>
      <c r="R6" s="29" t="n">
        <f>'4A-VAPNHRaceAlone'!L6</f>
        <v>0.0094195709953955</v>
      </c>
      <c r="S6" s="29" t="n">
        <f>'4A-VAPNHRaceAlone'!R6</f>
        <v>0.0299432860405046</v>
      </c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</row>
    <row r="7" ht="12.75">
      <c r="A7" s="9" t="n">
        <v>5</v>
      </c>
      <c r="B7" s="13" t="n">
        <v>265674</v>
      </c>
      <c r="C7" s="13" t="n">
        <v>265192.921052632</v>
      </c>
      <c r="D7" s="21" t="n">
        <f>(B7-C7)/C7</f>
        <v>0.00181407160288619</v>
      </c>
      <c r="E7" s="22" t="n">
        <f>B7-C7</f>
        <v>481.07894736802</v>
      </c>
      <c r="F7" s="24"/>
      <c r="G7" s="30" t="n">
        <f>'1A-PopNHRaceAlone'!F7</f>
        <v>0.855650157712083</v>
      </c>
      <c r="H7" s="30" t="n">
        <f>'1A-PopNHRaceAlone'!H7</f>
        <v>0.0387919028583904</v>
      </c>
      <c r="I7" s="30" t="n">
        <f>'1A-PopNHRaceAlone'!L7</f>
        <v>0.00751296701973095</v>
      </c>
      <c r="J7" s="30" t="n">
        <f>'1A-PopNHRaceAlone'!R7</f>
        <v>0.0479346868718806</v>
      </c>
      <c r="K7" s="30" t="n">
        <f>'1A-PopNHRaceAlone'!V7</f>
        <v>0.144349842287917</v>
      </c>
      <c r="L7" s="24"/>
      <c r="M7" s="13" t="n">
        <v>210628</v>
      </c>
      <c r="N7" s="43" t="n">
        <f>IF(ISERROR(M7/B7),"",(M7/B7))</f>
        <v>0.792806221158262</v>
      </c>
      <c r="O7" s="24"/>
      <c r="P7" s="30" t="n">
        <f>'4A-VAPNHRaceAlone'!F7</f>
        <v>0.86409689120155</v>
      </c>
      <c r="Q7" s="30" t="n">
        <f>'4A-VAPNHRaceAlone'!H7</f>
        <v>0.0453406004899633</v>
      </c>
      <c r="R7" s="30" t="n">
        <f>'4A-VAPNHRaceAlone'!L7</f>
        <v>0.00788594109045331</v>
      </c>
      <c r="S7" s="30" t="n">
        <f>'4A-VAPNHRaceAlone'!R7</f>
        <v>0.0400421596368954</v>
      </c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</row>
    <row r="8" ht="12.75">
      <c r="A8" s="9" t="n">
        <v>6</v>
      </c>
      <c r="B8" s="14" t="n">
        <v>266486</v>
      </c>
      <c r="C8" s="14" t="n">
        <v>265192.921052632</v>
      </c>
      <c r="D8" s="20" t="n">
        <f>(B8-C8)/C8</f>
        <v>0.00487599345501152</v>
      </c>
      <c r="E8" s="23" t="n">
        <f>B8-C8</f>
        <v>1293.07894736802</v>
      </c>
      <c r="F8" s="25"/>
      <c r="G8" s="29" t="n">
        <f>'1A-PopNHRaceAlone'!F8</f>
        <v>0.876961641512124</v>
      </c>
      <c r="H8" s="29" t="n">
        <f>'1A-PopNHRaceAlone'!H8</f>
        <v>0.00876969146596819</v>
      </c>
      <c r="I8" s="29" t="n">
        <f>'1A-PopNHRaceAlone'!L8</f>
        <v>0.00392891183777009</v>
      </c>
      <c r="J8" s="29" t="n">
        <f>'1A-PopNHRaceAlone'!R8</f>
        <v>0.0576240402872946</v>
      </c>
      <c r="K8" s="29" t="n">
        <f>'1A-PopNHRaceAlone'!V8</f>
        <v>0.123038358487876</v>
      </c>
      <c r="L8" s="25"/>
      <c r="M8" s="14" t="n">
        <v>207572</v>
      </c>
      <c r="N8" s="42" t="n">
        <f>IF(ISERROR(M8/B8),"",(M8/B8))</f>
        <v>0.778922720142897</v>
      </c>
      <c r="O8" s="25"/>
      <c r="P8" s="29" t="n">
        <f>'4A-VAPNHRaceAlone'!F8</f>
        <v>0.897095947430289</v>
      </c>
      <c r="Q8" s="29" t="n">
        <f>'4A-VAPNHRaceAlone'!H8</f>
        <v>0.00854643208139826</v>
      </c>
      <c r="R8" s="29" t="n">
        <f>'4A-VAPNHRaceAlone'!L8</f>
        <v>0.00397934210779874</v>
      </c>
      <c r="S8" s="29" t="n">
        <f>'4A-VAPNHRaceAlone'!R8</f>
        <v>0.0453673905921801</v>
      </c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</row>
    <row r="9" ht="12.75">
      <c r="A9" s="9" t="n">
        <v>7</v>
      </c>
      <c r="B9" s="13" t="n">
        <v>265478</v>
      </c>
      <c r="C9" s="13" t="n">
        <v>265192.921052632</v>
      </c>
      <c r="D9" s="21" t="n">
        <f>(B9-C9)/C9</f>
        <v>0.00107498701789042</v>
      </c>
      <c r="E9" s="22" t="n">
        <f>B9-C9</f>
        <v>285.07894736802</v>
      </c>
      <c r="F9" s="24"/>
      <c r="G9" s="30" t="n">
        <f>'1A-PopNHRaceAlone'!F9</f>
        <v>0.791862225871824</v>
      </c>
      <c r="H9" s="30" t="n">
        <f>'1A-PopNHRaceAlone'!H9</f>
        <v>0.095439170100724</v>
      </c>
      <c r="I9" s="30" t="n">
        <f>'1A-PopNHRaceAlone'!L9</f>
        <v>0.0104867446643413</v>
      </c>
      <c r="J9" s="30" t="n">
        <f>'1A-PopNHRaceAlone'!R9</f>
        <v>0.051314986552558</v>
      </c>
      <c r="K9" s="30" t="n">
        <f>'1A-PopNHRaceAlone'!V9</f>
        <v>0.208137774128176</v>
      </c>
      <c r="L9" s="24"/>
      <c r="M9" s="13" t="n">
        <v>206177</v>
      </c>
      <c r="N9" s="43" t="n">
        <f>IF(ISERROR(M9/B9),"",(M9/B9))</f>
        <v>0.776625558426687</v>
      </c>
      <c r="O9" s="24"/>
      <c r="P9" s="30" t="n">
        <f>'4A-VAPNHRaceAlone'!F9</f>
        <v>0.816468374260951</v>
      </c>
      <c r="Q9" s="30" t="n">
        <f>'4A-VAPNHRaceAlone'!H9</f>
        <v>0.0909364284086004</v>
      </c>
      <c r="R9" s="30" t="n">
        <f>'4A-VAPNHRaceAlone'!L9</f>
        <v>0.01049583610199</v>
      </c>
      <c r="S9" s="30" t="n">
        <f>'4A-VAPNHRaceAlone'!R9</f>
        <v>0.041910591385072</v>
      </c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</row>
    <row r="10" ht="12.75">
      <c r="A10" s="9" t="n">
        <v>8</v>
      </c>
      <c r="B10" s="14" t="n">
        <v>266403</v>
      </c>
      <c r="C10" s="14" t="n">
        <v>265192.921052632</v>
      </c>
      <c r="D10" s="20" t="n">
        <f>(B10-C10)/C10</f>
        <v>0.00456301375830413</v>
      </c>
      <c r="E10" s="23" t="n">
        <f>B10-C10</f>
        <v>1210.07894736802</v>
      </c>
      <c r="F10" s="25"/>
      <c r="G10" s="29" t="n">
        <f>'1A-PopNHRaceAlone'!F10</f>
        <v>0.792885215256585</v>
      </c>
      <c r="H10" s="29" t="n">
        <f>'1A-PopNHRaceAlone'!H10</f>
        <v>0.0156379620349621</v>
      </c>
      <c r="I10" s="29" t="n">
        <f>'1A-PopNHRaceAlone'!L10</f>
        <v>0.0255852974628664</v>
      </c>
      <c r="J10" s="29" t="n">
        <f>'1A-PopNHRaceAlone'!R10</f>
        <v>0.122040667710198</v>
      </c>
      <c r="K10" s="29" t="n">
        <f>'1A-PopNHRaceAlone'!V10</f>
        <v>0.207114784743415</v>
      </c>
      <c r="L10" s="25"/>
      <c r="M10" s="14" t="n">
        <v>201186</v>
      </c>
      <c r="N10" s="42" t="n">
        <f>IF(ISERROR(M10/B10),"",(M10/B10))</f>
        <v>0.755194198263533</v>
      </c>
      <c r="O10" s="25"/>
      <c r="P10" s="29" t="n">
        <f>'4A-VAPNHRaceAlone'!F10</f>
        <v>0.822845526030638</v>
      </c>
      <c r="Q10" s="29" t="n">
        <f>'4A-VAPNHRaceAlone'!H10</f>
        <v>0.0140168799021801</v>
      </c>
      <c r="R10" s="29" t="n">
        <f>'4A-VAPNHRaceAlone'!L10</f>
        <v>0.0262841350789816</v>
      </c>
      <c r="S10" s="29" t="n">
        <f>'4A-VAPNHRaceAlone'!R10</f>
        <v>0.102417663256887</v>
      </c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</row>
    <row r="11" ht="12.75">
      <c r="A11" s="9" t="n">
        <v>9</v>
      </c>
      <c r="B11" s="13" t="n">
        <v>262759</v>
      </c>
      <c r="C11" s="13" t="n">
        <v>265192.921052632</v>
      </c>
      <c r="D11" s="21" t="n">
        <f>(B11-C11)/C11</f>
        <v>-0.00917792617906617</v>
      </c>
      <c r="E11" s="22" t="n">
        <f>B11-C11</f>
        <v>-2433.92105263198</v>
      </c>
      <c r="F11" s="24"/>
      <c r="G11" s="30" t="n">
        <f>'1A-PopNHRaceAlone'!F11</f>
        <v>0.753591694290205</v>
      </c>
      <c r="H11" s="30" t="n">
        <f>'1A-PopNHRaceAlone'!H11</f>
        <v>0.0974162635723229</v>
      </c>
      <c r="I11" s="30" t="n">
        <f>'1A-PopNHRaceAlone'!L11</f>
        <v>0.0141041791147021</v>
      </c>
      <c r="J11" s="30" t="n">
        <f>'1A-PopNHRaceAlone'!R11</f>
        <v>0.0736492375142241</v>
      </c>
      <c r="K11" s="30" t="n">
        <f>'1A-PopNHRaceAlone'!V11</f>
        <v>0.246408305709795</v>
      </c>
      <c r="L11" s="24"/>
      <c r="M11" s="13" t="n">
        <v>205664</v>
      </c>
      <c r="N11" s="43" t="n">
        <f>IF(ISERROR(M11/B11),"",(M11/B11))</f>
        <v>0.782709631259062</v>
      </c>
      <c r="O11" s="24"/>
      <c r="P11" s="30" t="n">
        <f>'4A-VAPNHRaceAlone'!F11</f>
        <v>0.787984285047456</v>
      </c>
      <c r="Q11" s="30" t="n">
        <f>'4A-VAPNHRaceAlone'!H11</f>
        <v>0.090565193714019</v>
      </c>
      <c r="R11" s="30" t="n">
        <f>'4A-VAPNHRaceAlone'!L11</f>
        <v>0.0142805741403454</v>
      </c>
      <c r="S11" s="30" t="n">
        <f>'4A-VAPNHRaceAlone'!R11</f>
        <v>0.0571709195581142</v>
      </c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</row>
    <row r="12" ht="12.75">
      <c r="A12" s="9" t="n">
        <v>10</v>
      </c>
      <c r="B12" s="14" t="n">
        <v>264627</v>
      </c>
      <c r="C12" s="14" t="n">
        <v>265192.921052632</v>
      </c>
      <c r="D12" s="20" t="n">
        <f>(B12-C12)/C12</f>
        <v>-0.00213399758329018</v>
      </c>
      <c r="E12" s="23" t="n">
        <f>B12-C12</f>
        <v>-565.92105263198</v>
      </c>
      <c r="F12" s="25"/>
      <c r="G12" s="29" t="n">
        <f>'1A-PopNHRaceAlone'!F12</f>
        <v>0.859980274121688</v>
      </c>
      <c r="H12" s="29" t="n">
        <f>'1A-PopNHRaceAlone'!H12</f>
        <v>0.0195671643483091</v>
      </c>
      <c r="I12" s="29" t="n">
        <f>'1A-PopNHRaceAlone'!L12</f>
        <v>0.0051922139464227</v>
      </c>
      <c r="J12" s="29" t="n">
        <f>'1A-PopNHRaceAlone'!R12</f>
        <v>0.0678955662120645</v>
      </c>
      <c r="K12" s="29" t="n">
        <f>'1A-PopNHRaceAlone'!V12</f>
        <v>0.140019725878312</v>
      </c>
      <c r="L12" s="25"/>
      <c r="M12" s="14" t="n">
        <v>204701</v>
      </c>
      <c r="N12" s="42" t="n">
        <f>IF(ISERROR(M12/B12),"",(M12/B12))</f>
        <v>0.773545405419704</v>
      </c>
      <c r="O12" s="25"/>
      <c r="P12" s="29" t="n">
        <f>'4A-VAPNHRaceAlone'!F12</f>
        <v>0.879287350818999</v>
      </c>
      <c r="Q12" s="29" t="n">
        <f>'4A-VAPNHRaceAlone'!H12</f>
        <v>0.0210160184854984</v>
      </c>
      <c r="R12" s="29" t="n">
        <f>'4A-VAPNHRaceAlone'!L12</f>
        <v>0.00526621755633827</v>
      </c>
      <c r="S12" s="29" t="n">
        <f>'4A-VAPNHRaceAlone'!R12</f>
        <v>0.0544599195900362</v>
      </c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</row>
    <row r="13" ht="12.75">
      <c r="A13" s="9" t="n">
        <v>11</v>
      </c>
      <c r="B13" s="13" t="n">
        <v>261129</v>
      </c>
      <c r="C13" s="13" t="n">
        <v>265192.921052632</v>
      </c>
      <c r="D13" s="21" t="n">
        <f>(B13-C13)/C13</f>
        <v>-0.015324394921633</v>
      </c>
      <c r="E13" s="22" t="n">
        <f>B13-C13</f>
        <v>-4063.92105263198</v>
      </c>
      <c r="F13" s="24"/>
      <c r="G13" s="30" t="n">
        <f>'1A-PopNHRaceAlone'!F13</f>
        <v>0.747385391894428</v>
      </c>
      <c r="H13" s="30" t="n">
        <f>'1A-PopNHRaceAlone'!H13</f>
        <v>0.0921690045916003</v>
      </c>
      <c r="I13" s="30" t="n">
        <f>'1A-PopNHRaceAlone'!L13</f>
        <v>0.0215372478736563</v>
      </c>
      <c r="J13" s="30" t="n">
        <f>'1A-PopNHRaceAlone'!R13</f>
        <v>0.0865281144568393</v>
      </c>
      <c r="K13" s="30" t="n">
        <f>'1A-PopNHRaceAlone'!V13</f>
        <v>0.252614608105572</v>
      </c>
      <c r="L13" s="24"/>
      <c r="M13" s="13" t="n">
        <v>204071</v>
      </c>
      <c r="N13" s="43" t="n">
        <f>IF(ISERROR(M13/B13),"",(M13/B13))</f>
        <v>0.781494969919082</v>
      </c>
      <c r="O13" s="24"/>
      <c r="P13" s="30" t="n">
        <f>'4A-VAPNHRaceAlone'!F13</f>
        <v>0.783296009722107</v>
      </c>
      <c r="Q13" s="30" t="n">
        <f>'4A-VAPNHRaceAlone'!H13</f>
        <v>0.0829956240720141</v>
      </c>
      <c r="R13" s="30" t="n">
        <f>'4A-VAPNHRaceAlone'!L13</f>
        <v>0.0214631182284597</v>
      </c>
      <c r="S13" s="30" t="n">
        <f>'4A-VAPNHRaceAlone'!R13</f>
        <v>0.0716956353426013</v>
      </c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ht="12.75">
      <c r="A14" s="9" t="n">
        <v>12</v>
      </c>
      <c r="B14" s="14" t="n">
        <v>262358</v>
      </c>
      <c r="C14" s="14" t="n">
        <v>265192.921052632</v>
      </c>
      <c r="D14" s="20" t="n">
        <f>(B14-C14)/C14</f>
        <v>-0.010690032906532</v>
      </c>
      <c r="E14" s="23" t="n">
        <f>B14-C14</f>
        <v>-2834.92105263198</v>
      </c>
      <c r="F14" s="25"/>
      <c r="G14" s="29" t="n">
        <f>'1A-PopNHRaceAlone'!F14</f>
        <v>0.594569252700508</v>
      </c>
      <c r="H14" s="29" t="n">
        <f>'1A-PopNHRaceAlone'!H14</f>
        <v>0.130199955785606</v>
      </c>
      <c r="I14" s="29" t="n">
        <f>'1A-PopNHRaceAlone'!L14</f>
        <v>0.0503586702139824</v>
      </c>
      <c r="J14" s="29" t="n">
        <f>'1A-PopNHRaceAlone'!R14</f>
        <v>0.17492129075538</v>
      </c>
      <c r="K14" s="29" t="n">
        <f>'1A-PopNHRaceAlone'!V14</f>
        <v>0.405430747299492</v>
      </c>
      <c r="L14" s="25"/>
      <c r="M14" s="14" t="n">
        <v>197554</v>
      </c>
      <c r="N14" s="42" t="n">
        <f>IF(ISERROR(M14/B14),"",(M14/B14))</f>
        <v>0.752994000564115</v>
      </c>
      <c r="O14" s="25"/>
      <c r="P14" s="29" t="n">
        <f>'4A-VAPNHRaceAlone'!F14</f>
        <v>0.642796399971653</v>
      </c>
      <c r="Q14" s="29" t="n">
        <f>'4A-VAPNHRaceAlone'!H14</f>
        <v>0.122245057047693</v>
      </c>
      <c r="R14" s="29" t="n">
        <f>'4A-VAPNHRaceAlone'!L14</f>
        <v>0.0504975854703018</v>
      </c>
      <c r="S14" s="29" t="n">
        <f>'4A-VAPNHRaceAlone'!R14</f>
        <v>0.146501715986515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</row>
    <row r="15" ht="12.75">
      <c r="A15" s="9" t="n">
        <v>13</v>
      </c>
      <c r="B15" s="13" t="n">
        <v>267440</v>
      </c>
      <c r="C15" s="13" t="n">
        <v>265192.921052632</v>
      </c>
      <c r="D15" s="21" t="n">
        <f>(B15-C15)/C15</f>
        <v>0.00847337454728684</v>
      </c>
      <c r="E15" s="22" t="n">
        <f>B15-C15</f>
        <v>2247.07894736802</v>
      </c>
      <c r="F15" s="24"/>
      <c r="G15" s="30" t="n">
        <f>'1A-PopNHRaceAlone'!F15</f>
        <v>0.837993568650912</v>
      </c>
      <c r="H15" s="30" t="n">
        <f>'1A-PopNHRaceAlone'!H15</f>
        <v>0.0436546515106192</v>
      </c>
      <c r="I15" s="30" t="n">
        <f>'1A-PopNHRaceAlone'!L15</f>
        <v>0.0204793598564164</v>
      </c>
      <c r="J15" s="30" t="n">
        <f>'1A-PopNHRaceAlone'!R15</f>
        <v>0.0498541728985941</v>
      </c>
      <c r="K15" s="30" t="n">
        <f>'1A-PopNHRaceAlone'!V15</f>
        <v>0.162006431349088</v>
      </c>
      <c r="L15" s="24"/>
      <c r="M15" s="13" t="n">
        <v>206167</v>
      </c>
      <c r="N15" s="43" t="n">
        <f>IF(ISERROR(M15/B15),"",(M15/B15))</f>
        <v>0.77089066706551</v>
      </c>
      <c r="O15" s="24"/>
      <c r="P15" s="30" t="n">
        <f>'4A-VAPNHRaceAlone'!F15</f>
        <v>0.85894929838432</v>
      </c>
      <c r="Q15" s="30" t="n">
        <f>'4A-VAPNHRaceAlone'!H15</f>
        <v>0.0417962137490481</v>
      </c>
      <c r="R15" s="30" t="n">
        <f>'4A-VAPNHRaceAlone'!L15</f>
        <v>0.0197218759549297</v>
      </c>
      <c r="S15" s="30" t="n">
        <f>'4A-VAPNHRaceAlone'!R15</f>
        <v>0.0407630707145178</v>
      </c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</row>
    <row r="16" ht="12.75">
      <c r="A16" s="9" t="n">
        <v>14</v>
      </c>
      <c r="B16" s="14" t="n">
        <v>264955</v>
      </c>
      <c r="C16" s="14" t="n">
        <v>265192.921052632</v>
      </c>
      <c r="D16" s="20" t="n">
        <f>(B16-C16)/C16</f>
        <v>-0.000897162155338079</v>
      </c>
      <c r="E16" s="23" t="n">
        <f>B16-C16</f>
        <v>-237.92105263198</v>
      </c>
      <c r="F16" s="25"/>
      <c r="G16" s="29" t="n">
        <f>'1A-PopNHRaceAlone'!F16</f>
        <v>0.740495555849106</v>
      </c>
      <c r="H16" s="29" t="n">
        <f>'1A-PopNHRaceAlone'!H16</f>
        <v>0.111264176935706</v>
      </c>
      <c r="I16" s="29" t="n">
        <f>'1A-PopNHRaceAlone'!L16</f>
        <v>0.0262346436187277</v>
      </c>
      <c r="J16" s="29" t="n">
        <f>'1A-PopNHRaceAlone'!R16</f>
        <v>0.0576324281481761</v>
      </c>
      <c r="K16" s="29" t="n">
        <f>'1A-PopNHRaceAlone'!V16</f>
        <v>0.259504444150894</v>
      </c>
      <c r="L16" s="25"/>
      <c r="M16" s="14" t="n">
        <v>206562</v>
      </c>
      <c r="N16" s="42" t="n">
        <f>IF(ISERROR(M16/B16),"",(M16/B16))</f>
        <v>0.779611632163952</v>
      </c>
      <c r="O16" s="25"/>
      <c r="P16" s="29" t="n">
        <f>'4A-VAPNHRaceAlone'!F16</f>
        <v>0.772692944491242</v>
      </c>
      <c r="Q16" s="29" t="n">
        <f>'4A-VAPNHRaceAlone'!H16</f>
        <v>0.101799943842527</v>
      </c>
      <c r="R16" s="29" t="n">
        <f>'4A-VAPNHRaceAlone'!L16</f>
        <v>0.0271928040975591</v>
      </c>
      <c r="S16" s="29" t="n">
        <f>'4A-VAPNHRaceAlone'!R16</f>
        <v>0.0485665320823772</v>
      </c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</row>
    <row r="17" ht="12.75">
      <c r="A17" s="9" t="n">
        <v>15</v>
      </c>
      <c r="B17" s="13" t="n">
        <v>265813</v>
      </c>
      <c r="C17" s="13" t="n">
        <v>265192.921052632</v>
      </c>
      <c r="D17" s="21" t="n">
        <f>(B17-C17)/C17</f>
        <v>0.00233821832387809</v>
      </c>
      <c r="E17" s="22" t="n">
        <f>B17-C17</f>
        <v>620.07894736802</v>
      </c>
      <c r="F17" s="24"/>
      <c r="G17" s="30" t="n">
        <f>'1A-PopNHRaceAlone'!F17</f>
        <v>0.768333377223838</v>
      </c>
      <c r="H17" s="30" t="n">
        <f>'1A-PopNHRaceAlone'!H17</f>
        <v>0.100909285851332</v>
      </c>
      <c r="I17" s="30" t="n">
        <f>'1A-PopNHRaceAlone'!L17</f>
        <v>0.0196416277608695</v>
      </c>
      <c r="J17" s="30" t="n">
        <f>'1A-PopNHRaceAlone'!R17</f>
        <v>0.0491887153750945</v>
      </c>
      <c r="K17" s="30" t="n">
        <f>'1A-PopNHRaceAlone'!V17</f>
        <v>0.231666622776162</v>
      </c>
      <c r="L17" s="24"/>
      <c r="M17" s="13" t="n">
        <v>206621</v>
      </c>
      <c r="N17" s="43" t="n">
        <f>IF(ISERROR(M17/B17),"",(M17/B17))</f>
        <v>0.777317136483167</v>
      </c>
      <c r="O17" s="24"/>
      <c r="P17" s="30" t="n">
        <f>'4A-VAPNHRaceAlone'!F17</f>
        <v>0.798534514884741</v>
      </c>
      <c r="Q17" s="30" t="n">
        <f>'4A-VAPNHRaceAlone'!H17</f>
        <v>0.0971634054621747</v>
      </c>
      <c r="R17" s="30" t="n">
        <f>'4A-VAPNHRaceAlone'!L17</f>
        <v>0.0182217683584921</v>
      </c>
      <c r="S17" s="30" t="n">
        <f>'4A-VAPNHRaceAlone'!R17</f>
        <v>0.0396716693850093</v>
      </c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</row>
    <row r="18" ht="12.75">
      <c r="A18" s="9" t="n">
        <v>16</v>
      </c>
      <c r="B18" s="14" t="n">
        <v>264211</v>
      </c>
      <c r="C18" s="14" t="n">
        <v>265192.921052632</v>
      </c>
      <c r="D18" s="20" t="n">
        <f>(B18-C18)/C18</f>
        <v>-0.0037026669065465</v>
      </c>
      <c r="E18" s="23" t="n">
        <f>B18-C18</f>
        <v>-981.92105263198</v>
      </c>
      <c r="F18" s="25"/>
      <c r="G18" s="29" t="n">
        <f>'1A-PopNHRaceAlone'!F18</f>
        <v>0.723762447437843</v>
      </c>
      <c r="H18" s="29" t="n">
        <f>'1A-PopNHRaceAlone'!H18</f>
        <v>0.11950675785641</v>
      </c>
      <c r="I18" s="29" t="n">
        <f>'1A-PopNHRaceAlone'!L18</f>
        <v>0.0435825911865895</v>
      </c>
      <c r="J18" s="29" t="n">
        <f>'1A-PopNHRaceAlone'!R18</f>
        <v>0.0506829768631889</v>
      </c>
      <c r="K18" s="29" t="n">
        <f>'1A-PopNHRaceAlone'!V18</f>
        <v>0.276237552562157</v>
      </c>
      <c r="L18" s="25"/>
      <c r="M18" s="14" t="n">
        <v>212862</v>
      </c>
      <c r="N18" s="42" t="n">
        <f>IF(ISERROR(M18/B18),"",(M18/B18))</f>
        <v>0.805651543652611</v>
      </c>
      <c r="O18" s="25"/>
      <c r="P18" s="29" t="n">
        <f>'4A-VAPNHRaceAlone'!F18</f>
        <v>0.746450752130488</v>
      </c>
      <c r="Q18" s="29" t="n">
        <f>'4A-VAPNHRaceAlone'!H18</f>
        <v>0.11112363878945</v>
      </c>
      <c r="R18" s="29" t="n">
        <f>'4A-VAPNHRaceAlone'!L18</f>
        <v>0.0465137037141434</v>
      </c>
      <c r="S18" s="29" t="n">
        <f>'4A-VAPNHRaceAlone'!R18</f>
        <v>0.043657393052776</v>
      </c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</row>
    <row r="19" ht="12.75">
      <c r="A19" s="9" t="n">
        <v>17</v>
      </c>
      <c r="B19" s="13" t="n">
        <v>263897</v>
      </c>
      <c r="C19" s="13" t="n">
        <v>265192.921052632</v>
      </c>
      <c r="D19" s="21" t="n">
        <f>(B19-C19)/C19</f>
        <v>-0.00488671057842748</v>
      </c>
      <c r="E19" s="22" t="n">
        <f>B19-C19</f>
        <v>-1295.92105263198</v>
      </c>
      <c r="F19" s="24"/>
      <c r="G19" s="30" t="n">
        <f>'1A-PopNHRaceAlone'!F19</f>
        <v>0.677969056109012</v>
      </c>
      <c r="H19" s="30" t="n">
        <f>'1A-PopNHRaceAlone'!H19</f>
        <v>0.136022766458126</v>
      </c>
      <c r="I19" s="30" t="n">
        <f>'1A-PopNHRaceAlone'!L19</f>
        <v>0.0932371341849282</v>
      </c>
      <c r="J19" s="30" t="n">
        <f>'1A-PopNHRaceAlone'!R19</f>
        <v>0.0392198471373301</v>
      </c>
      <c r="K19" s="30" t="n">
        <f>'1A-PopNHRaceAlone'!V19</f>
        <v>0.322030943890988</v>
      </c>
      <c r="L19" s="24"/>
      <c r="M19" s="13" t="n">
        <v>206054</v>
      </c>
      <c r="N19" s="43" t="n">
        <f>IF(ISERROR(M19/B19),"",(M19/B19))</f>
        <v>0.780812210824678</v>
      </c>
      <c r="O19" s="24"/>
      <c r="P19" s="30" t="n">
        <f>'4A-VAPNHRaceAlone'!F19</f>
        <v>0.702708998612014</v>
      </c>
      <c r="Q19" s="30" t="n">
        <f>'4A-VAPNHRaceAlone'!H19</f>
        <v>0.131014200161123</v>
      </c>
      <c r="R19" s="30" t="n">
        <f>'4A-VAPNHRaceAlone'!L19</f>
        <v>0.0895736069185747</v>
      </c>
      <c r="S19" s="30" t="n">
        <f>'4A-VAPNHRaceAlone'!R19</f>
        <v>0.033792112747144</v>
      </c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</row>
    <row r="20" ht="12.75">
      <c r="A20" s="9" t="n">
        <v>18</v>
      </c>
      <c r="B20" s="14" t="n">
        <v>266195</v>
      </c>
      <c r="C20" s="14" t="n">
        <v>265192.921052632</v>
      </c>
      <c r="D20" s="20" t="n">
        <f>(B20-C20)/C20</f>
        <v>0.00377867909667596</v>
      </c>
      <c r="E20" s="23" t="n">
        <f>B20-C20</f>
        <v>1002.07894736802</v>
      </c>
      <c r="F20" s="25"/>
      <c r="G20" s="29" t="n">
        <f>'1A-PopNHRaceAlone'!F20</f>
        <v>0.753748192114803</v>
      </c>
      <c r="H20" s="29" t="n">
        <f>'1A-PopNHRaceAlone'!H20</f>
        <v>0.0527770994947313</v>
      </c>
      <c r="I20" s="29" t="n">
        <f>'1A-PopNHRaceAlone'!L20</f>
        <v>0.0859107045586882</v>
      </c>
      <c r="J20" s="29" t="n">
        <f>'1A-PopNHRaceAlone'!R20</f>
        <v>0.0500835853415729</v>
      </c>
      <c r="K20" s="29" t="n">
        <f>'1A-PopNHRaceAlone'!V20</f>
        <v>0.246251807885197</v>
      </c>
      <c r="L20" s="25"/>
      <c r="M20" s="14" t="n">
        <v>216157</v>
      </c>
      <c r="N20" s="42" t="n">
        <f>IF(ISERROR(M20/B20),"",(M20/B20))</f>
        <v>0.812025019252803</v>
      </c>
      <c r="O20" s="25"/>
      <c r="P20" s="29" t="n">
        <f>'4A-VAPNHRaceAlone'!F20</f>
        <v>0.769200164695106</v>
      </c>
      <c r="Q20" s="29" t="n">
        <f>'4A-VAPNHRaceAlone'!H20</f>
        <v>0.0534148789999861</v>
      </c>
      <c r="R20" s="29" t="n">
        <f>'4A-VAPNHRaceAlone'!L20</f>
        <v>0.088828953029511</v>
      </c>
      <c r="S20" s="29" t="n">
        <f>'4A-VAPNHRaceAlone'!R20</f>
        <v>0.0434637786423757</v>
      </c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</row>
    <row r="21" ht="12.75">
      <c r="A21" s="9" t="n">
        <v>19</v>
      </c>
      <c r="B21" s="13" t="n">
        <v>264205</v>
      </c>
      <c r="C21" s="13" t="n">
        <v>265192.921052632</v>
      </c>
      <c r="D21" s="21" t="n">
        <f>(B21-C21)/C21</f>
        <v>-0.0037252919448627</v>
      </c>
      <c r="E21" s="22" t="n">
        <f>B21-C21</f>
        <v>-987.92105263198</v>
      </c>
      <c r="F21" s="24"/>
      <c r="G21" s="30" t="n">
        <f>'1A-PopNHRaceAlone'!F21</f>
        <v>0.680899301678621</v>
      </c>
      <c r="H21" s="30" t="n">
        <f>'1A-PopNHRaceAlone'!H21</f>
        <v>0.124744043451108</v>
      </c>
      <c r="I21" s="30" t="n">
        <f>'1A-PopNHRaceAlone'!L21</f>
        <v>0.0416797562498817</v>
      </c>
      <c r="J21" s="30" t="n">
        <f>'1A-PopNHRaceAlone'!R21</f>
        <v>0.0898090497908821</v>
      </c>
      <c r="K21" s="30" t="n">
        <f>'1A-PopNHRaceAlone'!V21</f>
        <v>0.319100698321379</v>
      </c>
      <c r="L21" s="24"/>
      <c r="M21" s="13" t="n">
        <v>211042</v>
      </c>
      <c r="N21" s="43" t="n">
        <f>IF(ISERROR(M21/B21),"",(M21/B21))</f>
        <v>0.798781249408603</v>
      </c>
      <c r="O21" s="24"/>
      <c r="P21" s="30" t="n">
        <f>'4A-VAPNHRaceAlone'!F21</f>
        <v>0.711972024525924</v>
      </c>
      <c r="Q21" s="30" t="n">
        <f>'4A-VAPNHRaceAlone'!H21</f>
        <v>0.118483524606476</v>
      </c>
      <c r="R21" s="30" t="n">
        <f>'4A-VAPNHRaceAlone'!L21</f>
        <v>0.0438775220098369</v>
      </c>
      <c r="S21" s="30" t="n">
        <f>'4A-VAPNHRaceAlone'!R21</f>
        <v>0.0765060983121843</v>
      </c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</row>
    <row r="22" ht="12.75">
      <c r="A22" s="9" t="n">
        <v>20</v>
      </c>
      <c r="B22" s="14" t="n">
        <v>265966</v>
      </c>
      <c r="C22" s="14" t="n">
        <v>265192.921052632</v>
      </c>
      <c r="D22" s="20" t="n">
        <f>(B22-C22)/C22</f>
        <v>0.00291515680094111</v>
      </c>
      <c r="E22" s="23" t="n">
        <f>B22-C22</f>
        <v>773.07894736802</v>
      </c>
      <c r="F22" s="25"/>
      <c r="G22" s="29" t="n">
        <f>'1A-PopNHRaceAlone'!F22</f>
        <v>0.743752960904777</v>
      </c>
      <c r="H22" s="29" t="n">
        <f>'1A-PopNHRaceAlone'!H22</f>
        <v>0.127828369039652</v>
      </c>
      <c r="I22" s="29" t="n">
        <f>'1A-PopNHRaceAlone'!L22</f>
        <v>0.0100501567869577</v>
      </c>
      <c r="J22" s="29" t="n">
        <f>'1A-PopNHRaceAlone'!R22</f>
        <v>0.0721896783799433</v>
      </c>
      <c r="K22" s="29" t="n">
        <f>'1A-PopNHRaceAlone'!V22</f>
        <v>0.256247039095223</v>
      </c>
      <c r="L22" s="25"/>
      <c r="M22" s="14" t="n">
        <v>208432</v>
      </c>
      <c r="N22" s="42" t="n">
        <f>IF(ISERROR(M22/B22),"",(M22/B22))</f>
        <v>0.783679116879601</v>
      </c>
      <c r="O22" s="25"/>
      <c r="P22" s="29" t="n">
        <f>'4A-VAPNHRaceAlone'!F22</f>
        <v>0.773149036616259</v>
      </c>
      <c r="Q22" s="29" t="n">
        <f>'4A-VAPNHRaceAlone'!H22</f>
        <v>0.119103592538574</v>
      </c>
      <c r="R22" s="29" t="n">
        <f>'4A-VAPNHRaceAlone'!L22</f>
        <v>0.0101855761111538</v>
      </c>
      <c r="S22" s="29" t="n">
        <f>'4A-VAPNHRaceAlone'!R22</f>
        <v>0.0600483610961848</v>
      </c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</row>
    <row r="23" ht="12.75">
      <c r="A23" s="9" t="n">
        <v>21</v>
      </c>
      <c r="B23" s="13" t="n">
        <v>266329</v>
      </c>
      <c r="C23" s="13" t="n">
        <v>265192.921052632</v>
      </c>
      <c r="D23" s="21" t="n">
        <f>(B23-C23)/C23</f>
        <v>0.00428397161907103</v>
      </c>
      <c r="E23" s="22" t="n">
        <f>B23-C23</f>
        <v>1136.07894736802</v>
      </c>
      <c r="F23" s="24"/>
      <c r="G23" s="30" t="n">
        <f>'1A-PopNHRaceAlone'!F23</f>
        <v>0.868891483841414</v>
      </c>
      <c r="H23" s="30" t="n">
        <f>'1A-PopNHRaceAlone'!H23</f>
        <v>0.0153869837681965</v>
      </c>
      <c r="I23" s="30" t="n">
        <f>'1A-PopNHRaceAlone'!L23</f>
        <v>0.0326550995197669</v>
      </c>
      <c r="J23" s="30" t="n">
        <f>'1A-PopNHRaceAlone'!R23</f>
        <v>0.0348854236677192</v>
      </c>
      <c r="K23" s="30" t="n">
        <f>'1A-PopNHRaceAlone'!V23</f>
        <v>0.131108516158586</v>
      </c>
      <c r="L23" s="24"/>
      <c r="M23" s="13" t="n">
        <v>209559</v>
      </c>
      <c r="N23" s="43" t="n">
        <f>IF(ISERROR(M23/B23),"",(M23/B23))</f>
        <v>0.786842589428864</v>
      </c>
      <c r="O23" s="24"/>
      <c r="P23" s="30" t="n">
        <f>'4A-VAPNHRaceAlone'!F23</f>
        <v>0.884357150015032</v>
      </c>
      <c r="Q23" s="30" t="n">
        <f>'4A-VAPNHRaceAlone'!H23</f>
        <v>0.0150601978440439</v>
      </c>
      <c r="R23" s="30" t="n">
        <f>'4A-VAPNHRaceAlone'!L23</f>
        <v>0.0321102887492305</v>
      </c>
      <c r="S23" s="30" t="n">
        <f>'4A-VAPNHRaceAlone'!R23</f>
        <v>0.0289274142365635</v>
      </c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</row>
    <row r="24" ht="12.75">
      <c r="A24" s="9" t="n">
        <v>22</v>
      </c>
      <c r="B24" s="14" t="n">
        <v>265051</v>
      </c>
      <c r="C24" s="14" t="n">
        <v>265192.921052632</v>
      </c>
      <c r="D24" s="20" t="n">
        <f>(B24-C24)/C24</f>
        <v>-0.000535161542278927</v>
      </c>
      <c r="E24" s="23" t="n">
        <f>B24-C24</f>
        <v>-141.92105263198</v>
      </c>
      <c r="F24" s="25"/>
      <c r="G24" s="29" t="n">
        <f>'1A-PopNHRaceAlone'!F24</f>
        <v>0.615821106126745</v>
      </c>
      <c r="H24" s="29" t="n">
        <f>'1A-PopNHRaceAlone'!H24</f>
        <v>0.273249299191476</v>
      </c>
      <c r="I24" s="29" t="n">
        <f>'1A-PopNHRaceAlone'!L24</f>
        <v>0.00697978879536391</v>
      </c>
      <c r="J24" s="29" t="n">
        <f>'1A-PopNHRaceAlone'!R24</f>
        <v>0.0436142478240037</v>
      </c>
      <c r="K24" s="29" t="n">
        <f>'1A-PopNHRaceAlone'!V24</f>
        <v>0.384178893873255</v>
      </c>
      <c r="L24" s="25"/>
      <c r="M24" s="14" t="n">
        <v>205112</v>
      </c>
      <c r="N24" s="42" t="n">
        <f>IF(ISERROR(M24/B24),"",(M24/B24))</f>
        <v>0.773858615889018</v>
      </c>
      <c r="O24" s="25"/>
      <c r="P24" s="29" t="n">
        <f>'4A-VAPNHRaceAlone'!F24</f>
        <v>0.64764616404696</v>
      </c>
      <c r="Q24" s="29" t="n">
        <f>'4A-VAPNHRaceAlone'!H24</f>
        <v>0.258741565583681</v>
      </c>
      <c r="R24" s="29" t="n">
        <f>'4A-VAPNHRaceAlone'!L24</f>
        <v>0.00747884082842545</v>
      </c>
      <c r="S24" s="29" t="n">
        <f>'4A-VAPNHRaceAlone'!R24</f>
        <v>0.0370334256406256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</row>
    <row r="25" ht="12.75">
      <c r="A25" s="9" t="n">
        <v>23</v>
      </c>
      <c r="B25" s="13" t="n">
        <v>266262</v>
      </c>
      <c r="C25" s="13" t="n">
        <v>265192.921052632</v>
      </c>
      <c r="D25" s="21" t="n">
        <f>(B25-C25)/C25</f>
        <v>0.0040313253578735</v>
      </c>
      <c r="E25" s="22" t="n">
        <f>B25-C25</f>
        <v>1069.07894736802</v>
      </c>
      <c r="F25" s="24"/>
      <c r="G25" s="30" t="n">
        <f>'1A-PopNHRaceAlone'!F25</f>
        <v>0.90909705478063</v>
      </c>
      <c r="H25" s="30" t="n">
        <f>'1A-PopNHRaceAlone'!H25</f>
        <v>0.00747759725383269</v>
      </c>
      <c r="I25" s="30" t="n">
        <f>'1A-PopNHRaceAlone'!L25</f>
        <v>0.00392470574096191</v>
      </c>
      <c r="J25" s="30" t="n">
        <f>'1A-PopNHRaceAlone'!R25</f>
        <v>0.039066783844484</v>
      </c>
      <c r="K25" s="30" t="n">
        <f>'1A-PopNHRaceAlone'!V25</f>
        <v>0.0909029452193704</v>
      </c>
      <c r="L25" s="24"/>
      <c r="M25" s="13" t="n">
        <v>211123</v>
      </c>
      <c r="N25" s="43" t="n">
        <f>IF(ISERROR(M25/B25),"",(M25/B25))</f>
        <v>0.792914497750336</v>
      </c>
      <c r="O25" s="24"/>
      <c r="P25" s="30" t="n">
        <f>'4A-VAPNHRaceAlone'!F25</f>
        <v>0.922519100240144</v>
      </c>
      <c r="Q25" s="30" t="n">
        <f>'4A-VAPNHRaceAlone'!H25</f>
        <v>0.00744589646793575</v>
      </c>
      <c r="R25" s="30" t="n">
        <f>'4A-VAPNHRaceAlone'!L25</f>
        <v>0.00389346494697404</v>
      </c>
      <c r="S25" s="30" t="n">
        <f>'4A-VAPNHRaceAlone'!R25</f>
        <v>0.03136086546705</v>
      </c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</row>
    <row r="26" ht="12.75">
      <c r="A26" s="9" t="n">
        <v>24</v>
      </c>
      <c r="B26" s="14" t="n">
        <v>262475</v>
      </c>
      <c r="C26" s="14" t="n">
        <v>265192.921052632</v>
      </c>
      <c r="D26" s="20" t="n">
        <f>(B26-C26)/C26</f>
        <v>-0.0102488446593662</v>
      </c>
      <c r="E26" s="23" t="n">
        <f>B26-C26</f>
        <v>-2717.92105263198</v>
      </c>
      <c r="F26" s="25"/>
      <c r="G26" s="29" t="n">
        <f>'1A-PopNHRaceAlone'!F26</f>
        <v>0.873660348604629</v>
      </c>
      <c r="H26" s="29" t="n">
        <f>'1A-PopNHRaceAlone'!H26</f>
        <v>0.0301247737879798</v>
      </c>
      <c r="I26" s="29" t="n">
        <f>'1A-PopNHRaceAlone'!L26</f>
        <v>0.0127631202971712</v>
      </c>
      <c r="J26" s="29" t="n">
        <f>'1A-PopNHRaceAlone'!R26</f>
        <v>0.0330202876464425</v>
      </c>
      <c r="K26" s="29" t="n">
        <f>'1A-PopNHRaceAlone'!V26</f>
        <v>0.126339651395371</v>
      </c>
      <c r="L26" s="25"/>
      <c r="M26" s="14" t="n">
        <v>206484</v>
      </c>
      <c r="N26" s="42" t="n">
        <f>IF(ISERROR(M26/B26),"",(M26/B26))</f>
        <v>0.786680636251072</v>
      </c>
      <c r="O26" s="25"/>
      <c r="P26" s="29" t="n">
        <f>'4A-VAPNHRaceAlone'!F26</f>
        <v>0.889545921233606</v>
      </c>
      <c r="Q26" s="29" t="n">
        <f>'4A-VAPNHRaceAlone'!H26</f>
        <v>0.028234633191918</v>
      </c>
      <c r="R26" s="29" t="n">
        <f>'4A-VAPNHRaceAlone'!L26</f>
        <v>0.0129356269735185</v>
      </c>
      <c r="S26" s="29" t="n">
        <f>'4A-VAPNHRaceAlone'!R26</f>
        <v>0.0267333062125879</v>
      </c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</row>
    <row r="27" ht="12.75">
      <c r="A27" s="9" t="n">
        <v>25</v>
      </c>
      <c r="B27" s="13" t="n">
        <v>266823</v>
      </c>
      <c r="C27" s="13" t="n">
        <v>265192.921052632</v>
      </c>
      <c r="D27" s="21" t="n">
        <f>(B27-C27)/C27</f>
        <v>0.00614676644043792</v>
      </c>
      <c r="E27" s="22" t="n">
        <f>B27-C27</f>
        <v>1630.07894736802</v>
      </c>
      <c r="F27" s="24"/>
      <c r="G27" s="30" t="n">
        <f>'1A-PopNHRaceAlone'!F27</f>
        <v>0.698642920587805</v>
      </c>
      <c r="H27" s="30" t="n">
        <f>'1A-PopNHRaceAlone'!H27</f>
        <v>0.105736761823381</v>
      </c>
      <c r="I27" s="30" t="n">
        <f>'1A-PopNHRaceAlone'!L27</f>
        <v>0.0173298403810766</v>
      </c>
      <c r="J27" s="30" t="n">
        <f>'1A-PopNHRaceAlone'!R27</f>
        <v>0.124588210161793</v>
      </c>
      <c r="K27" s="30" t="n">
        <f>'1A-PopNHRaceAlone'!V27</f>
        <v>0.301357079412195</v>
      </c>
      <c r="L27" s="24"/>
      <c r="M27" s="13" t="n">
        <v>209106</v>
      </c>
      <c r="N27" s="43" t="n">
        <f>IF(ISERROR(M27/B27),"",(M27/B27))</f>
        <v>0.783688062873141</v>
      </c>
      <c r="O27" s="24"/>
      <c r="P27" s="30" t="n">
        <f>'4A-VAPNHRaceAlone'!F27</f>
        <v>0.731432861802148</v>
      </c>
      <c r="Q27" s="30" t="n">
        <f>'4A-VAPNHRaceAlone'!H27</f>
        <v>0.102024810383251</v>
      </c>
      <c r="R27" s="30" t="n">
        <f>'4A-VAPNHRaceAlone'!L27</f>
        <v>0.017263971382935</v>
      </c>
      <c r="S27" s="30" t="n">
        <f>'4A-VAPNHRaceAlone'!R27</f>
        <v>0.104573756850593</v>
      </c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</row>
    <row r="28" ht="12.75">
      <c r="A28" s="9" t="n">
        <v>26</v>
      </c>
      <c r="B28" s="14" t="n">
        <v>264788</v>
      </c>
      <c r="C28" s="14" t="n">
        <v>265192.921052632</v>
      </c>
      <c r="D28" s="20" t="n">
        <f>(B28-C28)/C28</f>
        <v>-0.00152689238847223</v>
      </c>
      <c r="E28" s="23" t="n">
        <f>B28-C28</f>
        <v>-404.92105263198</v>
      </c>
      <c r="F28" s="25"/>
      <c r="G28" s="29" t="n">
        <f>'1A-PopNHRaceAlone'!F28</f>
        <v>0.494841155943623</v>
      </c>
      <c r="H28" s="29" t="n">
        <f>'1A-PopNHRaceAlone'!H28</f>
        <v>0.414875296463586</v>
      </c>
      <c r="I28" s="29" t="n">
        <f>'1A-PopNHRaceAlone'!L28</f>
        <v>0.019207819085457</v>
      </c>
      <c r="J28" s="29" t="n">
        <f>'1A-PopNHRaceAlone'!R28</f>
        <v>0.0234678308684684</v>
      </c>
      <c r="K28" s="29" t="n">
        <f>'1A-PopNHRaceAlone'!V28</f>
        <v>0.505158844056377</v>
      </c>
      <c r="L28" s="25"/>
      <c r="M28" s="14" t="n">
        <v>202895</v>
      </c>
      <c r="N28" s="42" t="n">
        <f>IF(ISERROR(M28/B28),"",(M28/B28))</f>
        <v>0.766254513044398</v>
      </c>
      <c r="O28" s="25"/>
      <c r="P28" s="29" t="n">
        <f>'4A-VAPNHRaceAlone'!F28</f>
        <v>0.538322777791469</v>
      </c>
      <c r="Q28" s="29" t="n">
        <f>'4A-VAPNHRaceAlone'!H28</f>
        <v>0.384612730722788</v>
      </c>
      <c r="R28" s="29" t="n">
        <f>'4A-VAPNHRaceAlone'!L28</f>
        <v>0.0193203381059169</v>
      </c>
      <c r="S28" s="29" t="n">
        <f>'4A-VAPNHRaceAlone'!R28</f>
        <v>0.0196209862244018</v>
      </c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</row>
    <row r="29" ht="12.75">
      <c r="A29" s="9" t="n">
        <v>27</v>
      </c>
      <c r="B29" s="13" t="n">
        <v>265686</v>
      </c>
      <c r="C29" s="13" t="n">
        <v>265192.921052632</v>
      </c>
      <c r="D29" s="21" t="n">
        <f>(B29-C29)/C29</f>
        <v>0.00185932167951859</v>
      </c>
      <c r="E29" s="22" t="n">
        <f>B29-C29</f>
        <v>493.07894736802</v>
      </c>
      <c r="F29" s="24"/>
      <c r="G29" s="30" t="n">
        <f>'1A-PopNHRaceAlone'!F29</f>
        <v>0.465952289544801</v>
      </c>
      <c r="H29" s="30" t="n">
        <f>'1A-PopNHRaceAlone'!H29</f>
        <v>0.392579962813246</v>
      </c>
      <c r="I29" s="30" t="n">
        <f>'1A-PopNHRaceAlone'!L29</f>
        <v>0.0757435468937016</v>
      </c>
      <c r="J29" s="30" t="n">
        <f>'1A-PopNHRaceAlone'!R29</f>
        <v>0.0216985464044022</v>
      </c>
      <c r="K29" s="30" t="n">
        <f>'1A-PopNHRaceAlone'!V29</f>
        <v>0.534047710455199</v>
      </c>
      <c r="L29" s="24"/>
      <c r="M29" s="13" t="n">
        <v>207947</v>
      </c>
      <c r="N29" s="43" t="n">
        <f>IF(ISERROR(M29/B29),"",(M29/B29))</f>
        <v>0.782679554060056</v>
      </c>
      <c r="O29" s="24"/>
      <c r="P29" s="30" t="n">
        <f>'4A-VAPNHRaceAlone'!F29</f>
        <v>0.496472658898662</v>
      </c>
      <c r="Q29" s="30" t="n">
        <f>'4A-VAPNHRaceAlone'!H29</f>
        <v>0.374936882955753</v>
      </c>
      <c r="R29" s="30" t="n">
        <f>'4A-VAPNHRaceAlone'!L29</f>
        <v>0.072104911347603</v>
      </c>
      <c r="S29" s="30" t="n">
        <f>'4A-VAPNHRaceAlone'!R29</f>
        <v>0.019375129239662</v>
      </c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</row>
    <row r="30" ht="12.75">
      <c r="A30" s="9" t="n">
        <v>28</v>
      </c>
      <c r="B30" s="14" t="n">
        <v>267742</v>
      </c>
      <c r="C30" s="14" t="n">
        <v>265192.921052632</v>
      </c>
      <c r="D30" s="20" t="n">
        <f>(B30-C30)/C30</f>
        <v>0.00961216814253542</v>
      </c>
      <c r="E30" s="23" t="n">
        <f>B30-C30</f>
        <v>2549.07894736802</v>
      </c>
      <c r="F30" s="25"/>
      <c r="G30" s="29" t="n">
        <f>'1A-PopNHRaceAlone'!F30</f>
        <v>0.441690134532498</v>
      </c>
      <c r="H30" s="29" t="n">
        <f>'1A-PopNHRaceAlone'!H30</f>
        <v>0.405457492660845</v>
      </c>
      <c r="I30" s="29" t="n">
        <f>'1A-PopNHRaceAlone'!L30</f>
        <v>0.0746913073032994</v>
      </c>
      <c r="J30" s="29" t="n">
        <f>'1A-PopNHRaceAlone'!R30</f>
        <v>0.0272837283653667</v>
      </c>
      <c r="K30" s="29" t="n">
        <f>'1A-PopNHRaceAlone'!V30</f>
        <v>0.558309865467502</v>
      </c>
      <c r="L30" s="25"/>
      <c r="M30" s="14" t="n">
        <v>215964</v>
      </c>
      <c r="N30" s="42" t="n">
        <f>IF(ISERROR(M30/B30),"",(M30/B30))</f>
        <v>0.806612335756064</v>
      </c>
      <c r="O30" s="25"/>
      <c r="P30" s="29" t="n">
        <f>'4A-VAPNHRaceAlone'!F30</f>
        <v>0.462692856216777</v>
      </c>
      <c r="Q30" s="29" t="n">
        <f>'4A-VAPNHRaceAlone'!H30</f>
        <v>0.397853345928025</v>
      </c>
      <c r="R30" s="29" t="n">
        <f>'4A-VAPNHRaceAlone'!L30</f>
        <v>0.0712757681835862</v>
      </c>
      <c r="S30" s="29" t="n">
        <f>'4A-VAPNHRaceAlone'!R30</f>
        <v>0.0250782537830379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</row>
    <row r="31" ht="12.75">
      <c r="A31" s="9" t="n">
        <v>29</v>
      </c>
      <c r="B31" s="13" t="n">
        <v>266975</v>
      </c>
      <c r="C31" s="13" t="n">
        <v>265192.921052632</v>
      </c>
      <c r="D31" s="21" t="n">
        <f>(B31-C31)/C31</f>
        <v>0.00671993407778157</v>
      </c>
      <c r="E31" s="22" t="n">
        <f>B31-C31</f>
        <v>1782.07894736802</v>
      </c>
      <c r="F31" s="24"/>
      <c r="G31" s="30" t="n">
        <f>'1A-PopNHRaceAlone'!F31</f>
        <v>0.442296095139994</v>
      </c>
      <c r="H31" s="30" t="n">
        <f>'1A-PopNHRaceAlone'!H31</f>
        <v>0.344852514280363</v>
      </c>
      <c r="I31" s="30" t="n">
        <f>'1A-PopNHRaceAlone'!L31</f>
        <v>0.0120423260604926</v>
      </c>
      <c r="J31" s="30" t="n">
        <f>'1A-PopNHRaceAlone'!R31</f>
        <v>0.160861503886132</v>
      </c>
      <c r="K31" s="30" t="n">
        <f>'1A-PopNHRaceAlone'!V31</f>
        <v>0.557703904860006</v>
      </c>
      <c r="L31" s="24"/>
      <c r="M31" s="13" t="n">
        <v>188918</v>
      </c>
      <c r="N31" s="43" t="n">
        <f>IF(ISERROR(M31/B31),"",(M31/B31))</f>
        <v>0.707624309392265</v>
      </c>
      <c r="O31" s="24"/>
      <c r="P31" s="30" t="n">
        <f>'4A-VAPNHRaceAlone'!F31</f>
        <v>0.444748515228829</v>
      </c>
      <c r="Q31" s="30" t="n">
        <f>'4A-VAPNHRaceAlone'!H31</f>
        <v>0.35758371356885</v>
      </c>
      <c r="R31" s="30" t="n">
        <f>'4A-VAPNHRaceAlone'!L31</f>
        <v>0.0140431298235213</v>
      </c>
      <c r="S31" s="30" t="n">
        <f>'4A-VAPNHRaceAlone'!R31</f>
        <v>0.146920886310463</v>
      </c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</row>
    <row r="32" ht="12.75">
      <c r="A32" s="9" t="n">
        <v>30</v>
      </c>
      <c r="B32" s="14" t="n">
        <v>265942</v>
      </c>
      <c r="C32" s="14" t="n">
        <v>265192.921052632</v>
      </c>
      <c r="D32" s="20" t="n">
        <f>(B32-C32)/C32</f>
        <v>0.00282465664767632</v>
      </c>
      <c r="E32" s="23" t="n">
        <f>B32-C32</f>
        <v>749.07894736802</v>
      </c>
      <c r="F32" s="25"/>
      <c r="G32" s="29" t="n">
        <f>'1A-PopNHRaceAlone'!F32</f>
        <v>0.45142549879297</v>
      </c>
      <c r="H32" s="29" t="n">
        <f>'1A-PopNHRaceAlone'!H32</f>
        <v>0.386084183769393</v>
      </c>
      <c r="I32" s="29" t="n">
        <f>'1A-PopNHRaceAlone'!L32</f>
        <v>0.0975212640350152</v>
      </c>
      <c r="J32" s="29" t="n">
        <f>'1A-PopNHRaceAlone'!R32</f>
        <v>0.0249227275120139</v>
      </c>
      <c r="K32" s="29" t="n">
        <f>'1A-PopNHRaceAlone'!V32</f>
        <v>0.54857450120703</v>
      </c>
      <c r="L32" s="25"/>
      <c r="M32" s="14" t="n">
        <v>208353</v>
      </c>
      <c r="N32" s="42" t="n">
        <f>IF(ISERROR(M32/B32),"",(M32/B32))</f>
        <v>0.783452782937633</v>
      </c>
      <c r="O32" s="25"/>
      <c r="P32" s="29" t="n">
        <f>'4A-VAPNHRaceAlone'!F32</f>
        <v>0.477151756874151</v>
      </c>
      <c r="Q32" s="29" t="n">
        <f>'4A-VAPNHRaceAlone'!H32</f>
        <v>0.375895715444462</v>
      </c>
      <c r="R32" s="29" t="n">
        <f>'4A-VAPNHRaceAlone'!L32</f>
        <v>0.0922712895902627</v>
      </c>
      <c r="S32" s="29" t="n">
        <f>'4A-VAPNHRaceAlone'!R32</f>
        <v>0.0218427380455285</v>
      </c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</row>
    <row r="33" ht="12.75">
      <c r="A33" s="9" t="n">
        <v>31</v>
      </c>
      <c r="B33" s="13" t="n">
        <v>264651</v>
      </c>
      <c r="C33" s="13" t="n">
        <v>265192.921052632</v>
      </c>
      <c r="D33" s="21" t="n">
        <f>(B33-C33)/C33</f>
        <v>-0.00204349743002539</v>
      </c>
      <c r="E33" s="22" t="n">
        <f>B33-C33</f>
        <v>-541.92105263198</v>
      </c>
      <c r="F33" s="24"/>
      <c r="G33" s="30" t="n">
        <f>'1A-PopNHRaceAlone'!F33</f>
        <v>0.397565095163064</v>
      </c>
      <c r="H33" s="30" t="n">
        <f>'1A-PopNHRaceAlone'!H33</f>
        <v>0.446777076224915</v>
      </c>
      <c r="I33" s="30" t="n">
        <f>'1A-PopNHRaceAlone'!L33</f>
        <v>0.0394066147492358</v>
      </c>
      <c r="J33" s="30" t="n">
        <f>'1A-PopNHRaceAlone'!R33</f>
        <v>0.0709424865199829</v>
      </c>
      <c r="K33" s="30" t="n">
        <f>'1A-PopNHRaceAlone'!V33</f>
        <v>0.602434904836936</v>
      </c>
      <c r="L33" s="24"/>
      <c r="M33" s="13" t="n">
        <v>207418</v>
      </c>
      <c r="N33" s="43" t="n">
        <f>IF(ISERROR(M33/B33),"",(M33/B33))</f>
        <v>0.783741606870936</v>
      </c>
      <c r="O33" s="24"/>
      <c r="P33" s="30" t="n">
        <f>'4A-VAPNHRaceAlone'!F33</f>
        <v>0.414693999556451</v>
      </c>
      <c r="Q33" s="30" t="n">
        <f>'4A-VAPNHRaceAlone'!H33</f>
        <v>0.448485666624883</v>
      </c>
      <c r="R33" s="30" t="n">
        <f>'4A-VAPNHRaceAlone'!L33</f>
        <v>0.0406859578242968</v>
      </c>
      <c r="S33" s="30" t="n">
        <f>'4A-VAPNHRaceAlone'!R33</f>
        <v>0.0591173379359554</v>
      </c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</row>
    <row r="34" ht="12.75">
      <c r="A34" s="9" t="n">
        <v>32</v>
      </c>
      <c r="B34" s="14" t="n">
        <v>265605</v>
      </c>
      <c r="C34" s="14" t="n">
        <v>265192.921052632</v>
      </c>
      <c r="D34" s="20" t="n">
        <f>(B34-C34)/C34</f>
        <v>0.00155388366224993</v>
      </c>
      <c r="E34" s="23" t="n">
        <f>B34-C34</f>
        <v>412.07894736802</v>
      </c>
      <c r="F34" s="25"/>
      <c r="G34" s="29" t="n">
        <f>'1A-PopNHRaceAlone'!F34</f>
        <v>0.631128932060767</v>
      </c>
      <c r="H34" s="29" t="n">
        <f>'1A-PopNHRaceAlone'!H34</f>
        <v>0.225029649291241</v>
      </c>
      <c r="I34" s="29" t="n">
        <f>'1A-PopNHRaceAlone'!L34</f>
        <v>0.0255981626851904</v>
      </c>
      <c r="J34" s="29" t="n">
        <f>'1A-PopNHRaceAlone'!R34</f>
        <v>0.0572767831930875</v>
      </c>
      <c r="K34" s="29" t="n">
        <f>'1A-PopNHRaceAlone'!V34</f>
        <v>0.368871067939233</v>
      </c>
      <c r="L34" s="25"/>
      <c r="M34" s="14" t="n">
        <v>208501</v>
      </c>
      <c r="N34" s="42" t="n">
        <f>IF(ISERROR(M34/B34),"",(M34/B34))</f>
        <v>0.785004047363566</v>
      </c>
      <c r="O34" s="25"/>
      <c r="P34" s="29" t="n">
        <f>'4A-VAPNHRaceAlone'!F34</f>
        <v>0.664687459532568</v>
      </c>
      <c r="Q34" s="29" t="n">
        <f>'4A-VAPNHRaceAlone'!H34</f>
        <v>0.209111706898288</v>
      </c>
      <c r="R34" s="29" t="n">
        <f>'4A-VAPNHRaceAlone'!L34</f>
        <v>0.0266569464894653</v>
      </c>
      <c r="S34" s="29" t="n">
        <f>'4A-VAPNHRaceAlone'!R34</f>
        <v>0.0488918518376411</v>
      </c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</row>
    <row r="35" ht="12.75">
      <c r="A35" s="9" t="n">
        <v>33</v>
      </c>
      <c r="B35" s="13" t="n">
        <v>266089</v>
      </c>
      <c r="C35" s="13" t="n">
        <v>265192.921052632</v>
      </c>
      <c r="D35" s="21" t="n">
        <f>(B35-C35)/C35</f>
        <v>0.00337897008642315</v>
      </c>
      <c r="E35" s="22" t="n">
        <f>B35-C35</f>
        <v>896.07894736802</v>
      </c>
      <c r="F35" s="24"/>
      <c r="G35" s="30" t="n">
        <f>'1A-PopNHRaceAlone'!F35</f>
        <v>0.519713328998944</v>
      </c>
      <c r="H35" s="30" t="n">
        <f>'1A-PopNHRaceAlone'!H35</f>
        <v>0.369804839734074</v>
      </c>
      <c r="I35" s="30" t="n">
        <f>'1A-PopNHRaceAlone'!L35</f>
        <v>0.0353039772406977</v>
      </c>
      <c r="J35" s="30" t="n">
        <f>'1A-PopNHRaceAlone'!R35</f>
        <v>0.0305461706421536</v>
      </c>
      <c r="K35" s="30" t="n">
        <f>'1A-PopNHRaceAlone'!V35</f>
        <v>0.480286671001056</v>
      </c>
      <c r="L35" s="24"/>
      <c r="M35" s="13" t="n">
        <v>210551</v>
      </c>
      <c r="N35" s="43" t="n">
        <f>IF(ISERROR(M35/B35),"",(M35/B35))</f>
        <v>0.791280361082194</v>
      </c>
      <c r="O35" s="24"/>
      <c r="P35" s="30" t="n">
        <f>'4A-VAPNHRaceAlone'!F35</f>
        <v>0.550959150039658</v>
      </c>
      <c r="Q35" s="30" t="n">
        <f>'4A-VAPNHRaceAlone'!H35</f>
        <v>0.351306809276612</v>
      </c>
      <c r="R35" s="30" t="n">
        <f>'4A-VAPNHRaceAlone'!L35</f>
        <v>0.03510313415752</v>
      </c>
      <c r="S35" s="30" t="n">
        <f>'4A-VAPNHRaceAlone'!R35</f>
        <v>0.0262549216104412</v>
      </c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</row>
    <row r="36" ht="12.75">
      <c r="A36" s="9" t="n">
        <v>34</v>
      </c>
      <c r="B36" s="14" t="n">
        <v>264756</v>
      </c>
      <c r="C36" s="14" t="n">
        <v>265192.921052632</v>
      </c>
      <c r="D36" s="20" t="n">
        <f>(B36-C36)/C36</f>
        <v>-0.00164755925949195</v>
      </c>
      <c r="E36" s="23" t="n">
        <f>B36-C36</f>
        <v>-436.92105263198</v>
      </c>
      <c r="F36" s="25"/>
      <c r="G36" s="29" t="n">
        <f>'1A-PopNHRaceAlone'!F36</f>
        <v>0.680853313994773</v>
      </c>
      <c r="H36" s="29" t="n">
        <f>'1A-PopNHRaceAlone'!H36</f>
        <v>0.0950195651845473</v>
      </c>
      <c r="I36" s="29" t="n">
        <f>'1A-PopNHRaceAlone'!L36</f>
        <v>0.143388629530587</v>
      </c>
      <c r="J36" s="29" t="n">
        <f>'1A-PopNHRaceAlone'!R36</f>
        <v>0.0367810361238272</v>
      </c>
      <c r="K36" s="29" t="n">
        <f>'1A-PopNHRaceAlone'!V36</f>
        <v>0.319146686005227</v>
      </c>
      <c r="L36" s="25"/>
      <c r="M36" s="14" t="n">
        <v>208611</v>
      </c>
      <c r="N36" s="42" t="n">
        <f>IF(ISERROR(M36/B36),"",(M36/B36))</f>
        <v>0.787936817295925</v>
      </c>
      <c r="O36" s="25"/>
      <c r="P36" s="29" t="n">
        <f>'4A-VAPNHRaceAlone'!F36</f>
        <v>0.70353912305679</v>
      </c>
      <c r="Q36" s="29" t="n">
        <f>'4A-VAPNHRaceAlone'!H36</f>
        <v>0.0963419953885461</v>
      </c>
      <c r="R36" s="29" t="n">
        <f>'4A-VAPNHRaceAlone'!L36</f>
        <v>0.134278633437355</v>
      </c>
      <c r="S36" s="29" t="n">
        <f>'4A-VAPNHRaceAlone'!R36</f>
        <v>0.0311872336549846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</row>
    <row r="37" ht="12.75">
      <c r="A37" s="9" t="n">
        <v>35</v>
      </c>
      <c r="B37" s="13" t="n">
        <v>265493</v>
      </c>
      <c r="C37" s="13" t="n">
        <v>265192.921052632</v>
      </c>
      <c r="D37" s="21" t="n">
        <f>(B37-C37)/C37</f>
        <v>0.00113154961368092</v>
      </c>
      <c r="E37" s="22" t="n">
        <f>B37-C37</f>
        <v>300.07894736802</v>
      </c>
      <c r="F37" s="24"/>
      <c r="G37" s="30" t="n">
        <f>'1A-PopNHRaceAlone'!F37</f>
        <v>0.797874143574407</v>
      </c>
      <c r="H37" s="30" t="n">
        <f>'1A-PopNHRaceAlone'!H37</f>
        <v>0.0589356404876965</v>
      </c>
      <c r="I37" s="30" t="n">
        <f>'1A-PopNHRaceAlone'!L37</f>
        <v>0.0396658292309025</v>
      </c>
      <c r="J37" s="30" t="n">
        <f>'1A-PopNHRaceAlone'!R37</f>
        <v>0.0536172328460637</v>
      </c>
      <c r="K37" s="30" t="n">
        <f>'1A-PopNHRaceAlone'!V37</f>
        <v>0.202125856425593</v>
      </c>
      <c r="L37" s="24"/>
      <c r="M37" s="13" t="n">
        <v>211978</v>
      </c>
      <c r="N37" s="43" t="n">
        <f>IF(ISERROR(M37/B37),"",(M37/B37))</f>
        <v>0.798431597066589</v>
      </c>
      <c r="O37" s="24"/>
      <c r="P37" s="30" t="n">
        <f>'4A-VAPNHRaceAlone'!F37</f>
        <v>0.817188576172999</v>
      </c>
      <c r="Q37" s="30" t="n">
        <f>'4A-VAPNHRaceAlone'!H37</f>
        <v>0.0572606591250035</v>
      </c>
      <c r="R37" s="30" t="n">
        <f>'4A-VAPNHRaceAlone'!L37</f>
        <v>0.0408061213899556</v>
      </c>
      <c r="S37" s="30" t="n">
        <f>'4A-VAPNHRaceAlone'!R37</f>
        <v>0.0446225551708196</v>
      </c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</row>
    <row r="38" ht="12.75">
      <c r="A38" s="9" t="n">
        <v>36</v>
      </c>
      <c r="B38" s="14" t="n">
        <v>264482</v>
      </c>
      <c r="C38" s="14" t="n">
        <v>265192.921052632</v>
      </c>
      <c r="D38" s="20" t="n">
        <f>(B38-C38)/C38</f>
        <v>-0.00268076934259827</v>
      </c>
      <c r="E38" s="23" t="n">
        <f>B38-C38</f>
        <v>-710.92105263198</v>
      </c>
      <c r="F38" s="25"/>
      <c r="G38" s="29" t="n">
        <f>'1A-PopNHRaceAlone'!F38</f>
        <v>0.801184957766502</v>
      </c>
      <c r="H38" s="29" t="n">
        <f>'1A-PopNHRaceAlone'!H38</f>
        <v>0.0378437852103357</v>
      </c>
      <c r="I38" s="29" t="n">
        <f>'1A-PopNHRaceAlone'!L38</f>
        <v>0.0799978826536399</v>
      </c>
      <c r="J38" s="29" t="n">
        <f>'1A-PopNHRaceAlone'!R38</f>
        <v>0.0384184935080648</v>
      </c>
      <c r="K38" s="29" t="n">
        <f>'1A-PopNHRaceAlone'!V38</f>
        <v>0.198815042233498</v>
      </c>
      <c r="L38" s="25"/>
      <c r="M38" s="14" t="n">
        <v>209606</v>
      </c>
      <c r="N38" s="42" t="n">
        <f>IF(ISERROR(M38/B38),"",(M38/B38))</f>
        <v>0.792515180617206</v>
      </c>
      <c r="O38" s="25"/>
      <c r="P38" s="29" t="n">
        <f>'4A-VAPNHRaceAlone'!F38</f>
        <v>0.819709359464901</v>
      </c>
      <c r="Q38" s="29" t="n">
        <f>'4A-VAPNHRaceAlone'!H38</f>
        <v>0.036997986698854</v>
      </c>
      <c r="R38" s="29" t="n">
        <f>'4A-VAPNHRaceAlone'!L38</f>
        <v>0.0772210719158803</v>
      </c>
      <c r="S38" s="29" t="n">
        <f>'4A-VAPNHRaceAlone'!R38</f>
        <v>0.0325372365294887</v>
      </c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</row>
    <row r="39" ht="12.75">
      <c r="A39" s="9" t="n">
        <v>37</v>
      </c>
      <c r="B39" s="13" t="n">
        <v>265228</v>
      </c>
      <c r="C39" s="13" t="n">
        <v>265192.921052632</v>
      </c>
      <c r="D39" s="21" t="n">
        <f>(B39-C39)/C39</f>
        <v>0.000132277088048884</v>
      </c>
      <c r="E39" s="22" t="n">
        <f>B39-C39</f>
        <v>35.0789473680197</v>
      </c>
      <c r="F39" s="24"/>
      <c r="G39" s="30" t="n">
        <f>'1A-PopNHRaceAlone'!F39</f>
        <v>0.803780143876212</v>
      </c>
      <c r="H39" s="30" t="n">
        <f>'1A-PopNHRaceAlone'!H39</f>
        <v>0.0923997466330855</v>
      </c>
      <c r="I39" s="30" t="n">
        <f>'1A-PopNHRaceAlone'!L39</f>
        <v>0.0230895682205499</v>
      </c>
      <c r="J39" s="30" t="n">
        <f>'1A-PopNHRaceAlone'!R39</f>
        <v>0.0333486660533579</v>
      </c>
      <c r="K39" s="30" t="n">
        <f>'1A-PopNHRaceAlone'!V39</f>
        <v>0.196219856123788</v>
      </c>
      <c r="L39" s="24"/>
      <c r="M39" s="13" t="n">
        <v>209158</v>
      </c>
      <c r="N39" s="43" t="n">
        <f>IF(ISERROR(M39/B39),"",(M39/B39))</f>
        <v>0.788596980710936</v>
      </c>
      <c r="O39" s="24"/>
      <c r="P39" s="30" t="n">
        <f>'4A-VAPNHRaceAlone'!F39</f>
        <v>0.82408992245097</v>
      </c>
      <c r="Q39" s="30" t="n">
        <f>'4A-VAPNHRaceAlone'!H39</f>
        <v>0.08804348865451</v>
      </c>
      <c r="R39" s="30" t="n">
        <f>'4A-VAPNHRaceAlone'!L39</f>
        <v>0.022920471605198</v>
      </c>
      <c r="S39" s="30" t="n">
        <f>'4A-VAPNHRaceAlone'!R39</f>
        <v>0.0275294275141281</v>
      </c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</row>
    <row r="40" ht="12.75">
      <c r="A40" s="9" t="n">
        <v>38</v>
      </c>
      <c r="B40" s="13" t="n">
        <v>264931</v>
      </c>
      <c r="C40" s="13" t="n">
        <v>265192.921052632</v>
      </c>
      <c r="D40" s="21" t="n">
        <f>(B40-C40)/C40</f>
        <v>-0.000987662308602867</v>
      </c>
      <c r="E40" s="22" t="n">
        <f>B40-C40</f>
        <v>-261.92105263198</v>
      </c>
      <c r="F40" s="24"/>
      <c r="G40" s="30" t="n">
        <f>'1A-PopNHRaceAlone'!F40</f>
        <v>0.847228146196557</v>
      </c>
      <c r="H40" s="30" t="n">
        <f>'1A-PopNHRaceAlone'!H40</f>
        <v>0.0609743669106296</v>
      </c>
      <c r="I40" s="30" t="n">
        <f>'1A-PopNHRaceAlone'!L40</f>
        <v>0.00852297390641337</v>
      </c>
      <c r="J40" s="30" t="n">
        <f>'1A-PopNHRaceAlone'!R40</f>
        <v>0.0315440624162518</v>
      </c>
      <c r="K40" s="30" t="n">
        <f>'1A-PopNHRaceAlone'!V40</f>
        <v>0.152771853803443</v>
      </c>
      <c r="L40" s="24"/>
      <c r="M40" s="13" t="n">
        <v>213328</v>
      </c>
      <c r="N40" s="43" t="n">
        <f>IF(ISERROR(M40/B40),"",(M40/B40))</f>
        <v>0.805220982067029</v>
      </c>
      <c r="O40" s="24"/>
      <c r="P40" s="30" t="n">
        <f>'4A-VAPNHRaceAlone'!F40</f>
        <v>0.868577964449111</v>
      </c>
      <c r="Q40" s="30" t="n">
        <f>'4A-VAPNHRaceAlone'!H40</f>
        <v>0.056227968199205</v>
      </c>
      <c r="R40" s="30" t="n">
        <f>'4A-VAPNHRaceAlone'!L40</f>
        <v>0.00916429160729018</v>
      </c>
      <c r="S40" s="30" t="n">
        <f>'4A-VAPNHRaceAlone'!R40</f>
        <v>0.0255100127503188</v>
      </c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</row>
    <row r="41">
      <c r="A41" s="10" t="s">
        <v>1</v>
      </c>
      <c r="B41" s="10" t="n">
        <f>SUM(B3:B40)</f>
        <v>10077331</v>
      </c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</row>
    <row r="42">
      <c r="A42" s="10" t="s">
        <v>2</v>
      </c>
      <c r="B42" s="15" t="n">
        <f>SUM(C3:C40)</f>
        <v>10077331</v>
      </c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</row>
    <row r="43">
      <c r="A43" s="10" t="s">
        <v>3</v>
      </c>
      <c r="B43" s="15" t="n">
        <f>SUM(C3:C40) - SUM(B3:B40)</f>
        <v>2.04890966415405E-08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</row>
    <row r="44"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</row>
    <row r="45"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</row>
    <row r="46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</row>
    <row r="47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</row>
    <row r="48"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</row>
    <row r="49"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</row>
    <row r="50"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</row>
    <row r="51"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</row>
    <row r="52"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</row>
    <row r="53"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</row>
    <row r="54"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</row>
    <row r="55"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</row>
    <row r="56"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</row>
    <row r="57"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</row>
    <row r="58"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</row>
    <row r="59"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</row>
    <row r="60"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</row>
    <row r="61"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</row>
    <row r="62"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</row>
    <row r="63"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</row>
    <row r="64"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</row>
    <row r="65"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</row>
    <row r="66"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</row>
    <row r="67"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</row>
    <row r="68"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</row>
    <row r="69"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</row>
    <row r="70"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</row>
    <row r="71"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</row>
    <row r="72"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</row>
    <row r="73"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</row>
    <row r="74"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</row>
    <row r="75"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</row>
    <row r="76"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</row>
    <row r="77"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</row>
    <row r="78"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</row>
    <row r="79"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</row>
    <row r="80"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</row>
    <row r="81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</row>
    <row r="82"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</row>
    <row r="83"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</row>
    <row r="84"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</row>
    <row r="85"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</row>
    <row r="86"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</row>
    <row r="87"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</row>
    <row r="88"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</row>
    <row r="89"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</row>
    <row r="90"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</row>
    <row r="91"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</row>
    <row r="92"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</row>
    <row r="93"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</row>
    <row r="94"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</row>
    <row r="95"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</row>
    <row r="96"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</row>
    <row r="97"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</row>
    <row r="98"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</row>
    <row r="99"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</row>
    <row r="100"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</row>
    <row r="101"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</row>
    <row r="102"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</row>
    <row r="103"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</row>
    <row r="104"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</row>
    <row r="105"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</row>
    <row r="106"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</row>
    <row r="107"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</row>
    <row r="108"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</row>
    <row r="109"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</row>
    <row r="110"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</row>
    <row r="111"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</row>
    <row r="112"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</row>
    <row r="113"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</row>
    <row r="114"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</row>
    <row r="115"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</row>
    <row r="116"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</row>
    <row r="117"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</row>
    <row r="118"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</row>
    <row r="119"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</row>
    <row r="120"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</row>
    <row r="121"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</row>
    <row r="122"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</row>
    <row r="123"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</row>
    <row r="124"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</row>
    <row r="125"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</row>
    <row r="126"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</row>
    <row r="127"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</row>
    <row r="128"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</row>
    <row r="129"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</row>
    <row r="130"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</row>
    <row r="131"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</row>
    <row r="132"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</row>
    <row r="133"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</row>
    <row r="134"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</row>
    <row r="135"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</row>
    <row r="136"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</row>
    <row r="137"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</row>
    <row r="138"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</row>
    <row r="139"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</row>
    <row r="140"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</row>
    <row r="141"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</row>
    <row r="142"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</row>
    <row r="143"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</row>
    <row r="144"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</row>
    <row r="145"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</row>
    <row r="146"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</row>
    <row r="147"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</row>
    <row r="148"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</row>
    <row r="149"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</row>
    <row r="150"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</row>
    <row r="151"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</row>
    <row r="153"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</row>
    <row r="154"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</row>
    <row r="155"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</row>
    <row r="156"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</row>
    <row r="157"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</row>
    <row r="158"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</row>
    <row r="159"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</row>
    <row r="160"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</row>
    <row r="161"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</row>
    <row r="162"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</row>
    <row r="163"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</row>
    <row r="164"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</row>
    <row r="165"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</row>
    <row r="166"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</row>
    <row r="167"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</row>
    <row r="168"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</row>
    <row r="169"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</row>
    <row r="170"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</row>
    <row r="171"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</row>
    <row r="172"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</row>
    <row r="173"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</row>
    <row r="174"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</row>
    <row r="175"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</row>
    <row r="176"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</row>
    <row r="177"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</row>
    <row r="178"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</row>
    <row r="179"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</row>
    <row r="180"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</row>
    <row r="181"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</row>
    <row r="182"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</row>
    <row r="183"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</row>
    <row r="184"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</row>
    <row r="185"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</row>
    <row r="186"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</row>
    <row r="187"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</row>
    <row r="188"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</row>
    <row r="189"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</row>
    <row r="190"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</row>
    <row r="191"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</row>
    <row r="192"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</row>
    <row r="193"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</row>
    <row r="194"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</row>
    <row r="195"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</row>
    <row r="196"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</row>
    <row r="197"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</row>
    <row r="198"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</row>
    <row r="199"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</row>
    <row r="200"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</row>
    <row r="201"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</row>
    <row r="202"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</row>
    <row r="203"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</row>
    <row r="204"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</row>
    <row r="205"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</row>
    <row r="206"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</row>
    <row r="207"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</row>
    <row r="208"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</row>
    <row r="209"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</row>
    <row r="210"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</row>
    <row r="211"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</row>
    <row r="212"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</row>
    <row r="213"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</row>
    <row r="214"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</row>
    <row r="215"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</row>
    <row r="216"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</row>
    <row r="217"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</row>
    <row r="218"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</row>
    <row r="219"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</row>
    <row r="220"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</row>
    <row r="221"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</row>
    <row r="222"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</row>
    <row r="223"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</row>
    <row r="224"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</row>
    <row r="225"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</row>
    <row r="226"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</row>
    <row r="227"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</row>
    <row r="228"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</row>
    <row r="229"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</row>
    <row r="230"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</row>
    <row r="231"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</row>
    <row r="232"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</row>
    <row r="233"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</row>
    <row r="234"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</row>
    <row r="235"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</row>
    <row r="236"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</row>
    <row r="237"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</row>
    <row r="238"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</row>
    <row r="239"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</row>
    <row r="240"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</row>
    <row r="241"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</row>
    <row r="242"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</row>
    <row r="243"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</row>
    <row r="244"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</row>
    <row r="245"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</row>
    <row r="246"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</row>
    <row r="247"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</row>
    <row r="248"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</row>
    <row r="249"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</row>
    <row r="250"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</row>
    <row r="251"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</row>
    <row r="252"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</row>
    <row r="253"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</row>
    <row r="254"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</row>
    <row r="255"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</row>
    <row r="256"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</row>
    <row r="257"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</row>
    <row r="258"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</row>
    <row r="259"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</row>
    <row r="260"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</row>
    <row r="261"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</row>
    <row r="262"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</row>
    <row r="263"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</row>
    <row r="264"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</row>
    <row r="265"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</row>
    <row r="266"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</row>
    <row r="267"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</row>
    <row r="268"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</row>
    <row r="269"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</row>
    <row r="270"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</row>
    <row r="271"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</row>
    <row r="272"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</row>
    <row r="273"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</row>
    <row r="274"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</row>
    <row r="275"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</row>
    <row r="276"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</row>
    <row r="277"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</row>
    <row r="278"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</row>
    <row r="279"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</row>
    <row r="280"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</row>
    <row r="281"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</row>
    <row r="282"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</row>
    <row r="283"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</row>
    <row r="284"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</row>
    <row r="285"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</row>
    <row r="286"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</row>
    <row r="287"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</row>
    <row r="288"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</row>
    <row r="289"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</row>
    <row r="290"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</row>
    <row r="291"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</row>
    <row r="292"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</row>
    <row r="293"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</row>
    <row r="294"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</row>
    <row r="295"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</row>
    <row r="296"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</row>
    <row r="297"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</row>
    <row r="298"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</row>
    <row r="299"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</row>
    <row r="300"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</row>
    <row r="301"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</row>
    <row r="302"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</row>
    <row r="303"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</row>
    <row r="304"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</row>
    <row r="305"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</row>
    <row r="306"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</row>
    <row r="307"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</row>
    <row r="308"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</row>
    <row r="309"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</row>
    <row r="310"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</row>
    <row r="311"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</row>
    <row r="312"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</row>
    <row r="313"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</row>
    <row r="314"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</row>
    <row r="315"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</row>
    <row r="316"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</row>
    <row r="317"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</row>
    <row r="318"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</row>
    <row r="319"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</row>
    <row r="320"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</row>
    <row r="321"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</row>
    <row r="322"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</row>
    <row r="323"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</row>
    <row r="324"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</row>
    <row r="325"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</row>
    <row r="326"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</row>
    <row r="327"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</row>
    <row r="328"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</row>
    <row r="329"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</row>
    <row r="330"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</row>
    <row r="331"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</row>
    <row r="332"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</row>
    <row r="333"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</row>
    <row r="334"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</row>
    <row r="335"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</row>
    <row r="336"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</row>
    <row r="337"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</row>
    <row r="338"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</row>
    <row r="339"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</row>
    <row r="340"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</row>
    <row r="341"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</row>
    <row r="342"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</row>
    <row r="343"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</row>
    <row r="344"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</row>
    <row r="345"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</row>
    <row r="346"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</row>
    <row r="347"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</row>
    <row r="348"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</row>
    <row r="349"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</row>
    <row r="350"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</row>
    <row r="351"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</row>
    <row r="352"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</row>
    <row r="353"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</row>
    <row r="354"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</row>
    <row r="355"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</row>
    <row r="356"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</row>
    <row r="357"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</row>
    <row r="358"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</row>
    <row r="359"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</row>
    <row r="360"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</row>
    <row r="361"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</row>
    <row r="362"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</row>
    <row r="363"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</row>
    <row r="364"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</row>
    <row r="365"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</row>
    <row r="366"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</row>
    <row r="367"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</row>
    <row r="368"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</row>
    <row r="369"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</row>
    <row r="370"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</row>
    <row r="371"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</row>
    <row r="372"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</row>
    <row r="373"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</row>
    <row r="374"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</row>
    <row r="375"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</row>
    <row r="376"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</row>
    <row r="377"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</row>
    <row r="378"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</row>
    <row r="379"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</row>
    <row r="380"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</row>
    <row r="381"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</row>
    <row r="382"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</row>
    <row r="383"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</row>
    <row r="384"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</row>
    <row r="385"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</row>
    <row r="386"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</row>
    <row r="387"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</row>
    <row r="388"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17"/>
      <c r="BR388" s="17"/>
      <c r="BS388" s="17"/>
      <c r="BT388" s="17"/>
      <c r="BU388" s="17"/>
      <c r="BV388" s="17"/>
      <c r="BW388" s="17"/>
      <c r="BX388" s="17"/>
    </row>
    <row r="389"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17"/>
      <c r="BR389" s="17"/>
      <c r="BS389" s="17"/>
      <c r="BT389" s="17"/>
      <c r="BU389" s="17"/>
      <c r="BV389" s="17"/>
      <c r="BW389" s="17"/>
      <c r="BX389" s="17"/>
    </row>
    <row r="390"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17"/>
      <c r="BR390" s="17"/>
      <c r="BS390" s="17"/>
      <c r="BT390" s="17"/>
      <c r="BU390" s="17"/>
      <c r="BV390" s="17"/>
      <c r="BW390" s="17"/>
      <c r="BX390" s="17"/>
    </row>
    <row r="391"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17"/>
      <c r="BW391" s="17"/>
      <c r="BX391" s="17"/>
    </row>
    <row r="392"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17"/>
      <c r="BR392" s="17"/>
      <c r="BS392" s="17"/>
      <c r="BT392" s="17"/>
      <c r="BU392" s="17"/>
      <c r="BV392" s="17"/>
      <c r="BW392" s="17"/>
      <c r="BX392" s="17"/>
    </row>
    <row r="393"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17"/>
      <c r="BR393" s="17"/>
      <c r="BS393" s="17"/>
      <c r="BT393" s="17"/>
      <c r="BU393" s="17"/>
      <c r="BV393" s="17"/>
      <c r="BW393" s="17"/>
      <c r="BX393" s="17"/>
    </row>
    <row r="394"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17"/>
      <c r="BR394" s="17"/>
      <c r="BS394" s="17"/>
      <c r="BT394" s="17"/>
      <c r="BU394" s="17"/>
      <c r="BV394" s="17"/>
      <c r="BW394" s="17"/>
      <c r="BX394" s="17"/>
    </row>
    <row r="395"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17"/>
      <c r="BW395" s="17"/>
      <c r="BX395" s="17"/>
    </row>
    <row r="396"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</row>
    <row r="397"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</row>
    <row r="398"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</row>
    <row r="399"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</row>
    <row r="400"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</row>
    <row r="401"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</row>
    <row r="402"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</row>
    <row r="403"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</row>
    <row r="404"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</row>
    <row r="405"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</row>
    <row r="406"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</row>
    <row r="407"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</row>
    <row r="408"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</row>
    <row r="409"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</row>
    <row r="410"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</row>
    <row r="411"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</row>
    <row r="412"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</row>
    <row r="413"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</row>
    <row r="414"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</row>
    <row r="415"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</row>
    <row r="416"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</row>
    <row r="417"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</row>
    <row r="418"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17"/>
      <c r="BR418" s="17"/>
      <c r="BS418" s="17"/>
      <c r="BT418" s="17"/>
      <c r="BU418" s="17"/>
      <c r="BV418" s="17"/>
      <c r="BW418" s="17"/>
      <c r="BX418" s="17"/>
    </row>
    <row r="419"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</row>
    <row r="420"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</row>
    <row r="421"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17"/>
      <c r="BR421" s="17"/>
      <c r="BS421" s="17"/>
      <c r="BT421" s="17"/>
      <c r="BU421" s="17"/>
      <c r="BV421" s="17"/>
      <c r="BW421" s="17"/>
      <c r="BX421" s="17"/>
    </row>
    <row r="422"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17"/>
      <c r="BR422" s="17"/>
      <c r="BS422" s="17"/>
      <c r="BT422" s="17"/>
      <c r="BU422" s="17"/>
      <c r="BV422" s="17"/>
      <c r="BW422" s="17"/>
      <c r="BX422" s="17"/>
    </row>
    <row r="423"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17"/>
      <c r="BR423" s="17"/>
      <c r="BS423" s="17"/>
      <c r="BT423" s="17"/>
      <c r="BU423" s="17"/>
      <c r="BV423" s="17"/>
      <c r="BW423" s="17"/>
      <c r="BX423" s="17"/>
    </row>
    <row r="424"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</row>
    <row r="425"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</row>
    <row r="426"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17"/>
      <c r="BR426" s="17"/>
      <c r="BS426" s="17"/>
      <c r="BT426" s="17"/>
      <c r="BU426" s="17"/>
      <c r="BV426" s="17"/>
      <c r="BW426" s="17"/>
      <c r="BX426" s="17"/>
    </row>
  </sheetData>
  <mergeCells>
    <mergeCell ref="B1:E1"/>
    <mergeCell ref="G1:K1"/>
    <mergeCell ref="P1:T1"/>
    <mergeCell ref="M1:N1"/>
  </mergeCells>
  <pageMargins bottom="0.75" footer="0.3" header="0.3" left="0.7" right="0.7" top="0.75"/>
  <pageSetup paperSize="1" orientation="portrait" scale="50"/>
  <colBreaks count="1" manualBreakCount="1">
    <brk id="20" max="1048575" man="true"/>
  </colBreaks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F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129</v>
      </c>
      <c r="F2" s="65" t="s">
        <v>130</v>
      </c>
      <c r="G2" s="66" t="s">
        <v>131</v>
      </c>
      <c r="H2" s="65" t="s">
        <v>132</v>
      </c>
      <c r="I2" s="64" t="s">
        <v>133</v>
      </c>
      <c r="J2" s="65" t="s">
        <v>134</v>
      </c>
      <c r="K2" s="66" t="s">
        <v>135</v>
      </c>
      <c r="L2" s="65" t="s">
        <v>136</v>
      </c>
      <c r="M2" s="64" t="s">
        <v>137</v>
      </c>
      <c r="N2" s="65" t="s">
        <v>138</v>
      </c>
      <c r="O2" s="66" t="s">
        <v>139</v>
      </c>
      <c r="P2" s="65" t="s">
        <v>140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214452</v>
      </c>
      <c r="D3" s="49" t="n">
        <f>F3+H3+J3+L3+N3+P3</f>
        <v>1.04500307761177</v>
      </c>
      <c r="E3" s="62" t="n">
        <v>202228</v>
      </c>
      <c r="F3" s="49" t="n">
        <f>E3/C3</f>
        <v>0.942998899520639</v>
      </c>
      <c r="G3" s="62" t="n">
        <v>3268</v>
      </c>
      <c r="H3" s="49" t="n">
        <f>G3/C3</f>
        <v>0.0152388413257978</v>
      </c>
      <c r="I3" s="62" t="n">
        <v>12107</v>
      </c>
      <c r="J3" s="49" t="n">
        <f>I3/C3</f>
        <v>0.0564555238468282</v>
      </c>
      <c r="K3" s="62" t="n">
        <v>2380</v>
      </c>
      <c r="L3" s="49" t="n">
        <f>K3/C3</f>
        <v>0.0110980545763154</v>
      </c>
      <c r="M3" s="62" t="n">
        <v>211</v>
      </c>
      <c r="N3" s="49" t="n">
        <f>M3/C3</f>
        <v>0.000983903157816201</v>
      </c>
      <c r="O3" s="62" t="n">
        <v>3909</v>
      </c>
      <c r="P3" s="49" t="n">
        <f>O3/C3</f>
        <v>0.0182278551843769</v>
      </c>
      <c r="Q3" s="62" t="n">
        <f>C3-E3</f>
        <v>12224</v>
      </c>
      <c r="R3" s="49" t="n">
        <f>Q3/$C3</f>
        <v>0.0570011004793613</v>
      </c>
    </row>
    <row r="4" ht="12.75">
      <c r="A4" s="9" t="n">
        <v>2</v>
      </c>
      <c r="B4" s="25"/>
      <c r="C4" s="47" t="n">
        <f>Overview!M4</f>
        <v>216098</v>
      </c>
      <c r="D4" s="49" t="n">
        <f>F4+H4+J4+L4+N4+P4</f>
        <v>1.04712213902951</v>
      </c>
      <c r="E4" s="62" t="n">
        <v>203872</v>
      </c>
      <c r="F4" s="49" t="n">
        <f>E4/C4</f>
        <v>0.943423816971929</v>
      </c>
      <c r="G4" s="62" t="n">
        <v>4019</v>
      </c>
      <c r="H4" s="49" t="n">
        <f>G4/C4</f>
        <v>0.0185980434802728</v>
      </c>
      <c r="I4" s="62" t="n">
        <v>11225</v>
      </c>
      <c r="J4" s="49" t="n">
        <f>I4/C4</f>
        <v>0.0519440253958852</v>
      </c>
      <c r="K4" s="62" t="n">
        <v>1788</v>
      </c>
      <c r="L4" s="49" t="n">
        <f>K4/C4</f>
        <v>0.00827402382252496</v>
      </c>
      <c r="M4" s="62" t="n">
        <v>286</v>
      </c>
      <c r="N4" s="49" t="n">
        <f>M4/C4</f>
        <v>0.00132347360919583</v>
      </c>
      <c r="O4" s="62" t="n">
        <v>5091</v>
      </c>
      <c r="P4" s="49" t="n">
        <f>O4/C4</f>
        <v>0.0235587557497062</v>
      </c>
      <c r="Q4" s="62" t="n">
        <f>C4-E4</f>
        <v>12226</v>
      </c>
      <c r="R4" s="49" t="n">
        <f>Q4/$C4</f>
        <v>0.0565761830280706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</row>
    <row r="5" ht="12.75">
      <c r="A5" s="9" t="n">
        <v>3</v>
      </c>
      <c r="B5" s="25"/>
      <c r="C5" s="47" t="n">
        <f>Overview!M5</f>
        <v>214286</v>
      </c>
      <c r="D5" s="49" t="n">
        <f>F5+H5+J5+L5+N5+P5</f>
        <v>1.03979261360985</v>
      </c>
      <c r="E5" s="62" t="n">
        <v>209560</v>
      </c>
      <c r="F5" s="49" t="n">
        <f>E5/C5</f>
        <v>0.977945362739516</v>
      </c>
      <c r="G5" s="62" t="n">
        <v>2182</v>
      </c>
      <c r="H5" s="49" t="n">
        <f>G5/C5</f>
        <v>0.0101826530897959</v>
      </c>
      <c r="I5" s="62" t="n">
        <v>5254</v>
      </c>
      <c r="J5" s="49" t="n">
        <f>I5/C5</f>
        <v>0.0245186339751547</v>
      </c>
      <c r="K5" s="62" t="n">
        <v>1278</v>
      </c>
      <c r="L5" s="49" t="n">
        <f>K5/C5</f>
        <v>0.0059639920480106</v>
      </c>
      <c r="M5" s="62" t="n">
        <v>199</v>
      </c>
      <c r="N5" s="49" t="n">
        <f>M5/C5</f>
        <v>0.000928665428446095</v>
      </c>
      <c r="O5" s="62" t="n">
        <v>4340</v>
      </c>
      <c r="P5" s="49" t="n">
        <f>O5/C5</f>
        <v>0.0202533063289249</v>
      </c>
      <c r="Q5" s="62" t="n">
        <f>C5-E5</f>
        <v>4726</v>
      </c>
      <c r="R5" s="49" t="n">
        <f>Q5/$C5</f>
        <v>0.0220546372604837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F6+H6+J6+L6+N6+P6</f>
        <v>1.04531033579156</v>
      </c>
      <c r="E6" s="62" t="n">
        <v>206318</v>
      </c>
      <c r="F6" s="49" t="n">
        <f>E6/C6</f>
        <v>0.965438176168906</v>
      </c>
      <c r="G6" s="62" t="n">
        <v>3246</v>
      </c>
      <c r="H6" s="49" t="n">
        <f>G6/C6</f>
        <v>0.0151892337064351</v>
      </c>
      <c r="I6" s="62" t="n">
        <v>4882</v>
      </c>
      <c r="J6" s="49" t="n">
        <f>I6/C6</f>
        <v>0.0228446823643919</v>
      </c>
      <c r="K6" s="62" t="n">
        <v>2624</v>
      </c>
      <c r="L6" s="49" t="n">
        <f>K6/C6</f>
        <v>0.012278665818141</v>
      </c>
      <c r="M6" s="62" t="n">
        <v>149</v>
      </c>
      <c r="N6" s="49" t="n">
        <f>M6/C6</f>
        <v>0.000697226069703889</v>
      </c>
      <c r="O6" s="62" t="n">
        <v>6168</v>
      </c>
      <c r="P6" s="49" t="n">
        <f>O6/C6</f>
        <v>0.0288623516639838</v>
      </c>
      <c r="Q6" s="62" t="n">
        <f>C6-E6</f>
        <v>7386</v>
      </c>
      <c r="R6" s="49" t="n">
        <f>Q6/$C6</f>
        <v>0.0345618238310935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</row>
    <row r="7" ht="12.75">
      <c r="A7" s="9" t="n">
        <v>5</v>
      </c>
      <c r="B7" s="25"/>
      <c r="C7" s="47" t="n">
        <f>Overview!M7</f>
        <v>210628</v>
      </c>
      <c r="D7" s="49" t="n">
        <f>F7+H7+J7+L7+N7+P7</f>
        <v>1.04382608200239</v>
      </c>
      <c r="E7" s="62" t="n">
        <v>193820</v>
      </c>
      <c r="F7" s="49" t="n">
        <f>E7/C7</f>
        <v>0.920200543137665</v>
      </c>
      <c r="G7" s="62" t="n">
        <v>10855</v>
      </c>
      <c r="H7" s="49" t="n">
        <f>G7/C7</f>
        <v>0.0515363579391154</v>
      </c>
      <c r="I7" s="62" t="n">
        <v>5941</v>
      </c>
      <c r="J7" s="49" t="n">
        <f>I7/C7</f>
        <v>0.028206126440929</v>
      </c>
      <c r="K7" s="62" t="n">
        <v>2248</v>
      </c>
      <c r="L7" s="49" t="n">
        <f>K7/C7</f>
        <v>0.0106728450158573</v>
      </c>
      <c r="M7" s="62" t="n">
        <v>185</v>
      </c>
      <c r="N7" s="49" t="n">
        <f>M7/C7</f>
        <v>0.00087832576865374</v>
      </c>
      <c r="O7" s="62" t="n">
        <v>6810</v>
      </c>
      <c r="P7" s="49" t="n">
        <f>O7/C7</f>
        <v>0.0323318837001728</v>
      </c>
      <c r="Q7" s="62" t="n">
        <f>C7-E7</f>
        <v>16808</v>
      </c>
      <c r="R7" s="49" t="n">
        <f>Q7/$C7</f>
        <v>0.0797994568623355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</row>
    <row r="8" ht="12.75">
      <c r="A8" s="9" t="n">
        <v>6</v>
      </c>
      <c r="B8" s="25"/>
      <c r="C8" s="47" t="n">
        <f>Overview!M8</f>
        <v>207572</v>
      </c>
      <c r="D8" s="49" t="n">
        <f>F8+H8+J8+L8+N8+P8</f>
        <v>1.05189524598693</v>
      </c>
      <c r="E8" s="62" t="n">
        <v>199202</v>
      </c>
      <c r="F8" s="49" t="n">
        <f>E8/C8</f>
        <v>0.9596766423217</v>
      </c>
      <c r="G8" s="62" t="n">
        <v>2796</v>
      </c>
      <c r="H8" s="49" t="n">
        <f>G8/C8</f>
        <v>0.0134700248588442</v>
      </c>
      <c r="I8" s="62" t="n">
        <v>5796</v>
      </c>
      <c r="J8" s="49" t="n">
        <f>I8/C8</f>
        <v>0.0279228412309945</v>
      </c>
      <c r="K8" s="62" t="n">
        <v>1407</v>
      </c>
      <c r="L8" s="49" t="n">
        <f>K8/C8</f>
        <v>0.00677837087853853</v>
      </c>
      <c r="M8" s="62" t="n">
        <v>163</v>
      </c>
      <c r="N8" s="49" t="n">
        <f>M8/C8</f>
        <v>0.000785269689553504</v>
      </c>
      <c r="O8" s="62" t="n">
        <v>8980</v>
      </c>
      <c r="P8" s="49" t="n">
        <f>O8/C8</f>
        <v>0.0432620970073035</v>
      </c>
      <c r="Q8" s="62" t="n">
        <f>C8-E8</f>
        <v>8370</v>
      </c>
      <c r="R8" s="49" t="n">
        <f>Q8/$C8</f>
        <v>0.0403233576782996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</row>
    <row r="9" ht="12.75">
      <c r="A9" s="9" t="n">
        <v>7</v>
      </c>
      <c r="B9" s="25"/>
      <c r="C9" s="47" t="n">
        <f>Overview!M9</f>
        <v>206177</v>
      </c>
      <c r="D9" s="49" t="n">
        <f>F9+H9+J9+L9+N9+P9</f>
        <v>1.04777448502985</v>
      </c>
      <c r="E9" s="62" t="n">
        <v>180156</v>
      </c>
      <c r="F9" s="49" t="n">
        <f>E9/C9</f>
        <v>0.873792906095248</v>
      </c>
      <c r="G9" s="62" t="n">
        <v>20690</v>
      </c>
      <c r="H9" s="49" t="n">
        <f>G9/C9</f>
        <v>0.100350669570321</v>
      </c>
      <c r="I9" s="62" t="n">
        <v>4380</v>
      </c>
      <c r="J9" s="49" t="n">
        <f>I9/C9</f>
        <v>0.0212438826833255</v>
      </c>
      <c r="K9" s="62" t="n">
        <v>3010</v>
      </c>
      <c r="L9" s="49" t="n">
        <f>K9/C9</f>
        <v>0.0145991065928789</v>
      </c>
      <c r="M9" s="62" t="n">
        <v>204</v>
      </c>
      <c r="N9" s="49" t="n">
        <f>M9/C9</f>
        <v>0.000989441111278174</v>
      </c>
      <c r="O9" s="62" t="n">
        <v>7587</v>
      </c>
      <c r="P9" s="49" t="n">
        <f>O9/C9</f>
        <v>0.0367984789768015</v>
      </c>
      <c r="Q9" s="62" t="n">
        <f>C9-E9</f>
        <v>26021</v>
      </c>
      <c r="R9" s="49" t="n">
        <f>Q9/$C9</f>
        <v>0.126207093904752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</row>
    <row r="10" ht="12.75">
      <c r="A10" s="9" t="n">
        <v>8</v>
      </c>
      <c r="B10" s="25"/>
      <c r="C10" s="47" t="n">
        <f>Overview!M10</f>
        <v>201186</v>
      </c>
      <c r="D10" s="49" t="n">
        <f>F10+H10+J10+L10+N10+P10</f>
        <v>1.06178859363972</v>
      </c>
      <c r="E10" s="62" t="n">
        <v>181511</v>
      </c>
      <c r="F10" s="49" t="n">
        <f>E10/C10</f>
        <v>0.90220492479596</v>
      </c>
      <c r="G10" s="62" t="n">
        <v>4275</v>
      </c>
      <c r="H10" s="49" t="n">
        <f>G10/C10</f>
        <v>0.0212489934687304</v>
      </c>
      <c r="I10" s="62" t="n">
        <v>4077</v>
      </c>
      <c r="J10" s="49" t="n">
        <f>I10/C10</f>
        <v>0.020264829560705</v>
      </c>
      <c r="K10" s="62" t="n">
        <v>6172</v>
      </c>
      <c r="L10" s="49" t="n">
        <f>K10/C10</f>
        <v>0.0306780789915799</v>
      </c>
      <c r="M10" s="62" t="n">
        <v>206</v>
      </c>
      <c r="N10" s="49" t="n">
        <f>M10/C10</f>
        <v>0.00102392810632947</v>
      </c>
      <c r="O10" s="62" t="n">
        <v>17376</v>
      </c>
      <c r="P10" s="49" t="n">
        <f>O10/C10</f>
        <v>0.0863678387164117</v>
      </c>
      <c r="Q10" s="62" t="n">
        <f>C10-E10</f>
        <v>19675</v>
      </c>
      <c r="R10" s="49" t="n">
        <f>Q10/$C10</f>
        <v>0.09779507520404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</row>
    <row r="11" ht="12.75">
      <c r="A11" s="9" t="n">
        <v>9</v>
      </c>
      <c r="B11" s="25"/>
      <c r="C11" s="47" t="n">
        <f>Overview!M11</f>
        <v>205664</v>
      </c>
      <c r="D11" s="49" t="n">
        <f>F11+H11+J11+L11+N11+P11</f>
        <v>1.05948051190291</v>
      </c>
      <c r="E11" s="62" t="n">
        <v>175567</v>
      </c>
      <c r="F11" s="49" t="n">
        <f>E11/C11</f>
        <v>0.853659366734091</v>
      </c>
      <c r="G11" s="62" t="n">
        <v>20926</v>
      </c>
      <c r="H11" s="49" t="n">
        <f>G11/C11</f>
        <v>0.101748482962502</v>
      </c>
      <c r="I11" s="62" t="n">
        <v>5819</v>
      </c>
      <c r="J11" s="49" t="n">
        <f>I11/C11</f>
        <v>0.0282937217986619</v>
      </c>
      <c r="K11" s="62" t="n">
        <v>3739</v>
      </c>
      <c r="L11" s="49" t="n">
        <f>K11/C11</f>
        <v>0.0181801384782947</v>
      </c>
      <c r="M11" s="62" t="n">
        <v>247</v>
      </c>
      <c r="N11" s="49" t="n">
        <f>M11/C11</f>
        <v>0.00120098801929361</v>
      </c>
      <c r="O11" s="62" t="n">
        <v>11599</v>
      </c>
      <c r="P11" s="49" t="n">
        <f>O11/C11</f>
        <v>0.0563978139100669</v>
      </c>
      <c r="Q11" s="62" t="n">
        <f>C11-E11</f>
        <v>30097</v>
      </c>
      <c r="R11" s="49" t="n">
        <f>Q11/$C11</f>
        <v>0.146340633265909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</row>
    <row r="12" ht="12.75">
      <c r="A12" s="9" t="n">
        <v>10</v>
      </c>
      <c r="B12" s="25"/>
      <c r="C12" s="47" t="n">
        <f>Overview!M12</f>
        <v>204701</v>
      </c>
      <c r="D12" s="49" t="n">
        <f>F12+H12+J12+L12+N12+P12</f>
        <v>1.05259866830157</v>
      </c>
      <c r="E12" s="62" t="n">
        <v>193180</v>
      </c>
      <c r="F12" s="49" t="n">
        <f>E12/C12</f>
        <v>0.943717910513383</v>
      </c>
      <c r="G12" s="62" t="n">
        <v>5594</v>
      </c>
      <c r="H12" s="49" t="n">
        <f>G12/C12</f>
        <v>0.0273276632747275</v>
      </c>
      <c r="I12" s="62" t="n">
        <v>4941</v>
      </c>
      <c r="J12" s="49" t="n">
        <f>I12/C12</f>
        <v>0.0241376446622146</v>
      </c>
      <c r="K12" s="62" t="n">
        <v>1756</v>
      </c>
      <c r="L12" s="49" t="n">
        <f>K12/C12</f>
        <v>0.00857836551848794</v>
      </c>
      <c r="M12" s="62" t="n">
        <v>138</v>
      </c>
      <c r="N12" s="49" t="n">
        <f>M12/C12</f>
        <v>0.000674154009995066</v>
      </c>
      <c r="O12" s="62" t="n">
        <v>9859</v>
      </c>
      <c r="P12" s="49" t="n">
        <f>O12/C12</f>
        <v>0.0481629303227634</v>
      </c>
      <c r="Q12" s="62" t="n">
        <f>C12-E12</f>
        <v>11521</v>
      </c>
      <c r="R12" s="49" t="n">
        <f>Q12/$C12</f>
        <v>0.0562820894866171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</row>
    <row r="13" ht="12.75">
      <c r="A13" s="9" t="n">
        <v>11</v>
      </c>
      <c r="B13" s="25"/>
      <c r="C13" s="47" t="n">
        <f>Overview!M13</f>
        <v>204071</v>
      </c>
      <c r="D13" s="49" t="n">
        <f>F13+H13+J13+L13+N13+P13</f>
        <v>1.05792101768502</v>
      </c>
      <c r="E13" s="62" t="n">
        <v>173411</v>
      </c>
      <c r="F13" s="49" t="n">
        <f>E13/C13</f>
        <v>0.849758172400782</v>
      </c>
      <c r="G13" s="62" t="n">
        <v>19888</v>
      </c>
      <c r="H13" s="49" t="n">
        <f>G13/C13</f>
        <v>0.0974562774720563</v>
      </c>
      <c r="I13" s="62" t="n">
        <v>4062</v>
      </c>
      <c r="J13" s="49" t="n">
        <f>I13/C13</f>
        <v>0.0199048370420099</v>
      </c>
      <c r="K13" s="62" t="n">
        <v>5658</v>
      </c>
      <c r="L13" s="49" t="n">
        <f>K13/C13</f>
        <v>0.0277256445060788</v>
      </c>
      <c r="M13" s="62" t="n">
        <v>244</v>
      </c>
      <c r="N13" s="49" t="n">
        <f>M13/C13</f>
        <v>0.00119566229400552</v>
      </c>
      <c r="O13" s="62" t="n">
        <v>12628</v>
      </c>
      <c r="P13" s="49" t="n">
        <f>O13/C13</f>
        <v>0.0618804239700888</v>
      </c>
      <c r="Q13" s="62" t="n">
        <f>C13-E13</f>
        <v>30660</v>
      </c>
      <c r="R13" s="49" t="n">
        <f>Q13/$C13</f>
        <v>0.150241827599218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</row>
    <row r="14" ht="12.75">
      <c r="A14" s="9" t="n">
        <v>12</v>
      </c>
      <c r="B14" s="25"/>
      <c r="C14" s="47" t="n">
        <f>Overview!M14</f>
        <v>197554</v>
      </c>
      <c r="D14" s="49" t="n">
        <f>F14+H14+J14+L14+N14+P14</f>
        <v>1.07393421545501</v>
      </c>
      <c r="E14" s="62" t="n">
        <v>143951</v>
      </c>
      <c r="F14" s="49" t="n">
        <f>E14/C14</f>
        <v>0.728666592425362</v>
      </c>
      <c r="G14" s="62" t="n">
        <v>27950</v>
      </c>
      <c r="H14" s="49" t="n">
        <f>G14/C14</f>
        <v>0.14148030411938</v>
      </c>
      <c r="I14" s="62" t="n">
        <v>4292</v>
      </c>
      <c r="J14" s="49" t="n">
        <f>I14/C14</f>
        <v>0.0217257053767577</v>
      </c>
      <c r="K14" s="62" t="n">
        <v>11191</v>
      </c>
      <c r="L14" s="49" t="n">
        <f>K14/C14</f>
        <v>0.0566478026261174</v>
      </c>
      <c r="M14" s="62" t="n">
        <v>247</v>
      </c>
      <c r="N14" s="49" t="n">
        <f>M14/C14</f>
        <v>0.00125029105965964</v>
      </c>
      <c r="O14" s="62" t="n">
        <v>24529</v>
      </c>
      <c r="P14" s="49" t="n">
        <f>O14/C14</f>
        <v>0.124163519847738</v>
      </c>
      <c r="Q14" s="62" t="n">
        <f>C14-E14</f>
        <v>53603</v>
      </c>
      <c r="R14" s="49" t="n">
        <f>Q14/$C14</f>
        <v>0.271333407574638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</row>
    <row r="15" ht="12.75">
      <c r="A15" s="9" t="n">
        <v>13</v>
      </c>
      <c r="B15" s="25"/>
      <c r="C15" s="47" t="n">
        <f>Overview!M15</f>
        <v>206167</v>
      </c>
      <c r="D15" s="49" t="n">
        <f>F15+H15+J15+L15+N15+P15</f>
        <v>1.04998860147356</v>
      </c>
      <c r="E15" s="62" t="n">
        <v>188911</v>
      </c>
      <c r="F15" s="49" t="n">
        <f>E15/C15</f>
        <v>0.916300862892704</v>
      </c>
      <c r="G15" s="62" t="n">
        <v>10377</v>
      </c>
      <c r="H15" s="49" t="n">
        <f>G15/C15</f>
        <v>0.0503329824850728</v>
      </c>
      <c r="I15" s="62" t="n">
        <v>4303</v>
      </c>
      <c r="J15" s="49" t="n">
        <f>I15/C15</f>
        <v>0.020871429472224</v>
      </c>
      <c r="K15" s="62" t="n">
        <v>4860</v>
      </c>
      <c r="L15" s="49" t="n">
        <f>K15/C15</f>
        <v>0.0235731227597045</v>
      </c>
      <c r="M15" s="62" t="n">
        <v>194</v>
      </c>
      <c r="N15" s="49" t="n">
        <f>M15/C15</f>
        <v>0.000940984735675448</v>
      </c>
      <c r="O15" s="62" t="n">
        <v>7828</v>
      </c>
      <c r="P15" s="49" t="n">
        <f>O15/C15</f>
        <v>0.0379692191281825</v>
      </c>
      <c r="Q15" s="62" t="n">
        <f>C15-E15</f>
        <v>17256</v>
      </c>
      <c r="R15" s="49" t="n">
        <f>Q15/$C15</f>
        <v>0.0836991371072965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</row>
    <row r="16" ht="12.75">
      <c r="A16" s="9" t="n">
        <v>14</v>
      </c>
      <c r="B16" s="25"/>
      <c r="C16" s="47" t="n">
        <f>Overview!M16</f>
        <v>206562</v>
      </c>
      <c r="D16" s="49" t="n">
        <f>F16+H16+J16+L16+N16+P16</f>
        <v>1.06050483632033</v>
      </c>
      <c r="E16" s="62" t="n">
        <v>172966</v>
      </c>
      <c r="F16" s="49" t="n">
        <f>E16/C16</f>
        <v>0.837356338532741</v>
      </c>
      <c r="G16" s="62" t="n">
        <v>24586</v>
      </c>
      <c r="H16" s="49" t="n">
        <f>G16/C16</f>
        <v>0.119024796429159</v>
      </c>
      <c r="I16" s="62" t="n">
        <v>4914</v>
      </c>
      <c r="J16" s="49" t="n">
        <f>I16/C16</f>
        <v>0.0237894675690592</v>
      </c>
      <c r="K16" s="62" t="n">
        <v>6871</v>
      </c>
      <c r="L16" s="49" t="n">
        <f>K16/C16</f>
        <v>0.0332636206078562</v>
      </c>
      <c r="M16" s="62" t="n">
        <v>213</v>
      </c>
      <c r="N16" s="49" t="n">
        <f>M16/C16</f>
        <v>0.00103116739768205</v>
      </c>
      <c r="O16" s="62" t="n">
        <v>9510</v>
      </c>
      <c r="P16" s="49" t="n">
        <f>O16/C16</f>
        <v>0.0460394457838325</v>
      </c>
      <c r="Q16" s="62" t="n">
        <f>C16-E16</f>
        <v>33596</v>
      </c>
      <c r="R16" s="49" t="n">
        <f>Q16/$C16</f>
        <v>0.162643661467259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</row>
    <row r="17" ht="12.75">
      <c r="A17" s="9" t="n">
        <v>15</v>
      </c>
      <c r="B17" s="25"/>
      <c r="C17" s="47" t="n">
        <f>Overview!M17</f>
        <v>206621</v>
      </c>
      <c r="D17" s="49" t="n">
        <f>F17+H17+J17+L17+N17+P17</f>
        <v>1.05493633270578</v>
      </c>
      <c r="E17" s="62" t="n">
        <v>177814</v>
      </c>
      <c r="F17" s="49" t="n">
        <f>E17/C17</f>
        <v>0.860580483106751</v>
      </c>
      <c r="G17" s="62" t="n">
        <v>23056</v>
      </c>
      <c r="H17" s="49" t="n">
        <f>G17/C17</f>
        <v>0.111585947217369</v>
      </c>
      <c r="I17" s="62" t="n">
        <v>5130</v>
      </c>
      <c r="J17" s="49" t="n">
        <f>I17/C17</f>
        <v>0.0248280668470291</v>
      </c>
      <c r="K17" s="62" t="n">
        <v>4491</v>
      </c>
      <c r="L17" s="49" t="n">
        <f>K17/C17</f>
        <v>0.0217354479941535</v>
      </c>
      <c r="M17" s="62" t="n">
        <v>181</v>
      </c>
      <c r="N17" s="49" t="n">
        <f>M17/C17</f>
        <v>0.000876000019359116</v>
      </c>
      <c r="O17" s="62" t="n">
        <v>7300</v>
      </c>
      <c r="P17" s="49" t="n">
        <f>O17/C17</f>
        <v>0.0353303875211135</v>
      </c>
      <c r="Q17" s="62" t="n">
        <f>C17-E17</f>
        <v>28807</v>
      </c>
      <c r="R17" s="49" t="n">
        <f>Q17/$C17</f>
        <v>0.139419516893249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</row>
    <row r="18" ht="12.75">
      <c r="A18" s="9" t="n">
        <v>16</v>
      </c>
      <c r="B18" s="25"/>
      <c r="C18" s="47" t="n">
        <f>Overview!M18</f>
        <v>212862</v>
      </c>
      <c r="D18" s="49" t="n">
        <f>F18+H18+J18+L18+N18+P18</f>
        <v>1.06339788219598</v>
      </c>
      <c r="E18" s="62" t="n">
        <v>173586</v>
      </c>
      <c r="F18" s="49" t="n">
        <f>E18/C18</f>
        <v>0.815486089579164</v>
      </c>
      <c r="G18" s="62" t="n">
        <v>26956</v>
      </c>
      <c r="H18" s="49" t="n">
        <f>G18/C18</f>
        <v>0.126636036493127</v>
      </c>
      <c r="I18" s="62" t="n">
        <v>4722</v>
      </c>
      <c r="J18" s="49" t="n">
        <f>I18/C18</f>
        <v>0.0221833864193703</v>
      </c>
      <c r="K18" s="62" t="n">
        <v>11908</v>
      </c>
      <c r="L18" s="49" t="n">
        <f>K18/C18</f>
        <v>0.0559423476242824</v>
      </c>
      <c r="M18" s="62" t="n">
        <v>285</v>
      </c>
      <c r="N18" s="49" t="n">
        <f>M18/C18</f>
        <v>0.001338895622516</v>
      </c>
      <c r="O18" s="62" t="n">
        <v>8900</v>
      </c>
      <c r="P18" s="49" t="n">
        <f>O18/C18</f>
        <v>0.0418111264575171</v>
      </c>
      <c r="Q18" s="62" t="n">
        <f>C18-E18</f>
        <v>39276</v>
      </c>
      <c r="R18" s="49" t="n">
        <f>Q18/$C18</f>
        <v>0.184513910420836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</row>
    <row r="19" ht="12.75">
      <c r="A19" s="9" t="n">
        <v>17</v>
      </c>
      <c r="B19" s="25"/>
      <c r="C19" s="47" t="n">
        <f>Overview!M19</f>
        <v>206054</v>
      </c>
      <c r="D19" s="49" t="n">
        <f>F19+H19+J19+L19+N19+P19</f>
        <v>1.0557475224941</v>
      </c>
      <c r="E19" s="62" t="n">
        <v>156732</v>
      </c>
      <c r="F19" s="49" t="n">
        <f>E19/C19</f>
        <v>0.760635561551826</v>
      </c>
      <c r="G19" s="62" t="n">
        <v>29500</v>
      </c>
      <c r="H19" s="49" t="n">
        <f>G19/C19</f>
        <v>0.143166354450775</v>
      </c>
      <c r="I19" s="62" t="n">
        <v>4130</v>
      </c>
      <c r="J19" s="49" t="n">
        <f>I19/C19</f>
        <v>0.0200432896231085</v>
      </c>
      <c r="K19" s="62" t="n">
        <v>19771</v>
      </c>
      <c r="L19" s="49" t="n">
        <f>K19/C19</f>
        <v>0.0959505760625855</v>
      </c>
      <c r="M19" s="62" t="n">
        <v>165</v>
      </c>
      <c r="N19" s="49" t="n">
        <f>M19/C19</f>
        <v>0.000800760965572132</v>
      </c>
      <c r="O19" s="62" t="n">
        <v>7243</v>
      </c>
      <c r="P19" s="49" t="n">
        <f>O19/C19</f>
        <v>0.0351509798402361</v>
      </c>
      <c r="Q19" s="62" t="n">
        <f>C19-E19</f>
        <v>49322</v>
      </c>
      <c r="R19" s="49" t="n">
        <f>Q19/$C19</f>
        <v>0.239364438448174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</row>
    <row r="20" ht="12.75">
      <c r="A20" s="9" t="n">
        <v>18</v>
      </c>
      <c r="B20" s="25"/>
      <c r="C20" s="47" t="n">
        <f>Overview!M20</f>
        <v>216157</v>
      </c>
      <c r="D20" s="49" t="n">
        <f>F20+H20+J20+L20+N20+P20</f>
        <v>1.06147383614687</v>
      </c>
      <c r="E20" s="62" t="n">
        <v>180651</v>
      </c>
      <c r="F20" s="49" t="n">
        <f>E20/C20</f>
        <v>0.835739763227654</v>
      </c>
      <c r="G20" s="62" t="n">
        <v>14141</v>
      </c>
      <c r="H20" s="49" t="n">
        <f>G20/C20</f>
        <v>0.0654200419139792</v>
      </c>
      <c r="I20" s="62" t="n">
        <v>3743</v>
      </c>
      <c r="J20" s="49" t="n">
        <f>I20/C20</f>
        <v>0.0173161174516671</v>
      </c>
      <c r="K20" s="62" t="n">
        <v>21654</v>
      </c>
      <c r="L20" s="49" t="n">
        <f>K20/C20</f>
        <v>0.100177186026823</v>
      </c>
      <c r="M20" s="62" t="n">
        <v>266</v>
      </c>
      <c r="N20" s="49" t="n">
        <f>M20/C20</f>
        <v>0.00123058702702203</v>
      </c>
      <c r="O20" s="62" t="n">
        <v>8990</v>
      </c>
      <c r="P20" s="49" t="n">
        <f>O20/C20</f>
        <v>0.0415901404997294</v>
      </c>
      <c r="Q20" s="62" t="n">
        <f>C20-E20</f>
        <v>35506</v>
      </c>
      <c r="R20" s="49" t="n">
        <f>Q20/$C20</f>
        <v>0.164260236772346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</row>
    <row r="21" ht="12.75">
      <c r="A21" s="9" t="n">
        <v>19</v>
      </c>
      <c r="B21" s="25"/>
      <c r="C21" s="47" t="n">
        <f>Overview!M21</f>
        <v>211042</v>
      </c>
      <c r="D21" s="49" t="n">
        <f>F21+H21+J21+L21+N21+P21</f>
        <v>1.0698344405379</v>
      </c>
      <c r="E21" s="62" t="n">
        <v>167683</v>
      </c>
      <c r="F21" s="49" t="n">
        <f>E21/C21</f>
        <v>0.794548004662579</v>
      </c>
      <c r="G21" s="62" t="n">
        <v>29422</v>
      </c>
      <c r="H21" s="49" t="n">
        <f>G21/C21</f>
        <v>0.139413007837303</v>
      </c>
      <c r="I21" s="62" t="n">
        <v>4895</v>
      </c>
      <c r="J21" s="49" t="n">
        <f>I21/C21</f>
        <v>0.0231944352309019</v>
      </c>
      <c r="K21" s="62" t="n">
        <v>10653</v>
      </c>
      <c r="L21" s="49" t="n">
        <f>K21/C21</f>
        <v>0.0504781038845348</v>
      </c>
      <c r="M21" s="62" t="n">
        <v>309</v>
      </c>
      <c r="N21" s="49" t="n">
        <f>M21/C21</f>
        <v>0.00146416353142976</v>
      </c>
      <c r="O21" s="62" t="n">
        <v>12818</v>
      </c>
      <c r="P21" s="49" t="n">
        <f>O21/C21</f>
        <v>0.0607367253911544</v>
      </c>
      <c r="Q21" s="62" t="n">
        <f>C21-E21</f>
        <v>43359</v>
      </c>
      <c r="R21" s="49" t="n">
        <f>Q21/$C21</f>
        <v>0.205451995337421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</row>
    <row r="22" ht="12.75">
      <c r="A22" s="9" t="n">
        <v>20</v>
      </c>
      <c r="B22" s="25"/>
      <c r="C22" s="47" t="n">
        <f>Overview!M22</f>
        <v>208432</v>
      </c>
      <c r="D22" s="49" t="n">
        <f>F22+H22+J22+L22+N22+P22</f>
        <v>1.05255910800645</v>
      </c>
      <c r="E22" s="62" t="n">
        <v>174937</v>
      </c>
      <c r="F22" s="49" t="n">
        <f>E22/C22</f>
        <v>0.839300107469103</v>
      </c>
      <c r="G22" s="62" t="n">
        <v>27198</v>
      </c>
      <c r="H22" s="49" t="n">
        <f>G22/C22</f>
        <v>0.130488600598756</v>
      </c>
      <c r="I22" s="62" t="n">
        <v>4272</v>
      </c>
      <c r="J22" s="49" t="n">
        <f>I22/C22</f>
        <v>0.0204958931450065</v>
      </c>
      <c r="K22" s="62" t="n">
        <v>2706</v>
      </c>
      <c r="L22" s="49" t="n">
        <f>K22/C22</f>
        <v>0.0129826514162892</v>
      </c>
      <c r="M22" s="62" t="n">
        <v>196</v>
      </c>
      <c r="N22" s="49" t="n">
        <f>M22/C22</f>
        <v>0.000940354648038689</v>
      </c>
      <c r="O22" s="62" t="n">
        <v>10078</v>
      </c>
      <c r="P22" s="49" t="n">
        <f>O22/C22</f>
        <v>0.0483515007292546</v>
      </c>
      <c r="Q22" s="62" t="n">
        <f>C22-E22</f>
        <v>33495</v>
      </c>
      <c r="R22" s="49" t="n">
        <f>Q22/$C22</f>
        <v>0.160699892530897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</row>
    <row r="23" ht="12.75">
      <c r="A23" s="9" t="n">
        <v>21</v>
      </c>
      <c r="B23" s="25"/>
      <c r="C23" s="47" t="n">
        <f>Overview!M23</f>
        <v>209559</v>
      </c>
      <c r="D23" s="49" t="n">
        <f>F23+H23+J23+L23+N23+P23</f>
        <v>1.04825848567706</v>
      </c>
      <c r="E23" s="62" t="n">
        <v>196541</v>
      </c>
      <c r="F23" s="49" t="n">
        <f>E23/C23</f>
        <v>0.937879069856222</v>
      </c>
      <c r="G23" s="62" t="n">
        <v>4242</v>
      </c>
      <c r="H23" s="49" t="n">
        <f>G23/C23</f>
        <v>0.0202425092694659</v>
      </c>
      <c r="I23" s="62" t="n">
        <v>4252</v>
      </c>
      <c r="J23" s="49" t="n">
        <f>I23/C23</f>
        <v>0.0202902285275269</v>
      </c>
      <c r="K23" s="62" t="n">
        <v>7917</v>
      </c>
      <c r="L23" s="49" t="n">
        <f>K23/C23</f>
        <v>0.0377793366068744</v>
      </c>
      <c r="M23" s="62" t="n">
        <v>202</v>
      </c>
      <c r="N23" s="49" t="n">
        <f>M23/C23</f>
        <v>0.000963929012831708</v>
      </c>
      <c r="O23" s="62" t="n">
        <v>6518</v>
      </c>
      <c r="P23" s="49" t="n">
        <f>O23/C23</f>
        <v>0.0311034124041439</v>
      </c>
      <c r="Q23" s="62" t="n">
        <f>C23-E23</f>
        <v>13018</v>
      </c>
      <c r="R23" s="49" t="n">
        <f>Q23/$C23</f>
        <v>0.0621209301437781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</row>
    <row r="24" ht="12.75">
      <c r="A24" s="9" t="n">
        <v>22</v>
      </c>
      <c r="B24" s="25"/>
      <c r="C24" s="47" t="n">
        <f>Overview!M24</f>
        <v>205112</v>
      </c>
      <c r="D24" s="49" t="n">
        <f>F24+H24+J24+L24+N24+P24</f>
        <v>1.05629607238972</v>
      </c>
      <c r="E24" s="62" t="n">
        <v>145434</v>
      </c>
      <c r="F24" s="49" t="n">
        <f>E24/C24</f>
        <v>0.709046764694411</v>
      </c>
      <c r="G24" s="62" t="n">
        <v>56687</v>
      </c>
      <c r="H24" s="49" t="n">
        <f>G24/C24</f>
        <v>0.276370958305706</v>
      </c>
      <c r="I24" s="62" t="n">
        <v>5494</v>
      </c>
      <c r="J24" s="49" t="n">
        <f>I24/C24</f>
        <v>0.0267853660439175</v>
      </c>
      <c r="K24" s="62" t="n">
        <v>2205</v>
      </c>
      <c r="L24" s="49" t="n">
        <f>K24/C24</f>
        <v>0.0107502242677171</v>
      </c>
      <c r="M24" s="62" t="n">
        <v>170</v>
      </c>
      <c r="N24" s="49" t="n">
        <f>M24/C24</f>
        <v>0.000828815476422637</v>
      </c>
      <c r="O24" s="62" t="n">
        <v>6669</v>
      </c>
      <c r="P24" s="49" t="n">
        <f>O24/C24</f>
        <v>0.0325139436015445</v>
      </c>
      <c r="Q24" s="62" t="n">
        <f>C24-E24</f>
        <v>59678</v>
      </c>
      <c r="R24" s="49" t="n">
        <f>Q24/$C24</f>
        <v>0.290953235305589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</row>
    <row r="25" ht="12.75">
      <c r="A25" s="9" t="n">
        <v>23</v>
      </c>
      <c r="B25" s="25"/>
      <c r="C25" s="47" t="n">
        <f>Overview!M25</f>
        <v>211123</v>
      </c>
      <c r="D25" s="49" t="n">
        <f>F25+H25+J25+L25+N25+P25</f>
        <v>1.04216025729077</v>
      </c>
      <c r="E25" s="62" t="n">
        <v>205388</v>
      </c>
      <c r="F25" s="49" t="n">
        <f>E25/C25</f>
        <v>0.972835740303046</v>
      </c>
      <c r="G25" s="62" t="n">
        <v>2216</v>
      </c>
      <c r="H25" s="49" t="n">
        <f>G25/C25</f>
        <v>0.0104962510006015</v>
      </c>
      <c r="I25" s="62" t="n">
        <v>4387</v>
      </c>
      <c r="J25" s="49" t="n">
        <f>I25/C25</f>
        <v>0.0207793561099454</v>
      </c>
      <c r="K25" s="62" t="n">
        <v>1250</v>
      </c>
      <c r="L25" s="49" t="n">
        <f>K25/C25</f>
        <v>0.00592071920160286</v>
      </c>
      <c r="M25" s="62" t="n">
        <v>117</v>
      </c>
      <c r="N25" s="49" t="n">
        <f>M25/C25</f>
        <v>0.000554179317270027</v>
      </c>
      <c r="O25" s="62" t="n">
        <v>6666</v>
      </c>
      <c r="P25" s="49" t="n">
        <f>O25/C25</f>
        <v>0.0315740113583077</v>
      </c>
      <c r="Q25" s="62" t="n">
        <f>C25-E25</f>
        <v>5735</v>
      </c>
      <c r="R25" s="49" t="n">
        <f>Q25/$C25</f>
        <v>0.0271642596969539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</row>
    <row r="26" ht="12.75">
      <c r="A26" s="9" t="n">
        <v>24</v>
      </c>
      <c r="B26" s="25"/>
      <c r="C26" s="47" t="n">
        <f>Overview!M26</f>
        <v>206484</v>
      </c>
      <c r="D26" s="49" t="n">
        <f>F26+H26+J26+L26+N26+P26</f>
        <v>1.05098700141415</v>
      </c>
      <c r="E26" s="62" t="n">
        <v>195345</v>
      </c>
      <c r="F26" s="49" t="n">
        <f>E26/C26</f>
        <v>0.94605393153949</v>
      </c>
      <c r="G26" s="62" t="n">
        <v>7095</v>
      </c>
      <c r="H26" s="49" t="n">
        <f>G26/C26</f>
        <v>0.0343610158656361</v>
      </c>
      <c r="I26" s="62" t="n">
        <v>4733</v>
      </c>
      <c r="J26" s="49" t="n">
        <f>I26/C26</f>
        <v>0.0229218728811918</v>
      </c>
      <c r="K26" s="62" t="n">
        <v>3608</v>
      </c>
      <c r="L26" s="49" t="n">
        <f>K26/C26</f>
        <v>0.0174735088433002</v>
      </c>
      <c r="M26" s="62" t="n">
        <v>151</v>
      </c>
      <c r="N26" s="49" t="n">
        <f>M26/C26</f>
        <v>0.000731291528641444</v>
      </c>
      <c r="O26" s="62" t="n">
        <v>6080</v>
      </c>
      <c r="P26" s="49" t="n">
        <f>O26/C26</f>
        <v>0.0294453807558939</v>
      </c>
      <c r="Q26" s="62" t="n">
        <f>C26-E26</f>
        <v>11139</v>
      </c>
      <c r="R26" s="49" t="n">
        <f>Q26/$C26</f>
        <v>0.0539460684605103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</row>
    <row r="27" ht="12.75">
      <c r="A27" s="9" t="n">
        <v>25</v>
      </c>
      <c r="B27" s="25"/>
      <c r="C27" s="47" t="n">
        <f>Overview!M27</f>
        <v>209106</v>
      </c>
      <c r="D27" s="49" t="n">
        <f>F27+H27+J27+L27+N27+P27</f>
        <v>1.07646361175672</v>
      </c>
      <c r="E27" s="62" t="n">
        <v>172672</v>
      </c>
      <c r="F27" s="49" t="n">
        <f>E27/C27</f>
        <v>0.825763010147963</v>
      </c>
      <c r="G27" s="62" t="n">
        <v>23804</v>
      </c>
      <c r="H27" s="49" t="n">
        <f>G27/C27</f>
        <v>0.113837001329469</v>
      </c>
      <c r="I27" s="62" t="n">
        <v>5775</v>
      </c>
      <c r="J27" s="49" t="n">
        <f>I27/C27</f>
        <v>0.027617571949155</v>
      </c>
      <c r="K27" s="62" t="n">
        <v>4636</v>
      </c>
      <c r="L27" s="49" t="n">
        <f>K27/C27</f>
        <v>0.0221705737759796</v>
      </c>
      <c r="M27" s="62" t="n">
        <v>233</v>
      </c>
      <c r="N27" s="49" t="n">
        <f>M27/C27</f>
        <v>0.00111426740504816</v>
      </c>
      <c r="O27" s="62" t="n">
        <v>17975</v>
      </c>
      <c r="P27" s="49" t="n">
        <f>O27/C27</f>
        <v>0.0859611871491014</v>
      </c>
      <c r="Q27" s="62" t="n">
        <f>C27-E27</f>
        <v>36434</v>
      </c>
      <c r="R27" s="49" t="n">
        <f>Q27/$C27</f>
        <v>0.174236989852037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</row>
    <row r="28" ht="12.75">
      <c r="A28" s="9" t="n">
        <v>26</v>
      </c>
      <c r="B28" s="25"/>
      <c r="C28" s="47" t="n">
        <f>Overview!M28</f>
        <v>202895</v>
      </c>
      <c r="D28" s="49" t="n">
        <f>F28+H28+J28+L28+N28+P28</f>
        <v>1.04327361443111</v>
      </c>
      <c r="E28" s="62" t="n">
        <v>117522</v>
      </c>
      <c r="F28" s="49" t="n">
        <f>E28/C28</f>
        <v>0.579225707878459</v>
      </c>
      <c r="G28" s="62" t="n">
        <v>81493</v>
      </c>
      <c r="H28" s="49" t="n">
        <f>G28/C28</f>
        <v>0.401651100322827</v>
      </c>
      <c r="I28" s="62" t="n">
        <v>3580</v>
      </c>
      <c r="J28" s="49" t="n">
        <f>I28/C28</f>
        <v>0.0176445944946894</v>
      </c>
      <c r="K28" s="62" t="n">
        <v>4742</v>
      </c>
      <c r="L28" s="49" t="n">
        <f>K28/C28</f>
        <v>0.0233716947189433</v>
      </c>
      <c r="M28" s="62" t="n">
        <v>165</v>
      </c>
      <c r="N28" s="49" t="n">
        <f>M28/C28</f>
        <v>0.000813228517213337</v>
      </c>
      <c r="O28" s="62" t="n">
        <v>4173</v>
      </c>
      <c r="P28" s="49" t="n">
        <f>O28/C28</f>
        <v>0.0205672884989773</v>
      </c>
      <c r="Q28" s="62" t="n">
        <f>C28-E28</f>
        <v>85373</v>
      </c>
      <c r="R28" s="49" t="n">
        <f>Q28/$C28</f>
        <v>0.420774292121541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</row>
    <row r="29" ht="12.75">
      <c r="A29" s="9" t="n">
        <v>27</v>
      </c>
      <c r="B29" s="25"/>
      <c r="C29" s="47" t="n">
        <f>Overview!M29</f>
        <v>207947</v>
      </c>
      <c r="D29" s="49" t="n">
        <f>F29+H29+J29+L29+N29+P29</f>
        <v>1.0412412778256</v>
      </c>
      <c r="E29" s="62" t="n">
        <v>111226</v>
      </c>
      <c r="F29" s="49" t="n">
        <f>E29/C29</f>
        <v>0.534876675306689</v>
      </c>
      <c r="G29" s="62" t="n">
        <v>81318</v>
      </c>
      <c r="H29" s="49" t="n">
        <f>G29/C29</f>
        <v>0.391051566024035</v>
      </c>
      <c r="I29" s="62" t="n">
        <v>2967</v>
      </c>
      <c r="J29" s="49" t="n">
        <f>I29/C29</f>
        <v>0.0142680586880311</v>
      </c>
      <c r="K29" s="62" t="n">
        <v>16539</v>
      </c>
      <c r="L29" s="49" t="n">
        <f>K29/C29</f>
        <v>0.0795346891275181</v>
      </c>
      <c r="M29" s="62" t="n">
        <v>181</v>
      </c>
      <c r="N29" s="49" t="n">
        <f>M29/C29</f>
        <v>0.000870414095899436</v>
      </c>
      <c r="O29" s="62" t="n">
        <v>4292</v>
      </c>
      <c r="P29" s="49" t="n">
        <f>O29/C29</f>
        <v>0.0206398745834275</v>
      </c>
      <c r="Q29" s="62" t="n">
        <f>C29-E29</f>
        <v>96721</v>
      </c>
      <c r="R29" s="49" t="n">
        <f>Q29/$C29</f>
        <v>0.465123324693311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</row>
    <row r="30" ht="12.75">
      <c r="A30" s="9" t="n">
        <v>28</v>
      </c>
      <c r="B30" s="25"/>
      <c r="C30" s="47" t="n">
        <f>Overview!M30</f>
        <v>215964</v>
      </c>
      <c r="D30" s="49" t="n">
        <f>F30+H30+J30+L30+N30+P30</f>
        <v>1.04995740030746</v>
      </c>
      <c r="E30" s="62" t="n">
        <v>109966</v>
      </c>
      <c r="F30" s="49" t="n">
        <f>E30/C30</f>
        <v>0.509186716304569</v>
      </c>
      <c r="G30" s="62" t="n">
        <v>90199</v>
      </c>
      <c r="H30" s="49" t="n">
        <f>G30/C30</f>
        <v>0.417657572558389</v>
      </c>
      <c r="I30" s="62" t="n">
        <v>3409</v>
      </c>
      <c r="J30" s="49" t="n">
        <f>I30/C30</f>
        <v>0.0157850382471153</v>
      </c>
      <c r="K30" s="62" t="n">
        <v>17556</v>
      </c>
      <c r="L30" s="49" t="n">
        <f>K30/C30</f>
        <v>0.0812913263321665</v>
      </c>
      <c r="M30" s="62" t="n">
        <v>238</v>
      </c>
      <c r="N30" s="49" t="n">
        <f>M30/C30</f>
        <v>0.00110203552443926</v>
      </c>
      <c r="O30" s="62" t="n">
        <v>5385</v>
      </c>
      <c r="P30" s="49" t="n">
        <f>O30/C30</f>
        <v>0.024934711340779</v>
      </c>
      <c r="Q30" s="62" t="n">
        <f>C30-E30</f>
        <v>105998</v>
      </c>
      <c r="R30" s="49" t="n">
        <f>Q30/$C30</f>
        <v>0.490813283695431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</row>
    <row r="31" ht="12.75">
      <c r="A31" s="9" t="n">
        <v>29</v>
      </c>
      <c r="B31" s="25"/>
      <c r="C31" s="47" t="n">
        <f>Overview!M31</f>
        <v>188918</v>
      </c>
      <c r="D31" s="49" t="n">
        <f>F31+H31+J31+L31+N31+P31</f>
        <v>1.0705279539271</v>
      </c>
      <c r="E31" s="62" t="n">
        <v>99274</v>
      </c>
      <c r="F31" s="49" t="n">
        <f>E31/C31</f>
        <v>0.525487248435829</v>
      </c>
      <c r="G31" s="62" t="n">
        <v>71153</v>
      </c>
      <c r="H31" s="49" t="n">
        <f>G31/C31</f>
        <v>0.376634306947988</v>
      </c>
      <c r="I31" s="62" t="n">
        <v>3245</v>
      </c>
      <c r="J31" s="49" t="n">
        <f>I31/C31</f>
        <v>0.0171767645221736</v>
      </c>
      <c r="K31" s="62" t="n">
        <v>4437</v>
      </c>
      <c r="L31" s="49" t="n">
        <f>K31/C31</f>
        <v>0.0234863803343249</v>
      </c>
      <c r="M31" s="62" t="n">
        <v>208</v>
      </c>
      <c r="N31" s="49" t="n">
        <f>M31/C31</f>
        <v>0.00110100678601298</v>
      </c>
      <c r="O31" s="62" t="n">
        <v>23925</v>
      </c>
      <c r="P31" s="49" t="n">
        <f>O31/C31</f>
        <v>0.126642246900772</v>
      </c>
      <c r="Q31" s="62" t="n">
        <f>C31-E31</f>
        <v>89644</v>
      </c>
      <c r="R31" s="49" t="n">
        <f>Q31/$C31</f>
        <v>0.474512751564171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</row>
    <row r="32" ht="12.75">
      <c r="A32" s="9" t="n">
        <v>30</v>
      </c>
      <c r="B32" s="25"/>
      <c r="C32" s="47" t="n">
        <f>Overview!M32</f>
        <v>208353</v>
      </c>
      <c r="D32" s="49" t="n">
        <f>F32+H32+J32+L32+N32+P32</f>
        <v>1.04042178418357</v>
      </c>
      <c r="E32" s="62" t="n">
        <v>107075</v>
      </c>
      <c r="F32" s="49" t="n">
        <f>E32/C32</f>
        <v>0.51391148675565</v>
      </c>
      <c r="G32" s="62" t="n">
        <v>81477</v>
      </c>
      <c r="H32" s="49" t="n">
        <f>G32/C32</f>
        <v>0.391052684626571</v>
      </c>
      <c r="I32" s="62" t="n">
        <v>2509</v>
      </c>
      <c r="J32" s="49" t="n">
        <f>I32/C32</f>
        <v>0.0120420632292312</v>
      </c>
      <c r="K32" s="62" t="n">
        <v>20476</v>
      </c>
      <c r="L32" s="49" t="n">
        <f>K32/C32</f>
        <v>0.0982755227906486</v>
      </c>
      <c r="M32" s="62" t="n">
        <v>163</v>
      </c>
      <c r="N32" s="49" t="n">
        <f>M32/C32</f>
        <v>0.00078232614841159</v>
      </c>
      <c r="O32" s="62" t="n">
        <v>5075</v>
      </c>
      <c r="P32" s="49" t="n">
        <f>O32/C32</f>
        <v>0.0243577006330602</v>
      </c>
      <c r="Q32" s="62" t="n">
        <f>C32-E32</f>
        <v>101278</v>
      </c>
      <c r="R32" s="49" t="n">
        <f>Q32/$C32</f>
        <v>0.48608851324435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</row>
    <row r="33" ht="12.75">
      <c r="A33" s="9" t="n">
        <v>31</v>
      </c>
      <c r="B33" s="25"/>
      <c r="C33" s="47" t="n">
        <f>Overview!M33</f>
        <v>207418</v>
      </c>
      <c r="D33" s="49" t="n">
        <f>F33+H33+J33+L33+N33+P33</f>
        <v>1.05201091515683</v>
      </c>
      <c r="E33" s="62" t="n">
        <v>96625</v>
      </c>
      <c r="F33" s="49" t="n">
        <f>E33/C33</f>
        <v>0.465846744255561</v>
      </c>
      <c r="G33" s="62" t="n">
        <v>97625</v>
      </c>
      <c r="H33" s="49" t="n">
        <f>G33/C33</f>
        <v>0.47066792660232</v>
      </c>
      <c r="I33" s="62" t="n">
        <v>3055</v>
      </c>
      <c r="J33" s="49" t="n">
        <f>I33/C33</f>
        <v>0.0147287120693479</v>
      </c>
      <c r="K33" s="62" t="n">
        <v>9624</v>
      </c>
      <c r="L33" s="49" t="n">
        <f>K33/C33</f>
        <v>0.0463990589052059</v>
      </c>
      <c r="M33" s="62" t="n">
        <v>202</v>
      </c>
      <c r="N33" s="49" t="n">
        <f>M33/C33</f>
        <v>0.000973878834045261</v>
      </c>
      <c r="O33" s="62" t="n">
        <v>11075</v>
      </c>
      <c r="P33" s="49" t="n">
        <f>O33/C33</f>
        <v>0.0533945944903528</v>
      </c>
      <c r="Q33" s="62" t="n">
        <f>C33-E33</f>
        <v>110793</v>
      </c>
      <c r="R33" s="49" t="n">
        <f>Q33/$C33</f>
        <v>0.534153255744439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</row>
    <row r="34" ht="12.75">
      <c r="A34" s="9" t="n">
        <v>32</v>
      </c>
      <c r="B34" s="25"/>
      <c r="C34" s="47" t="n">
        <f>Overview!M34</f>
        <v>208501</v>
      </c>
      <c r="D34" s="49" t="n">
        <f>F34+H34+J34+L34+N34+P34</f>
        <v>1.06582702241236</v>
      </c>
      <c r="E34" s="62" t="n">
        <v>153118</v>
      </c>
      <c r="F34" s="49" t="n">
        <f>E34/C34</f>
        <v>0.734375374698443</v>
      </c>
      <c r="G34" s="62" t="n">
        <v>47174</v>
      </c>
      <c r="H34" s="49" t="n">
        <f>G34/C34</f>
        <v>0.226253111495868</v>
      </c>
      <c r="I34" s="62" t="n">
        <v>5367</v>
      </c>
      <c r="J34" s="49" t="n">
        <f>I34/C34</f>
        <v>0.0257408837367686</v>
      </c>
      <c r="K34" s="62" t="n">
        <v>6818</v>
      </c>
      <c r="L34" s="49" t="n">
        <f>K34/C34</f>
        <v>0.0327000829732232</v>
      </c>
      <c r="M34" s="62" t="n">
        <v>237</v>
      </c>
      <c r="N34" s="49" t="n">
        <f>M34/C34</f>
        <v>0.00113668519575446</v>
      </c>
      <c r="O34" s="62" t="n">
        <v>9512</v>
      </c>
      <c r="P34" s="49" t="n">
        <f>O34/C34</f>
        <v>0.0456208843123055</v>
      </c>
      <c r="Q34" s="62" t="n">
        <f>C34-E34</f>
        <v>55383</v>
      </c>
      <c r="R34" s="49" t="n">
        <f>Q34/$C34</f>
        <v>0.265624625301557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</row>
    <row r="35" ht="12.75">
      <c r="A35" s="9" t="n">
        <v>33</v>
      </c>
      <c r="B35" s="25"/>
      <c r="C35" s="47" t="n">
        <f>Overview!M35</f>
        <v>210551</v>
      </c>
      <c r="D35" s="49" t="n">
        <f>F35+H35+J35+L35+N35+P35</f>
        <v>1.04534768298417</v>
      </c>
      <c r="E35" s="62" t="n">
        <v>125113</v>
      </c>
      <c r="F35" s="49" t="n">
        <f>E35/C35</f>
        <v>0.594217078047599</v>
      </c>
      <c r="G35" s="62" t="n">
        <v>77171</v>
      </c>
      <c r="H35" s="49" t="n">
        <f>G35/C35</f>
        <v>0.366519275614934</v>
      </c>
      <c r="I35" s="62" t="n">
        <v>3465</v>
      </c>
      <c r="J35" s="49" t="n">
        <f>I35/C35</f>
        <v>0.0164568204378037</v>
      </c>
      <c r="K35" s="62" t="n">
        <v>8444</v>
      </c>
      <c r="L35" s="49" t="n">
        <f>K35/C35</f>
        <v>0.0401042977710863</v>
      </c>
      <c r="M35" s="62" t="n">
        <v>136</v>
      </c>
      <c r="N35" s="49" t="n">
        <f>M35/C35</f>
        <v>0.000645924265379884</v>
      </c>
      <c r="O35" s="62" t="n">
        <v>5770</v>
      </c>
      <c r="P35" s="49" t="n">
        <f>O35/C35</f>
        <v>0.0274042868473671</v>
      </c>
      <c r="Q35" s="62" t="n">
        <f>C35-E35</f>
        <v>85438</v>
      </c>
      <c r="R35" s="49" t="n">
        <f>Q35/$C35</f>
        <v>0.405782921952401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</row>
    <row r="36" ht="12.75">
      <c r="A36" s="9" t="n">
        <v>34</v>
      </c>
      <c r="B36" s="25"/>
      <c r="C36" s="47" t="n">
        <f>Overview!M36</f>
        <v>208611</v>
      </c>
      <c r="D36" s="49" t="n">
        <f>F36+H36+J36+L36+N36+P36</f>
        <v>1.04769163658676</v>
      </c>
      <c r="E36" s="62" t="n">
        <v>156944</v>
      </c>
      <c r="F36" s="49" t="n">
        <f>E36/C36</f>
        <v>0.752328496579759</v>
      </c>
      <c r="G36" s="62" t="n">
        <v>21832</v>
      </c>
      <c r="H36" s="49" t="n">
        <f>G36/C36</f>
        <v>0.104654116992872</v>
      </c>
      <c r="I36" s="62" t="n">
        <v>2735</v>
      </c>
      <c r="J36" s="49" t="n">
        <f>I36/C36</f>
        <v>0.0131105262905599</v>
      </c>
      <c r="K36" s="62" t="n">
        <v>29592</v>
      </c>
      <c r="L36" s="49" t="n">
        <f>K36/C36</f>
        <v>0.141852538936106</v>
      </c>
      <c r="M36" s="62" t="n">
        <v>172</v>
      </c>
      <c r="N36" s="49" t="n">
        <f>M36/C36</f>
        <v>0.000824501104927353</v>
      </c>
      <c r="O36" s="62" t="n">
        <v>7285</v>
      </c>
      <c r="P36" s="49" t="n">
        <f>O36/C36</f>
        <v>0.0349214566825335</v>
      </c>
      <c r="Q36" s="62" t="n">
        <f>C36-E36</f>
        <v>51667</v>
      </c>
      <c r="R36" s="49" t="n">
        <f>Q36/$C36</f>
        <v>0.247671503420241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</row>
    <row r="37" ht="12.75">
      <c r="A37" s="9" t="n">
        <v>35</v>
      </c>
      <c r="B37" s="25"/>
      <c r="C37" s="47" t="n">
        <f>Overview!M37</f>
        <v>211978</v>
      </c>
      <c r="D37" s="49" t="n">
        <f>F37+H37+J37+L37+N37+P37</f>
        <v>1.05598694204116</v>
      </c>
      <c r="E37" s="62" t="n">
        <v>186557</v>
      </c>
      <c r="F37" s="49" t="n">
        <f>E37/C37</f>
        <v>0.88007717782034</v>
      </c>
      <c r="G37" s="62" t="n">
        <v>13927</v>
      </c>
      <c r="H37" s="49" t="n">
        <f>G37/C37</f>
        <v>0.0657002141731689</v>
      </c>
      <c r="I37" s="62" t="n">
        <v>3836</v>
      </c>
      <c r="J37" s="49" t="n">
        <f>I37/C37</f>
        <v>0.018096217532008</v>
      </c>
      <c r="K37" s="62" t="n">
        <v>9974</v>
      </c>
      <c r="L37" s="49" t="n">
        <f>K37/C37</f>
        <v>0.0470520525714933</v>
      </c>
      <c r="M37" s="62" t="n">
        <v>164</v>
      </c>
      <c r="N37" s="49" t="n">
        <f>M37/C37</f>
        <v>0.000773665191670834</v>
      </c>
      <c r="O37" s="62" t="n">
        <v>9388</v>
      </c>
      <c r="P37" s="49" t="n">
        <f>O37/C37</f>
        <v>0.0442876147524743</v>
      </c>
      <c r="Q37" s="62" t="n">
        <f>C37-E37</f>
        <v>25421</v>
      </c>
      <c r="R37" s="49" t="n">
        <f>Q37/$C37</f>
        <v>0.11992282217966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</row>
    <row r="38" ht="12.75">
      <c r="A38" s="9" t="n">
        <v>36</v>
      </c>
      <c r="B38" s="25"/>
      <c r="C38" s="47" t="n">
        <f>Overview!M38</f>
        <v>209606</v>
      </c>
      <c r="D38" s="49" t="n">
        <f>F38+H38+J38+L38+N38+P38</f>
        <v>1.04733643120903</v>
      </c>
      <c r="E38" s="62" t="n">
        <v>182250</v>
      </c>
      <c r="F38" s="49" t="n">
        <f>E38/C38</f>
        <v>0.869488468841541</v>
      </c>
      <c r="G38" s="62" t="n">
        <v>8990</v>
      </c>
      <c r="H38" s="49" t="n">
        <f>G38/C38</f>
        <v>0.0428899936070532</v>
      </c>
      <c r="I38" s="62" t="n">
        <v>2809</v>
      </c>
      <c r="J38" s="49" t="n">
        <f>I38/C38</f>
        <v>0.0134013339312806</v>
      </c>
      <c r="K38" s="62" t="n">
        <v>17721</v>
      </c>
      <c r="L38" s="49" t="n">
        <f>K38/C38</f>
        <v>0.0845443355629133</v>
      </c>
      <c r="M38" s="62" t="n">
        <v>160</v>
      </c>
      <c r="N38" s="49" t="n">
        <f>M38/C38</f>
        <v>0.000763336927378033</v>
      </c>
      <c r="O38" s="62" t="n">
        <v>7598</v>
      </c>
      <c r="P38" s="49" t="n">
        <f>O38/C38</f>
        <v>0.0362489623388643</v>
      </c>
      <c r="Q38" s="62" t="n">
        <f>C38-E38</f>
        <v>27356</v>
      </c>
      <c r="R38" s="49" t="n">
        <f>Q38/$C38</f>
        <v>0.130511531158459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</row>
    <row r="39" ht="12.75">
      <c r="A39" s="9" t="n">
        <v>37</v>
      </c>
      <c r="B39" s="25"/>
      <c r="C39" s="47" t="n">
        <f>Overview!M39</f>
        <v>209158</v>
      </c>
      <c r="D39" s="49" t="n">
        <f>F39+H39+J39+L39+N39+P39</f>
        <v>1.04699318218763</v>
      </c>
      <c r="E39" s="62" t="n">
        <v>182654</v>
      </c>
      <c r="F39" s="49" t="n">
        <f>E39/C39</f>
        <v>0.873282398951988</v>
      </c>
      <c r="G39" s="62" t="n">
        <v>20414</v>
      </c>
      <c r="H39" s="49" t="n">
        <f>G39/C39</f>
        <v>0.0976008567685673</v>
      </c>
      <c r="I39" s="62" t="n">
        <v>3536</v>
      </c>
      <c r="J39" s="49" t="n">
        <f>I39/C39</f>
        <v>0.0169058797655361</v>
      </c>
      <c r="K39" s="62" t="n">
        <v>5819</v>
      </c>
      <c r="L39" s="49" t="n">
        <f>K39/C39</f>
        <v>0.0278210730643819</v>
      </c>
      <c r="M39" s="62" t="n">
        <v>164</v>
      </c>
      <c r="N39" s="49" t="n">
        <f>M39/C39</f>
        <v>0.000784096233469435</v>
      </c>
      <c r="O39" s="62" t="n">
        <v>6400</v>
      </c>
      <c r="P39" s="49" t="n">
        <f>O39/C39</f>
        <v>0.0305988774036853</v>
      </c>
      <c r="Q39" s="62" t="n">
        <f>C39-E39</f>
        <v>26504</v>
      </c>
      <c r="R39" s="49" t="n">
        <f>Q39/$C39</f>
        <v>0.126717601048012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</row>
    <row r="40" ht="12.75">
      <c r="A40" s="9" t="n">
        <v>38</v>
      </c>
      <c r="B40" s="25"/>
      <c r="C40" s="47" t="n">
        <f>Overview!M40</f>
        <v>213328</v>
      </c>
      <c r="D40" s="49" t="n">
        <f>F40+H40+J40+L40+N40+P40</f>
        <v>1.04659960249006</v>
      </c>
      <c r="E40" s="62" t="n">
        <v>196286</v>
      </c>
      <c r="F40" s="49" t="n">
        <f>E40/C40</f>
        <v>0.920113627840696</v>
      </c>
      <c r="G40" s="62" t="n">
        <v>13764</v>
      </c>
      <c r="H40" s="49" t="n">
        <f>G40/C40</f>
        <v>0.0645203630090752</v>
      </c>
      <c r="I40" s="62" t="n">
        <v>4432</v>
      </c>
      <c r="J40" s="49" t="n">
        <f>I40/C40</f>
        <v>0.0207755193879847</v>
      </c>
      <c r="K40" s="62" t="n">
        <v>2917</v>
      </c>
      <c r="L40" s="49" t="n">
        <f>K40/C40</f>
        <v>0.0136737793444836</v>
      </c>
      <c r="M40" s="62" t="n">
        <v>152</v>
      </c>
      <c r="N40" s="49" t="n">
        <f>M40/C40</f>
        <v>0.000712517812945324</v>
      </c>
      <c r="O40" s="62" t="n">
        <v>5718</v>
      </c>
      <c r="P40" s="49" t="n">
        <f>O40/C40</f>
        <v>0.0268037950948774</v>
      </c>
      <c r="Q40" s="62" t="n">
        <f>C40-E40</f>
        <v>17042</v>
      </c>
      <c r="R40" s="49" t="n">
        <f>Q40/$C40</f>
        <v>0.079886372159304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5" footer="0.26" header="0.29" left="0.29" right="0.39" top="0.59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GO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141</v>
      </c>
      <c r="F2" s="65" t="s">
        <v>142</v>
      </c>
      <c r="G2" s="64" t="s">
        <v>143</v>
      </c>
      <c r="H2" s="65" t="s">
        <v>144</v>
      </c>
      <c r="I2" s="66" t="s">
        <v>145</v>
      </c>
      <c r="J2" s="65" t="s">
        <v>146</v>
      </c>
      <c r="K2" s="64" t="s">
        <v>147</v>
      </c>
      <c r="L2" s="65" t="s">
        <v>148</v>
      </c>
      <c r="M2" s="66" t="s">
        <v>149</v>
      </c>
      <c r="N2" s="65" t="s">
        <v>150</v>
      </c>
      <c r="O2" s="64" t="s">
        <v>151</v>
      </c>
      <c r="P2" s="65" t="s">
        <v>152</v>
      </c>
      <c r="Q2" s="64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214452</v>
      </c>
      <c r="D3" s="49" t="n">
        <f>F3+H3+J3+L3+N3+P3+R3</f>
        <v>1.03881521272826</v>
      </c>
      <c r="E3" s="62" t="n">
        <v>199895</v>
      </c>
      <c r="F3" s="49" t="n">
        <f>E3/C3</f>
        <v>0.932120008206965</v>
      </c>
      <c r="G3" s="62" t="n">
        <v>3135</v>
      </c>
      <c r="H3" s="49" t="n">
        <f>G3/C3</f>
        <v>0.0146186559230037</v>
      </c>
      <c r="I3" s="62" t="n">
        <v>11850</v>
      </c>
      <c r="J3" s="49" t="n">
        <f>I3/C3</f>
        <v>0.0552571204745118</v>
      </c>
      <c r="K3" s="62" t="n">
        <v>2308</v>
      </c>
      <c r="L3" s="49" t="n">
        <f>K3/C3</f>
        <v>0.0107623151101412</v>
      </c>
      <c r="M3" s="62" t="n">
        <v>168</v>
      </c>
      <c r="N3" s="49" t="n">
        <f>M3/C3</f>
        <v>0.000783392087739914</v>
      </c>
      <c r="O3" s="62" t="n">
        <v>2281</v>
      </c>
      <c r="P3" s="49" t="n">
        <f>O3/C3</f>
        <v>0.0106364128103259</v>
      </c>
      <c r="Q3" s="62" t="n">
        <f>'4A-VAPNHRaceAlone'!Q3</f>
        <v>3139</v>
      </c>
      <c r="R3" s="49" t="n">
        <f>Q3/C3</f>
        <v>0.014637308115569</v>
      </c>
      <c r="S3" s="62" t="n">
        <f>C3-E3</f>
        <v>14557</v>
      </c>
      <c r="T3" s="49" t="n">
        <f>S3/$C3</f>
        <v>0.0678799917930353</v>
      </c>
    </row>
    <row r="4" ht="12.75">
      <c r="A4" s="9" t="n">
        <v>2</v>
      </c>
      <c r="B4" s="25"/>
      <c r="C4" s="47" t="n">
        <f>Overview!M4</f>
        <v>216098</v>
      </c>
      <c r="D4" s="49" t="n">
        <f>F4+H4+J4+L4+N4+P4+R4</f>
        <v>1.03950522448149</v>
      </c>
      <c r="E4" s="62" t="n">
        <v>201061</v>
      </c>
      <c r="F4" s="49" t="n">
        <f>E4/C4</f>
        <v>0.930415829854973</v>
      </c>
      <c r="G4" s="62" t="n">
        <v>3922</v>
      </c>
      <c r="H4" s="49" t="n">
        <f>G4/C4</f>
        <v>0.0181491730603708</v>
      </c>
      <c r="I4" s="62" t="n">
        <v>10854</v>
      </c>
      <c r="J4" s="49" t="n">
        <f>I4/C4</f>
        <v>0.0502272117280123</v>
      </c>
      <c r="K4" s="62" t="n">
        <v>1725</v>
      </c>
      <c r="L4" s="49" t="n">
        <f>K4/C4</f>
        <v>0.00798248942609372</v>
      </c>
      <c r="M4" s="62" t="n">
        <v>239</v>
      </c>
      <c r="N4" s="49" t="n">
        <f>M4/C4</f>
        <v>0.00110597969439791</v>
      </c>
      <c r="O4" s="62" t="n">
        <v>2709</v>
      </c>
      <c r="P4" s="49" t="n">
        <f>O4/C4</f>
        <v>0.0125359790465437</v>
      </c>
      <c r="Q4" s="62" t="n">
        <f>'4A-VAPNHRaceAlone'!Q4</f>
        <v>4125</v>
      </c>
      <c r="R4" s="49" t="n">
        <f>Q4/C4</f>
        <v>0.0190885616710937</v>
      </c>
      <c r="S4" s="62" t="n">
        <f>C4-E4</f>
        <v>15037</v>
      </c>
      <c r="T4" s="49" t="n">
        <f>S4/$C4</f>
        <v>0.0695841701450268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</row>
    <row r="5" ht="12.75">
      <c r="A5" s="9" t="n">
        <v>3</v>
      </c>
      <c r="B5" s="25"/>
      <c r="C5" s="47" t="n">
        <f>Overview!M5</f>
        <v>214286</v>
      </c>
      <c r="D5" s="49" t="n">
        <f>F5+H5+J5+L5+N5+P5+R5</f>
        <v>1.03356728857695</v>
      </c>
      <c r="E5" s="62" t="n">
        <v>206374</v>
      </c>
      <c r="F5" s="49" t="n">
        <f>E5/C5</f>
        <v>0.96307738256349</v>
      </c>
      <c r="G5" s="62" t="n">
        <v>1982</v>
      </c>
      <c r="H5" s="49" t="n">
        <f>G5/C5</f>
        <v>0.00924932100090533</v>
      </c>
      <c r="I5" s="62" t="n">
        <v>4963</v>
      </c>
      <c r="J5" s="49" t="n">
        <f>I5/C5</f>
        <v>0.023160635785819</v>
      </c>
      <c r="K5" s="62" t="n">
        <v>1173</v>
      </c>
      <c r="L5" s="49" t="n">
        <f>K5/C5</f>
        <v>0.00547399270134306</v>
      </c>
      <c r="M5" s="62" t="n">
        <v>163</v>
      </c>
      <c r="N5" s="49" t="n">
        <f>M5/C5</f>
        <v>0.000760665652445797</v>
      </c>
      <c r="O5" s="62" t="n">
        <v>2732</v>
      </c>
      <c r="P5" s="49" t="n">
        <f>O5/C5</f>
        <v>0.0127493163342449</v>
      </c>
      <c r="Q5" s="62" t="n">
        <f>'4A-VAPNHRaceAlone'!Q5</f>
        <v>4092</v>
      </c>
      <c r="R5" s="49" t="n">
        <f>Q5/C5</f>
        <v>0.0190959745387006</v>
      </c>
      <c r="S5" s="62" t="n">
        <f>C5-E5</f>
        <v>7912</v>
      </c>
      <c r="T5" s="49" t="n">
        <f>S5/$C5</f>
        <v>0.0369226174365101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F6+H6+J6+L6+N6+P6+R6</f>
        <v>1.03382716280463</v>
      </c>
      <c r="E6" s="62" t="n">
        <v>201651</v>
      </c>
      <c r="F6" s="49" t="n">
        <f>E6/C6</f>
        <v>0.94359955826751</v>
      </c>
      <c r="G6" s="62" t="n">
        <v>3061</v>
      </c>
      <c r="H6" s="49" t="n">
        <f>G6/C6</f>
        <v>0.0143235503312994</v>
      </c>
      <c r="I6" s="62" t="n">
        <v>4465</v>
      </c>
      <c r="J6" s="49" t="n">
        <f>I6/C6</f>
        <v>0.02089338524314</v>
      </c>
      <c r="K6" s="62" t="n">
        <v>2551</v>
      </c>
      <c r="L6" s="49" t="n">
        <f>K6/C6</f>
        <v>0.011937071837682</v>
      </c>
      <c r="M6" s="62" t="n">
        <v>131</v>
      </c>
      <c r="N6" s="49" t="n">
        <f>M6/C6</f>
        <v>0.000612997416987983</v>
      </c>
      <c r="O6" s="62" t="n">
        <v>2675</v>
      </c>
      <c r="P6" s="49" t="n">
        <f>O6/C6</f>
        <v>0.0125173136675027</v>
      </c>
      <c r="Q6" s="62" t="n">
        <f>'4A-VAPNHRaceAlone'!Q6</f>
        <v>6399</v>
      </c>
      <c r="R6" s="49" t="n">
        <f>Q6/C6</f>
        <v>0.0299432860405046</v>
      </c>
      <c r="S6" s="62" t="n">
        <f>C6-E6</f>
        <v>12053</v>
      </c>
      <c r="T6" s="49" t="n">
        <f>S6/$C6</f>
        <v>0.0564004417324898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</row>
    <row r="7" ht="12.75">
      <c r="A7" s="9" t="n">
        <v>5</v>
      </c>
      <c r="B7" s="25"/>
      <c r="C7" s="47" t="n">
        <f>Overview!M7</f>
        <v>210628</v>
      </c>
      <c r="D7" s="49" t="n">
        <f>F7+H7+J7+L7+N7+P7+R7</f>
        <v>1.03162447537839</v>
      </c>
      <c r="E7" s="62" t="n">
        <v>188230</v>
      </c>
      <c r="F7" s="49" t="n">
        <f>E7/C7</f>
        <v>0.893660861803749</v>
      </c>
      <c r="G7" s="62" t="n">
        <v>10612</v>
      </c>
      <c r="H7" s="49" t="n">
        <f>G7/C7</f>
        <v>0.0503826651727216</v>
      </c>
      <c r="I7" s="62" t="n">
        <v>5356</v>
      </c>
      <c r="J7" s="49" t="n">
        <f>I7/C7</f>
        <v>0.0254287179292402</v>
      </c>
      <c r="K7" s="62" t="n">
        <v>2198</v>
      </c>
      <c r="L7" s="49" t="n">
        <f>K7/C7</f>
        <v>0.010435459672978</v>
      </c>
      <c r="M7" s="62" t="n">
        <v>159</v>
      </c>
      <c r="N7" s="49" t="n">
        <f>M7/C7</f>
        <v>0.000754885390356458</v>
      </c>
      <c r="O7" s="62" t="n">
        <v>2300</v>
      </c>
      <c r="P7" s="49" t="n">
        <f>O7/C7</f>
        <v>0.0109197257724519</v>
      </c>
      <c r="Q7" s="62" t="n">
        <f>'4A-VAPNHRaceAlone'!Q7</f>
        <v>8434</v>
      </c>
      <c r="R7" s="49" t="n">
        <f>Q7/C7</f>
        <v>0.0400421596368954</v>
      </c>
      <c r="S7" s="62" t="n">
        <f>C7-E7</f>
        <v>22398</v>
      </c>
      <c r="T7" s="49" t="n">
        <f>S7/$C7</f>
        <v>0.106339138196251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</row>
    <row r="8" ht="12.75">
      <c r="A8" s="9" t="n">
        <v>6</v>
      </c>
      <c r="B8" s="25"/>
      <c r="C8" s="47" t="n">
        <f>Overview!M8</f>
        <v>207572</v>
      </c>
      <c r="D8" s="49" t="n">
        <f>F8+H8+J8+L8+N8+P8+R8</f>
        <v>1.03630547472684</v>
      </c>
      <c r="E8" s="62" t="n">
        <v>193392</v>
      </c>
      <c r="F8" s="49" t="n">
        <f>E8/C8</f>
        <v>0.931686354614302</v>
      </c>
      <c r="G8" s="62" t="n">
        <v>2599</v>
      </c>
      <c r="H8" s="49" t="n">
        <f>G8/C8</f>
        <v>0.0125209565837396</v>
      </c>
      <c r="I8" s="62" t="n">
        <v>5224</v>
      </c>
      <c r="J8" s="49" t="n">
        <f>I8/C8</f>
        <v>0.0251671709093712</v>
      </c>
      <c r="K8" s="62" t="n">
        <v>1319</v>
      </c>
      <c r="L8" s="49" t="n">
        <f>K8/C8</f>
        <v>0.00635442159828879</v>
      </c>
      <c r="M8" s="62" t="n">
        <v>143</v>
      </c>
      <c r="N8" s="49" t="n">
        <f>M8/C8</f>
        <v>0.000688917580405835</v>
      </c>
      <c r="O8" s="62" t="n">
        <v>3014</v>
      </c>
      <c r="P8" s="49" t="n">
        <f>O8/C8</f>
        <v>0.0145202628485538</v>
      </c>
      <c r="Q8" s="62" t="n">
        <f>'4A-VAPNHRaceAlone'!Q8</f>
        <v>9417</v>
      </c>
      <c r="R8" s="49" t="n">
        <f>Q8/C8</f>
        <v>0.0453673905921801</v>
      </c>
      <c r="S8" s="62" t="n">
        <f>C8-E8</f>
        <v>14180</v>
      </c>
      <c r="T8" s="49" t="n">
        <f>S8/$C8</f>
        <v>0.0683136453856975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</row>
    <row r="9" ht="12.75">
      <c r="A9" s="9" t="n">
        <v>7</v>
      </c>
      <c r="B9" s="25"/>
      <c r="C9" s="47" t="n">
        <f>Overview!M9</f>
        <v>206177</v>
      </c>
      <c r="D9" s="49" t="n">
        <f>F9+H9+J9+L9+N9+P9+R9</f>
        <v>1.03384955644907</v>
      </c>
      <c r="E9" s="62" t="n">
        <v>174777</v>
      </c>
      <c r="F9" s="49" t="n">
        <f>E9/C9</f>
        <v>0.847703672087575</v>
      </c>
      <c r="G9" s="62" t="n">
        <v>20332</v>
      </c>
      <c r="H9" s="49" t="n">
        <f>G9/C9</f>
        <v>0.098614297424058</v>
      </c>
      <c r="I9" s="62" t="n">
        <v>3807</v>
      </c>
      <c r="J9" s="49" t="n">
        <f>I9/C9</f>
        <v>0.018464717209</v>
      </c>
      <c r="K9" s="62" t="n">
        <v>2932</v>
      </c>
      <c r="L9" s="49" t="n">
        <f>K9/C9</f>
        <v>0.0142207908738608</v>
      </c>
      <c r="M9" s="62" t="n">
        <v>187</v>
      </c>
      <c r="N9" s="49" t="n">
        <f>M9/C9</f>
        <v>0.000906987685338326</v>
      </c>
      <c r="O9" s="62" t="n">
        <v>2480</v>
      </c>
      <c r="P9" s="49" t="n">
        <f>O9/C9</f>
        <v>0.012028499784166</v>
      </c>
      <c r="Q9" s="62" t="n">
        <f>'4A-VAPNHRaceAlone'!Q9</f>
        <v>8641</v>
      </c>
      <c r="R9" s="49" t="n">
        <f>Q9/C9</f>
        <v>0.041910591385072</v>
      </c>
      <c r="S9" s="62" t="n">
        <f>C9-E9</f>
        <v>31400</v>
      </c>
      <c r="T9" s="49" t="n">
        <f>S9/$C9</f>
        <v>0.152296327912425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</row>
    <row r="10" ht="12.75">
      <c r="A10" s="9" t="n">
        <v>8</v>
      </c>
      <c r="B10" s="25"/>
      <c r="C10" s="47" t="n">
        <f>Overview!M10</f>
        <v>201186</v>
      </c>
      <c r="D10" s="49" t="n">
        <f>F10+H10+J10+L10+N10+P10+R10</f>
        <v>1.02961438668695</v>
      </c>
      <c r="E10" s="62" t="n">
        <v>171136</v>
      </c>
      <c r="F10" s="49" t="n">
        <f>E10/C10</f>
        <v>0.850635730120386</v>
      </c>
      <c r="G10" s="62" t="n">
        <v>3833</v>
      </c>
      <c r="H10" s="49" t="n">
        <f>G10/C10</f>
        <v>0.0190520215124313</v>
      </c>
      <c r="I10" s="62" t="n">
        <v>3071</v>
      </c>
      <c r="J10" s="49" t="n">
        <f>I10/C10</f>
        <v>0.0152644816239699</v>
      </c>
      <c r="K10" s="62" t="n">
        <v>6020</v>
      </c>
      <c r="L10" s="49" t="n">
        <f>K10/C10</f>
        <v>0.0299225592238028</v>
      </c>
      <c r="M10" s="62" t="n">
        <v>178</v>
      </c>
      <c r="N10" s="49" t="n">
        <f>M10/C10</f>
        <v>0.000884753412265267</v>
      </c>
      <c r="O10" s="62" t="n">
        <v>2301</v>
      </c>
      <c r="P10" s="49" t="n">
        <f>O10/C10</f>
        <v>0.0114371775372044</v>
      </c>
      <c r="Q10" s="62" t="n">
        <f>'4A-VAPNHRaceAlone'!Q10</f>
        <v>20605</v>
      </c>
      <c r="R10" s="49" t="n">
        <f>Q10/C10</f>
        <v>0.102417663256887</v>
      </c>
      <c r="S10" s="62" t="n">
        <f>C10-E10</f>
        <v>30050</v>
      </c>
      <c r="T10" s="49" t="n">
        <f>S10/$C10</f>
        <v>0.149364269879614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</row>
    <row r="11" ht="12.75">
      <c r="A11" s="9" t="n">
        <v>9</v>
      </c>
      <c r="B11" s="25"/>
      <c r="C11" s="47" t="n">
        <f>Overview!M11</f>
        <v>205664</v>
      </c>
      <c r="D11" s="49" t="n">
        <f>F11+H11+J11+L11+N11+P11+R11</f>
        <v>1.04187412478606</v>
      </c>
      <c r="E11" s="62" t="n">
        <v>169858</v>
      </c>
      <c r="F11" s="49" t="n">
        <f>E11/C11</f>
        <v>0.825900497899487</v>
      </c>
      <c r="G11" s="62" t="n">
        <v>20576</v>
      </c>
      <c r="H11" s="49" t="n">
        <f>G11/C11</f>
        <v>0.100046678076863</v>
      </c>
      <c r="I11" s="62" t="n">
        <v>5142</v>
      </c>
      <c r="J11" s="49" t="n">
        <f>I11/C11</f>
        <v>0.0250019449198693</v>
      </c>
      <c r="K11" s="62" t="n">
        <v>3646</v>
      </c>
      <c r="L11" s="49" t="n">
        <f>K11/C11</f>
        <v>0.0177279446086821</v>
      </c>
      <c r="M11" s="62" t="n">
        <v>206</v>
      </c>
      <c r="N11" s="49" t="n">
        <f>M11/C11</f>
        <v>0.00100163373269021</v>
      </c>
      <c r="O11" s="62" t="n">
        <v>3090</v>
      </c>
      <c r="P11" s="49" t="n">
        <f>O11/C11</f>
        <v>0.0150245059903532</v>
      </c>
      <c r="Q11" s="62" t="n">
        <f>'4A-VAPNHRaceAlone'!Q11</f>
        <v>11758</v>
      </c>
      <c r="R11" s="49" t="n">
        <f>Q11/C11</f>
        <v>0.0571709195581142</v>
      </c>
      <c r="S11" s="62" t="n">
        <f>C11-E11</f>
        <v>35806</v>
      </c>
      <c r="T11" s="49" t="n">
        <f>S11/$C11</f>
        <v>0.174099502100513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</row>
    <row r="12" ht="12.75">
      <c r="A12" s="9" t="n">
        <v>10</v>
      </c>
      <c r="B12" s="25"/>
      <c r="C12" s="47" t="n">
        <f>Overview!M12</f>
        <v>204701</v>
      </c>
      <c r="D12" s="49" t="n">
        <f>F12+H12+J12+L12+N12+P12+R12</f>
        <v>1.03481663499446</v>
      </c>
      <c r="E12" s="62" t="n">
        <v>186775</v>
      </c>
      <c r="F12" s="49" t="n">
        <f>E12/C12</f>
        <v>0.912428371136438</v>
      </c>
      <c r="G12" s="62" t="n">
        <v>5303</v>
      </c>
      <c r="H12" s="49" t="n">
        <f>G12/C12</f>
        <v>0.0259060776449553</v>
      </c>
      <c r="I12" s="62" t="n">
        <v>4296</v>
      </c>
      <c r="J12" s="49" t="n">
        <f>I12/C12</f>
        <v>0.0209867074415855</v>
      </c>
      <c r="K12" s="62" t="n">
        <v>1685</v>
      </c>
      <c r="L12" s="49" t="n">
        <f>K12/C12</f>
        <v>0.00823151816551946</v>
      </c>
      <c r="M12" s="62" t="n">
        <v>104</v>
      </c>
      <c r="N12" s="49" t="n">
        <f>M12/C12</f>
        <v>0.000508058094489035</v>
      </c>
      <c r="O12" s="62" t="n">
        <v>2517</v>
      </c>
      <c r="P12" s="49" t="n">
        <f>O12/C12</f>
        <v>0.0122959829214317</v>
      </c>
      <c r="Q12" s="62" t="n">
        <f>'4A-VAPNHRaceAlone'!Q12</f>
        <v>11148</v>
      </c>
      <c r="R12" s="49" t="n">
        <f>Q12/C12</f>
        <v>0.0544599195900362</v>
      </c>
      <c r="S12" s="62" t="n">
        <f>C12-E12</f>
        <v>17926</v>
      </c>
      <c r="T12" s="49" t="n">
        <f>S12/$C12</f>
        <v>0.087571628863562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</row>
    <row r="13" ht="12.75">
      <c r="A13" s="9" t="n">
        <v>11</v>
      </c>
      <c r="B13" s="25"/>
      <c r="C13" s="47" t="n">
        <f>Overview!M13</f>
        <v>204071</v>
      </c>
      <c r="D13" s="49" t="n">
        <f>F13+H13+J13+L13+N13+P13+R13</f>
        <v>1.03596297367093</v>
      </c>
      <c r="E13" s="62" t="n">
        <v>166377</v>
      </c>
      <c r="F13" s="49" t="n">
        <f>E13/C13</f>
        <v>0.815289776597361</v>
      </c>
      <c r="G13" s="62" t="n">
        <v>19134</v>
      </c>
      <c r="H13" s="49" t="n">
        <f>G13/C13</f>
        <v>0.0937614849733671</v>
      </c>
      <c r="I13" s="62" t="n">
        <v>3242</v>
      </c>
      <c r="J13" s="49" t="n">
        <f>I13/C13</f>
        <v>0.0158866276933028</v>
      </c>
      <c r="K13" s="62" t="n">
        <v>5528</v>
      </c>
      <c r="L13" s="49" t="n">
        <f>K13/C13</f>
        <v>0.0270886113166496</v>
      </c>
      <c r="M13" s="62" t="n">
        <v>196</v>
      </c>
      <c r="N13" s="49" t="n">
        <f>M13/C13</f>
        <v>0.000960450039447055</v>
      </c>
      <c r="O13" s="62" t="n">
        <v>2302</v>
      </c>
      <c r="P13" s="49" t="n">
        <f>O13/C13</f>
        <v>0.0112803877081996</v>
      </c>
      <c r="Q13" s="62" t="n">
        <f>'4A-VAPNHRaceAlone'!Q13</f>
        <v>14631</v>
      </c>
      <c r="R13" s="49" t="n">
        <f>Q13/C13</f>
        <v>0.0716956353426013</v>
      </c>
      <c r="S13" s="62" t="n">
        <f>C13-E13</f>
        <v>37694</v>
      </c>
      <c r="T13" s="49" t="n">
        <f>S13/$C13</f>
        <v>0.184710223402639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</row>
    <row r="14" ht="12.75">
      <c r="A14" s="9" t="n">
        <v>12</v>
      </c>
      <c r="B14" s="25"/>
      <c r="C14" s="47" t="n">
        <f>Overview!M14</f>
        <v>197554</v>
      </c>
      <c r="D14" s="49" t="n">
        <f>F14+H14+J14+L14+N14+P14+R14</f>
        <v>1.03372748716807</v>
      </c>
      <c r="E14" s="62" t="n">
        <v>132769</v>
      </c>
      <c r="F14" s="49" t="n">
        <f>E14/C14</f>
        <v>0.672064346963362</v>
      </c>
      <c r="G14" s="62" t="n">
        <v>26528</v>
      </c>
      <c r="H14" s="49" t="n">
        <f>G14/C14</f>
        <v>0.13428227218887</v>
      </c>
      <c r="I14" s="62" t="n">
        <v>2667</v>
      </c>
      <c r="J14" s="49" t="n">
        <f>I14/C14</f>
        <v>0.0135001063000496</v>
      </c>
      <c r="K14" s="62" t="n">
        <v>11043</v>
      </c>
      <c r="L14" s="49" t="n">
        <f>K14/C14</f>
        <v>0.0558986403717465</v>
      </c>
      <c r="M14" s="62" t="n">
        <v>185</v>
      </c>
      <c r="N14" s="49" t="n">
        <f>M14/C14</f>
        <v>0.000936452817963696</v>
      </c>
      <c r="O14" s="62" t="n">
        <v>2083</v>
      </c>
      <c r="P14" s="49" t="n">
        <f>O14/C14</f>
        <v>0.0105439525395588</v>
      </c>
      <c r="Q14" s="62" t="n">
        <f>'4A-VAPNHRaceAlone'!Q14</f>
        <v>28942</v>
      </c>
      <c r="R14" s="49" t="n">
        <f>Q14/C14</f>
        <v>0.146501715986515</v>
      </c>
      <c r="S14" s="62" t="n">
        <f>C14-E14</f>
        <v>64785</v>
      </c>
      <c r="T14" s="49" t="n">
        <f>S14/$C14</f>
        <v>0.327935653036638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</row>
    <row r="15" ht="12.75">
      <c r="A15" s="9" t="n">
        <v>13</v>
      </c>
      <c r="B15" s="25"/>
      <c r="C15" s="47" t="n">
        <f>Overview!M15</f>
        <v>206167</v>
      </c>
      <c r="D15" s="49" t="n">
        <f>F15+H15+J15+L15+N15+P15+R15</f>
        <v>1.03442840027745</v>
      </c>
      <c r="E15" s="62" t="n">
        <v>183666</v>
      </c>
      <c r="F15" s="49" t="n">
        <f>E15/C15</f>
        <v>0.890860321971994</v>
      </c>
      <c r="G15" s="62" t="n">
        <v>10008</v>
      </c>
      <c r="H15" s="49" t="n">
        <f>G15/C15</f>
        <v>0.0485431713125767</v>
      </c>
      <c r="I15" s="62" t="n">
        <v>3806</v>
      </c>
      <c r="J15" s="49" t="n">
        <f>I15/C15</f>
        <v>0.0184607623916534</v>
      </c>
      <c r="K15" s="62" t="n">
        <v>4778</v>
      </c>
      <c r="L15" s="49" t="n">
        <f>K15/C15</f>
        <v>0.0231753869435943</v>
      </c>
      <c r="M15" s="62" t="n">
        <v>170</v>
      </c>
      <c r="N15" s="49" t="n">
        <f>M15/C15</f>
        <v>0.000824574252911475</v>
      </c>
      <c r="O15" s="62" t="n">
        <v>2433</v>
      </c>
      <c r="P15" s="49" t="n">
        <f>O15/C15</f>
        <v>0.0118011126901978</v>
      </c>
      <c r="Q15" s="62" t="n">
        <f>'4A-VAPNHRaceAlone'!Q15</f>
        <v>8404</v>
      </c>
      <c r="R15" s="49" t="n">
        <f>Q15/C15</f>
        <v>0.0407630707145178</v>
      </c>
      <c r="S15" s="62" t="n">
        <f>C15-E15</f>
        <v>22501</v>
      </c>
      <c r="T15" s="49" t="n">
        <f>S15/$C15</f>
        <v>0.109139678028006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</row>
    <row r="16" ht="12.75">
      <c r="A16" s="9" t="n">
        <v>14</v>
      </c>
      <c r="B16" s="25"/>
      <c r="C16" s="47" t="n">
        <f>Overview!M16</f>
        <v>206562</v>
      </c>
      <c r="D16" s="49" t="n">
        <f>F16+H16+J16+L16+N16+P16+R16</f>
        <v>1.04436924506928</v>
      </c>
      <c r="E16" s="62" t="n">
        <v>167687</v>
      </c>
      <c r="F16" s="49" t="n">
        <f>E16/C16</f>
        <v>0.811799847019297</v>
      </c>
      <c r="G16" s="62" t="n">
        <v>23977</v>
      </c>
      <c r="H16" s="49" t="n">
        <f>G16/C16</f>
        <v>0.116076529080857</v>
      </c>
      <c r="I16" s="62" t="n">
        <v>4192</v>
      </c>
      <c r="J16" s="49" t="n">
        <f>I16/C16</f>
        <v>0.0202941489722214</v>
      </c>
      <c r="K16" s="62" t="n">
        <v>6783</v>
      </c>
      <c r="L16" s="49" t="n">
        <f>K16/C16</f>
        <v>0.0328375983966073</v>
      </c>
      <c r="M16" s="62" t="n">
        <v>192</v>
      </c>
      <c r="N16" s="49" t="n">
        <f>M16/C16</f>
        <v>0.000929503006361286</v>
      </c>
      <c r="O16" s="62" t="n">
        <v>2864</v>
      </c>
      <c r="P16" s="49" t="n">
        <f>O16/C16</f>
        <v>0.0138650865115559</v>
      </c>
      <c r="Q16" s="62" t="n">
        <f>'4A-VAPNHRaceAlone'!Q16</f>
        <v>10032</v>
      </c>
      <c r="R16" s="49" t="n">
        <f>Q16/C16</f>
        <v>0.0485665320823772</v>
      </c>
      <c r="S16" s="62" t="n">
        <f>C16-E16</f>
        <v>38875</v>
      </c>
      <c r="T16" s="49" t="n">
        <f>S16/$C16</f>
        <v>0.188200152980703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</row>
    <row r="17" ht="12.75">
      <c r="A17" s="9" t="n">
        <v>15</v>
      </c>
      <c r="B17" s="25"/>
      <c r="C17" s="47" t="n">
        <f>Overview!M17</f>
        <v>206621</v>
      </c>
      <c r="D17" s="49" t="n">
        <f>F17+H17+J17+L17+N17+P17+R17</f>
        <v>1.04125427715479</v>
      </c>
      <c r="E17" s="62" t="n">
        <v>172736</v>
      </c>
      <c r="F17" s="49" t="n">
        <f>E17/C17</f>
        <v>0.836004084773571</v>
      </c>
      <c r="G17" s="62" t="n">
        <v>22637</v>
      </c>
      <c r="H17" s="49" t="n">
        <f>G17/C17</f>
        <v>0.109558079769239</v>
      </c>
      <c r="I17" s="62" t="n">
        <v>4575</v>
      </c>
      <c r="J17" s="49" t="n">
        <f>I17/C17</f>
        <v>0.022141989439602</v>
      </c>
      <c r="K17" s="62" t="n">
        <v>4403</v>
      </c>
      <c r="L17" s="49" t="n">
        <f>K17/C17</f>
        <v>0.0213095474322552</v>
      </c>
      <c r="M17" s="62" t="n">
        <v>147</v>
      </c>
      <c r="N17" s="49" t="n">
        <f>M17/C17</f>
        <v>0.000711447529534752</v>
      </c>
      <c r="O17" s="62" t="n">
        <v>2450</v>
      </c>
      <c r="P17" s="49" t="n">
        <f>O17/C17</f>
        <v>0.0118574588255792</v>
      </c>
      <c r="Q17" s="62" t="n">
        <f>'4A-VAPNHRaceAlone'!Q17</f>
        <v>8197</v>
      </c>
      <c r="R17" s="49" t="n">
        <f>Q17/C17</f>
        <v>0.0396716693850093</v>
      </c>
      <c r="S17" s="62" t="n">
        <f>C17-E17</f>
        <v>33885</v>
      </c>
      <c r="T17" s="49" t="n">
        <f>S17/$C17</f>
        <v>0.163995915226429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</row>
    <row r="18" ht="12.75">
      <c r="A18" s="9" t="n">
        <v>16</v>
      </c>
      <c r="B18" s="25"/>
      <c r="C18" s="47" t="n">
        <f>Overview!M18</f>
        <v>212862</v>
      </c>
      <c r="D18" s="49" t="n">
        <f>F18+H18+J18+L18+N18+P18+R18</f>
        <v>1.0477210587141</v>
      </c>
      <c r="E18" s="62" t="n">
        <v>167780</v>
      </c>
      <c r="F18" s="49" t="n">
        <f>E18/C18</f>
        <v>0.788210201914856</v>
      </c>
      <c r="G18" s="62" t="n">
        <v>26444</v>
      </c>
      <c r="H18" s="49" t="n">
        <f>G18/C18</f>
        <v>0.124230722251975</v>
      </c>
      <c r="I18" s="62" t="n">
        <v>4156</v>
      </c>
      <c r="J18" s="49" t="n">
        <f>I18/C18</f>
        <v>0.0195243866918473</v>
      </c>
      <c r="K18" s="62" t="n">
        <v>11811</v>
      </c>
      <c r="L18" s="49" t="n">
        <f>K18/C18</f>
        <v>0.0554866533246892</v>
      </c>
      <c r="M18" s="62" t="n">
        <v>265</v>
      </c>
      <c r="N18" s="49" t="n">
        <f>M18/C18</f>
        <v>0.00124493803497101</v>
      </c>
      <c r="O18" s="62" t="n">
        <v>3271</v>
      </c>
      <c r="P18" s="49" t="n">
        <f>O18/C18</f>
        <v>0.0153667634429818</v>
      </c>
      <c r="Q18" s="62" t="n">
        <f>'4A-VAPNHRaceAlone'!Q18</f>
        <v>9293</v>
      </c>
      <c r="R18" s="49" t="n">
        <f>Q18/C18</f>
        <v>0.043657393052776</v>
      </c>
      <c r="S18" s="62" t="n">
        <f>C18-E18</f>
        <v>45082</v>
      </c>
      <c r="T18" s="49" t="n">
        <f>S18/$C18</f>
        <v>0.211789798085144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</row>
    <row r="19" ht="12.75">
      <c r="A19" s="9" t="n">
        <v>17</v>
      </c>
      <c r="B19" s="25"/>
      <c r="C19" s="47" t="n">
        <f>Overview!M19</f>
        <v>206054</v>
      </c>
      <c r="D19" s="49" t="n">
        <f>F19+H19+J19+L19+N19+P19+R19</f>
        <v>1.03872771215313</v>
      </c>
      <c r="E19" s="62" t="n">
        <v>151839</v>
      </c>
      <c r="F19" s="49" t="n">
        <f>E19/C19</f>
        <v>0.736889359100042</v>
      </c>
      <c r="G19" s="62" t="n">
        <v>28981</v>
      </c>
      <c r="H19" s="49" t="n">
        <f>G19/C19</f>
        <v>0.140647597231794</v>
      </c>
      <c r="I19" s="62" t="n">
        <v>3672</v>
      </c>
      <c r="J19" s="49" t="n">
        <f>I19/C19</f>
        <v>0.0178205713065507</v>
      </c>
      <c r="K19" s="62" t="n">
        <v>19662</v>
      </c>
      <c r="L19" s="49" t="n">
        <f>K19/C19</f>
        <v>0.0954215885156318</v>
      </c>
      <c r="M19" s="62" t="n">
        <v>135</v>
      </c>
      <c r="N19" s="49" t="n">
        <f>M19/C19</f>
        <v>0.000655168062740835</v>
      </c>
      <c r="O19" s="62" t="n">
        <v>2782</v>
      </c>
      <c r="P19" s="49" t="n">
        <f>O19/C19</f>
        <v>0.0135013151892222</v>
      </c>
      <c r="Q19" s="62" t="n">
        <f>'4A-VAPNHRaceAlone'!Q19</f>
        <v>6963</v>
      </c>
      <c r="R19" s="49" t="n">
        <f>Q19/C19</f>
        <v>0.033792112747144</v>
      </c>
      <c r="S19" s="62" t="n">
        <f>C19-E19</f>
        <v>54215</v>
      </c>
      <c r="T19" s="49" t="n">
        <f>S19/$C19</f>
        <v>0.263110640899958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</row>
    <row r="20" ht="12.75">
      <c r="A20" s="9" t="n">
        <v>18</v>
      </c>
      <c r="B20" s="25"/>
      <c r="C20" s="47" t="n">
        <f>Overview!M20</f>
        <v>216157</v>
      </c>
      <c r="D20" s="49" t="n">
        <f>F20+H20+J20+L20+N20+P20+R20</f>
        <v>1.04117377646803</v>
      </c>
      <c r="E20" s="62" t="n">
        <v>174278</v>
      </c>
      <c r="F20" s="49" t="n">
        <f>E20/C20</f>
        <v>0.806256563516333</v>
      </c>
      <c r="G20" s="62" t="n">
        <v>13526</v>
      </c>
      <c r="H20" s="49" t="n">
        <f>G20/C20</f>
        <v>0.0625748876973681</v>
      </c>
      <c r="I20" s="62" t="n">
        <v>3133</v>
      </c>
      <c r="J20" s="49" t="n">
        <f>I20/C20</f>
        <v>0.0144940945701504</v>
      </c>
      <c r="K20" s="62" t="n">
        <v>21507</v>
      </c>
      <c r="L20" s="49" t="n">
        <f>K20/C20</f>
        <v>0.0994971247750478</v>
      </c>
      <c r="M20" s="62" t="n">
        <v>233</v>
      </c>
      <c r="N20" s="49" t="n">
        <f>M20/C20</f>
        <v>0.00107792021539899</v>
      </c>
      <c r="O20" s="62" t="n">
        <v>2985</v>
      </c>
      <c r="P20" s="49" t="n">
        <f>O20/C20</f>
        <v>0.0138094070513562</v>
      </c>
      <c r="Q20" s="62" t="n">
        <f>'4A-VAPNHRaceAlone'!Q20</f>
        <v>9395</v>
      </c>
      <c r="R20" s="49" t="n">
        <f>Q20/C20</f>
        <v>0.0434637786423757</v>
      </c>
      <c r="S20" s="62" t="n">
        <f>C20-E20</f>
        <v>41879</v>
      </c>
      <c r="T20" s="49" t="n">
        <f>S20/$C20</f>
        <v>0.193743436483667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</row>
    <row r="21" ht="12.75">
      <c r="A21" s="9" t="n">
        <v>19</v>
      </c>
      <c r="B21" s="25"/>
      <c r="C21" s="47" t="n">
        <f>Overview!M21</f>
        <v>211042</v>
      </c>
      <c r="D21" s="49" t="n">
        <f>F21+H21+J21+L21+N21+P21+R21</f>
        <v>1.04339894428597</v>
      </c>
      <c r="E21" s="62" t="n">
        <v>158320</v>
      </c>
      <c r="F21" s="49" t="n">
        <f>E21/C21</f>
        <v>0.750182428142266</v>
      </c>
      <c r="G21" s="62" t="n">
        <v>28319</v>
      </c>
      <c r="H21" s="49" t="n">
        <f>G21/C21</f>
        <v>0.134186560021228</v>
      </c>
      <c r="I21" s="62" t="n">
        <v>3947</v>
      </c>
      <c r="J21" s="49" t="n">
        <f>I21/C21</f>
        <v>0.0187024383771951</v>
      </c>
      <c r="K21" s="62" t="n">
        <v>10525</v>
      </c>
      <c r="L21" s="49" t="n">
        <f>K21/C21</f>
        <v>0.0498715895414183</v>
      </c>
      <c r="M21" s="62" t="n">
        <v>269</v>
      </c>
      <c r="N21" s="49" t="n">
        <f>M21/C21</f>
        <v>0.00127462779920585</v>
      </c>
      <c r="O21" s="62" t="n">
        <v>2675</v>
      </c>
      <c r="P21" s="49" t="n">
        <f>O21/C21</f>
        <v>0.0126752020924745</v>
      </c>
      <c r="Q21" s="62" t="n">
        <f>'4A-VAPNHRaceAlone'!Q21</f>
        <v>16146</v>
      </c>
      <c r="R21" s="49" t="n">
        <f>Q21/C21</f>
        <v>0.0765060983121843</v>
      </c>
      <c r="S21" s="62" t="n">
        <f>C21-E21</f>
        <v>52722</v>
      </c>
      <c r="T21" s="49" t="n">
        <f>S21/$C21</f>
        <v>0.249817571857734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</row>
    <row r="22" ht="12.75">
      <c r="A22" s="9" t="n">
        <v>20</v>
      </c>
      <c r="B22" s="25"/>
      <c r="C22" s="47" t="n">
        <f>Overview!M22</f>
        <v>208432</v>
      </c>
      <c r="D22" s="49" t="n">
        <f>F22+H22+J22+L22+N22+P22+R22</f>
        <v>1.03244223535733</v>
      </c>
      <c r="E22" s="62" t="n">
        <v>167342</v>
      </c>
      <c r="F22" s="49" t="n">
        <f>E22/C22</f>
        <v>0.802861364857603</v>
      </c>
      <c r="G22" s="62" t="n">
        <v>26484</v>
      </c>
      <c r="H22" s="49" t="n">
        <f>G22/C22</f>
        <v>0.12706302295233</v>
      </c>
      <c r="I22" s="62" t="n">
        <v>3584</v>
      </c>
      <c r="J22" s="49" t="n">
        <f>I22/C22</f>
        <v>0.0171950564212789</v>
      </c>
      <c r="K22" s="62" t="n">
        <v>2602</v>
      </c>
      <c r="L22" s="49" t="n">
        <f>K22/C22</f>
        <v>0.0124836877254932</v>
      </c>
      <c r="M22" s="62" t="n">
        <v>165</v>
      </c>
      <c r="N22" s="49" t="n">
        <f>M22/C22</f>
        <v>0.0007916250863591</v>
      </c>
      <c r="O22" s="62" t="n">
        <v>2501</v>
      </c>
      <c r="P22" s="49" t="n">
        <f>O22/C22</f>
        <v>0.0119991172180855</v>
      </c>
      <c r="Q22" s="62" t="n">
        <f>'4A-VAPNHRaceAlone'!Q22</f>
        <v>12516</v>
      </c>
      <c r="R22" s="49" t="n">
        <f>Q22/C22</f>
        <v>0.0600483610961848</v>
      </c>
      <c r="S22" s="62" t="n">
        <f>C22-E22</f>
        <v>41090</v>
      </c>
      <c r="T22" s="49" t="n">
        <f>S22/$C22</f>
        <v>0.197138635142397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</row>
    <row r="23" ht="12.75">
      <c r="A23" s="9" t="n">
        <v>21</v>
      </c>
      <c r="B23" s="25"/>
      <c r="C23" s="47" t="n">
        <f>Overview!M23</f>
        <v>209559</v>
      </c>
      <c r="D23" s="49" t="n">
        <f>F23+H23+J23+L23+N23+P23+R23</f>
        <v>1.03441035698777</v>
      </c>
      <c r="E23" s="62" t="n">
        <v>192130</v>
      </c>
      <c r="F23" s="49" t="n">
        <f>E23/C23</f>
        <v>0.916830105125526</v>
      </c>
      <c r="G23" s="62" t="n">
        <v>4090</v>
      </c>
      <c r="H23" s="49" t="n">
        <f>G23/C23</f>
        <v>0.019517176546939</v>
      </c>
      <c r="I23" s="62" t="n">
        <v>3866</v>
      </c>
      <c r="J23" s="49" t="n">
        <f>I23/C23</f>
        <v>0.0184482651663732</v>
      </c>
      <c r="K23" s="62" t="n">
        <v>7809</v>
      </c>
      <c r="L23" s="49" t="n">
        <f>K23/C23</f>
        <v>0.0372639686198159</v>
      </c>
      <c r="M23" s="62" t="n">
        <v>187</v>
      </c>
      <c r="N23" s="49" t="n">
        <f>M23/C23</f>
        <v>0.000892350125740245</v>
      </c>
      <c r="O23" s="62" t="n">
        <v>2626</v>
      </c>
      <c r="P23" s="49" t="n">
        <f>O23/C23</f>
        <v>0.0125310771668122</v>
      </c>
      <c r="Q23" s="62" t="n">
        <f>'4A-VAPNHRaceAlone'!Q23</f>
        <v>6062</v>
      </c>
      <c r="R23" s="49" t="n">
        <f>Q23/C23</f>
        <v>0.0289274142365635</v>
      </c>
      <c r="S23" s="62" t="n">
        <f>C23-E23</f>
        <v>17429</v>
      </c>
      <c r="T23" s="49" t="n">
        <f>S23/$C23</f>
        <v>0.0831698948744745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</row>
    <row r="24" ht="12.75">
      <c r="A24" s="9" t="n">
        <v>22</v>
      </c>
      <c r="B24" s="25"/>
      <c r="C24" s="47" t="n">
        <f>Overview!M24</f>
        <v>205112</v>
      </c>
      <c r="D24" s="49" t="n">
        <f>F24+H24+J24+L24+N24+P24+R24</f>
        <v>1.04409785873084</v>
      </c>
      <c r="E24" s="62" t="n">
        <v>140662</v>
      </c>
      <c r="F24" s="49" t="n">
        <f>E24/C24</f>
        <v>0.685781426732712</v>
      </c>
      <c r="G24" s="62" t="n">
        <v>56096</v>
      </c>
      <c r="H24" s="49" t="n">
        <f>G24/C24</f>
        <v>0.273489605678849</v>
      </c>
      <c r="I24" s="62" t="n">
        <v>4971</v>
      </c>
      <c r="J24" s="49" t="n">
        <f>I24/C24</f>
        <v>0.024235539607629</v>
      </c>
      <c r="K24" s="62" t="n">
        <v>2140</v>
      </c>
      <c r="L24" s="49" t="n">
        <f>K24/C24</f>
        <v>0.0104333242326144</v>
      </c>
      <c r="M24" s="62" t="n">
        <v>149</v>
      </c>
      <c r="N24" s="49" t="n">
        <f>M24/C24</f>
        <v>0.000726432388158665</v>
      </c>
      <c r="O24" s="62" t="n">
        <v>2543</v>
      </c>
      <c r="P24" s="49" t="n">
        <f>O24/C24</f>
        <v>0.0123981044502516</v>
      </c>
      <c r="Q24" s="62" t="n">
        <f>'4A-VAPNHRaceAlone'!Q24</f>
        <v>7596</v>
      </c>
      <c r="R24" s="49" t="n">
        <f>Q24/C24</f>
        <v>0.0370334256406256</v>
      </c>
      <c r="S24" s="62" t="n">
        <f>C24-E24</f>
        <v>64450</v>
      </c>
      <c r="T24" s="49" t="n">
        <f>S24/$C24</f>
        <v>0.314218573267288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</row>
    <row r="25" ht="12.75">
      <c r="A25" s="9" t="n">
        <v>23</v>
      </c>
      <c r="B25" s="25"/>
      <c r="C25" s="47" t="n">
        <f>Overview!M25</f>
        <v>211123</v>
      </c>
      <c r="D25" s="49" t="n">
        <f>F25+H25+J25+L25+N25+P25+R25</f>
        <v>1.03045144299768</v>
      </c>
      <c r="E25" s="62" t="n">
        <v>200987</v>
      </c>
      <c r="F25" s="49" t="n">
        <f>E25/C25</f>
        <v>0.951990072138043</v>
      </c>
      <c r="G25" s="62" t="n">
        <v>2080</v>
      </c>
      <c r="H25" s="49" t="n">
        <f>G25/C25</f>
        <v>0.00985207675146715</v>
      </c>
      <c r="I25" s="62" t="n">
        <v>3953</v>
      </c>
      <c r="J25" s="49" t="n">
        <f>I25/C25</f>
        <v>0.0187236824031489</v>
      </c>
      <c r="K25" s="62" t="n">
        <v>1200</v>
      </c>
      <c r="L25" s="49" t="n">
        <f>K25/C25</f>
        <v>0.00568389043353874</v>
      </c>
      <c r="M25" s="62" t="n">
        <v>93</v>
      </c>
      <c r="N25" s="49" t="n">
        <f>M25/C25</f>
        <v>0.000440501508599253</v>
      </c>
      <c r="O25" s="62" t="n">
        <v>2618</v>
      </c>
      <c r="P25" s="49" t="n">
        <f>O25/C25</f>
        <v>0.012400354295837</v>
      </c>
      <c r="Q25" s="62" t="n">
        <f>'4A-VAPNHRaceAlone'!Q25</f>
        <v>6621</v>
      </c>
      <c r="R25" s="49" t="n">
        <f>Q25/C25</f>
        <v>0.03136086546705</v>
      </c>
      <c r="S25" s="62" t="n">
        <f>C25-E25</f>
        <v>10136</v>
      </c>
      <c r="T25" s="49" t="n">
        <f>S25/$C25</f>
        <v>0.0480099278619572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</row>
    <row r="26" ht="12.75">
      <c r="A26" s="9" t="n">
        <v>24</v>
      </c>
      <c r="B26" s="25"/>
      <c r="C26" s="47" t="n">
        <f>Overview!M26</f>
        <v>206484</v>
      </c>
      <c r="D26" s="49" t="n">
        <f>F26+H26+J26+L26+N26+P26+R26</f>
        <v>1.0378576548304</v>
      </c>
      <c r="E26" s="62" t="n">
        <v>191029</v>
      </c>
      <c r="F26" s="49" t="n">
        <f>E26/C26</f>
        <v>0.92515158559501</v>
      </c>
      <c r="G26" s="62" t="n">
        <v>6902</v>
      </c>
      <c r="H26" s="49" t="n">
        <f>G26/C26</f>
        <v>0.0334263187462467</v>
      </c>
      <c r="I26" s="62" t="n">
        <v>4370</v>
      </c>
      <c r="J26" s="49" t="n">
        <f>I26/C26</f>
        <v>0.0211638674182988</v>
      </c>
      <c r="K26" s="62" t="n">
        <v>3538</v>
      </c>
      <c r="L26" s="49" t="n">
        <f>K26/C26</f>
        <v>0.017134499525387</v>
      </c>
      <c r="M26" s="62" t="n">
        <v>142</v>
      </c>
      <c r="N26" s="49" t="n">
        <f>M26/C26</f>
        <v>0.000687704616338312</v>
      </c>
      <c r="O26" s="62" t="n">
        <v>2800</v>
      </c>
      <c r="P26" s="49" t="n">
        <f>O26/C26</f>
        <v>0.0135603727165301</v>
      </c>
      <c r="Q26" s="62" t="n">
        <f>'4A-VAPNHRaceAlone'!Q26</f>
        <v>5520</v>
      </c>
      <c r="R26" s="49" t="n">
        <f>Q26/C26</f>
        <v>0.0267333062125879</v>
      </c>
      <c r="S26" s="62" t="n">
        <f>C26-E26</f>
        <v>15455</v>
      </c>
      <c r="T26" s="49" t="n">
        <f>S26/$C26</f>
        <v>0.0748484144049902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</row>
    <row r="27" ht="12.75">
      <c r="A27" s="9" t="n">
        <v>25</v>
      </c>
      <c r="B27" s="25"/>
      <c r="C27" s="47" t="n">
        <f>Overview!M27</f>
        <v>209106</v>
      </c>
      <c r="D27" s="49" t="n">
        <f>F27+H27+J27+L27+N27+P27+R27</f>
        <v>1.03998928772967</v>
      </c>
      <c r="E27" s="62" t="n">
        <v>160475</v>
      </c>
      <c r="F27" s="49" t="n">
        <f>E27/C27</f>
        <v>0.76743374173864</v>
      </c>
      <c r="G27" s="62" t="n">
        <v>23131</v>
      </c>
      <c r="H27" s="49" t="n">
        <f>G27/C27</f>
        <v>0.11061853796639</v>
      </c>
      <c r="I27" s="62" t="n">
        <v>4649</v>
      </c>
      <c r="J27" s="49" t="n">
        <f>I27/C27</f>
        <v>0.0222327432020124</v>
      </c>
      <c r="K27" s="62" t="n">
        <v>4511</v>
      </c>
      <c r="L27" s="49" t="n">
        <f>K27/C27</f>
        <v>0.0215727908333572</v>
      </c>
      <c r="M27" s="62" t="n">
        <v>185</v>
      </c>
      <c r="N27" s="49" t="n">
        <f>M27/C27</f>
        <v>0.000884718755081155</v>
      </c>
      <c r="O27" s="62" t="n">
        <v>2650</v>
      </c>
      <c r="P27" s="49" t="n">
        <f>O27/C27</f>
        <v>0.0126729983835949</v>
      </c>
      <c r="Q27" s="62" t="n">
        <f>'4A-VAPNHRaceAlone'!Q27</f>
        <v>21867</v>
      </c>
      <c r="R27" s="49" t="n">
        <f>Q27/C27</f>
        <v>0.104573756850593</v>
      </c>
      <c r="S27" s="62" t="n">
        <f>C27-E27</f>
        <v>48631</v>
      </c>
      <c r="T27" s="49" t="n">
        <f>S27/$C27</f>
        <v>0.23256625826136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</row>
    <row r="28" ht="12.75">
      <c r="A28" s="9" t="n">
        <v>26</v>
      </c>
      <c r="B28" s="25"/>
      <c r="C28" s="47" t="n">
        <f>Overview!M28</f>
        <v>202895</v>
      </c>
      <c r="D28" s="49" t="n">
        <f>F28+H28+J28+L28+N28+P28+R28</f>
        <v>1.03428374282264</v>
      </c>
      <c r="E28" s="62" t="n">
        <v>114907</v>
      </c>
      <c r="F28" s="49" t="n">
        <f>E28/C28</f>
        <v>0.566337268045048</v>
      </c>
      <c r="G28" s="62" t="n">
        <v>80857</v>
      </c>
      <c r="H28" s="49" t="n">
        <f>G28/C28</f>
        <v>0.398516474038296</v>
      </c>
      <c r="I28" s="62" t="n">
        <v>3275</v>
      </c>
      <c r="J28" s="49" t="n">
        <f>I28/C28</f>
        <v>0.0161413539022647</v>
      </c>
      <c r="K28" s="62" t="n">
        <v>4646</v>
      </c>
      <c r="L28" s="49" t="n">
        <f>K28/C28</f>
        <v>0.0228985435816555</v>
      </c>
      <c r="M28" s="62" t="n">
        <v>131</v>
      </c>
      <c r="N28" s="49" t="n">
        <f>M28/C28</f>
        <v>0.000645654156090589</v>
      </c>
      <c r="O28" s="62" t="n">
        <v>2054</v>
      </c>
      <c r="P28" s="49" t="n">
        <f>O28/C28</f>
        <v>0.010123462874886</v>
      </c>
      <c r="Q28" s="62" t="n">
        <f>'4A-VAPNHRaceAlone'!Q28</f>
        <v>3981</v>
      </c>
      <c r="R28" s="49" t="n">
        <f>Q28/C28</f>
        <v>0.0196209862244018</v>
      </c>
      <c r="S28" s="62" t="n">
        <f>C28-E28</f>
        <v>87988</v>
      </c>
      <c r="T28" s="49" t="n">
        <f>S28/$C28</f>
        <v>0.433662731954952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</row>
    <row r="29" ht="12.75">
      <c r="A29" s="9" t="n">
        <v>27</v>
      </c>
      <c r="B29" s="25"/>
      <c r="C29" s="47" t="n">
        <f>Overview!M29</f>
        <v>207947</v>
      </c>
      <c r="D29" s="49" t="n">
        <f>F29+H29+J29+L29+N29+P29+R29</f>
        <v>1.0335422006569</v>
      </c>
      <c r="E29" s="62" t="n">
        <v>108849</v>
      </c>
      <c r="F29" s="49" t="n">
        <f>E29/C29</f>
        <v>0.52344587803623</v>
      </c>
      <c r="G29" s="62" t="n">
        <v>80718</v>
      </c>
      <c r="H29" s="49" t="n">
        <f>G29/C29</f>
        <v>0.388166215429893</v>
      </c>
      <c r="I29" s="62" t="n">
        <v>2702</v>
      </c>
      <c r="J29" s="49" t="n">
        <f>I29/C29</f>
        <v>0.0129936955089518</v>
      </c>
      <c r="K29" s="62" t="n">
        <v>16443</v>
      </c>
      <c r="L29" s="49" t="n">
        <f>K29/C29</f>
        <v>0.0790730330324554</v>
      </c>
      <c r="M29" s="62" t="n">
        <v>159</v>
      </c>
      <c r="N29" s="49" t="n">
        <f>M29/C29</f>
        <v>0.000764617907447571</v>
      </c>
      <c r="O29" s="62" t="n">
        <v>2022</v>
      </c>
      <c r="P29" s="49" t="n">
        <f>O29/C29</f>
        <v>0.00972363150225779</v>
      </c>
      <c r="Q29" s="62" t="n">
        <f>'4A-VAPNHRaceAlone'!Q29</f>
        <v>4029</v>
      </c>
      <c r="R29" s="49" t="n">
        <f>Q29/C29</f>
        <v>0.019375129239662</v>
      </c>
      <c r="S29" s="62" t="n">
        <f>C29-E29</f>
        <v>99098</v>
      </c>
      <c r="T29" s="49" t="n">
        <f>S29/$C29</f>
        <v>0.47655412196377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</row>
    <row r="30" ht="12.75">
      <c r="A30" s="9" t="n">
        <v>28</v>
      </c>
      <c r="B30" s="25"/>
      <c r="C30" s="47" t="n">
        <f>Overview!M30</f>
        <v>215964</v>
      </c>
      <c r="D30" s="49" t="n">
        <f>F30+H30+J30+L30+N30+P30+R30</f>
        <v>1.03921486914486</v>
      </c>
      <c r="E30" s="62" t="n">
        <v>106572</v>
      </c>
      <c r="F30" s="49" t="n">
        <f>E30/C30</f>
        <v>0.493471134077902</v>
      </c>
      <c r="G30" s="62" t="n">
        <v>89433</v>
      </c>
      <c r="H30" s="49" t="n">
        <f>G30/C30</f>
        <v>0.414110685114186</v>
      </c>
      <c r="I30" s="62" t="n">
        <v>3011</v>
      </c>
      <c r="J30" s="49" t="n">
        <f>I30/C30</f>
        <v>0.0139421385045656</v>
      </c>
      <c r="K30" s="62" t="n">
        <v>17430</v>
      </c>
      <c r="L30" s="49" t="n">
        <f>K30/C30</f>
        <v>0.0807078957604045</v>
      </c>
      <c r="M30" s="62" t="n">
        <v>201</v>
      </c>
      <c r="N30" s="49" t="n">
        <f>M30/C30</f>
        <v>0.000930710674001222</v>
      </c>
      <c r="O30" s="62" t="n">
        <v>2370</v>
      </c>
      <c r="P30" s="49" t="n">
        <f>O30/C30</f>
        <v>0.0109740512307607</v>
      </c>
      <c r="Q30" s="62" t="n">
        <f>'4A-VAPNHRaceAlone'!Q30</f>
        <v>5416</v>
      </c>
      <c r="R30" s="49" t="n">
        <f>Q30/C30</f>
        <v>0.0250782537830379</v>
      </c>
      <c r="S30" s="62" t="n">
        <f>C30-E30</f>
        <v>109392</v>
      </c>
      <c r="T30" s="49" t="n">
        <f>S30/$C30</f>
        <v>0.506528865922098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</row>
    <row r="31" ht="12.75">
      <c r="A31" s="9" t="n">
        <v>29</v>
      </c>
      <c r="B31" s="25"/>
      <c r="C31" s="47" t="n">
        <f>Overview!M31</f>
        <v>188918</v>
      </c>
      <c r="D31" s="49" t="n">
        <f>F31+H31+J31+L31+N31+P31+R31</f>
        <v>1.03292963084513</v>
      </c>
      <c r="E31" s="62" t="n">
        <v>88969</v>
      </c>
      <c r="F31" s="49" t="n">
        <f>E31/C31</f>
        <v>0.470939772811484</v>
      </c>
      <c r="G31" s="62" t="n">
        <v>70021</v>
      </c>
      <c r="H31" s="49" t="n">
        <f>G31/C31</f>
        <v>0.370642289247187</v>
      </c>
      <c r="I31" s="62" t="n">
        <v>1668</v>
      </c>
      <c r="J31" s="49" t="n">
        <f>I31/C31</f>
        <v>0.00882922749552716</v>
      </c>
      <c r="K31" s="62" t="n">
        <v>4341</v>
      </c>
      <c r="L31" s="49" t="n">
        <f>K31/C31</f>
        <v>0.0229782233561651</v>
      </c>
      <c r="M31" s="62" t="n">
        <v>164</v>
      </c>
      <c r="N31" s="49" t="n">
        <f>M31/C31</f>
        <v>0.000868101504356387</v>
      </c>
      <c r="O31" s="62" t="n">
        <v>2220</v>
      </c>
      <c r="P31" s="49" t="n">
        <f>O31/C31</f>
        <v>0.0117511301199462</v>
      </c>
      <c r="Q31" s="62" t="n">
        <f>'4A-VAPNHRaceAlone'!Q31</f>
        <v>27756</v>
      </c>
      <c r="R31" s="49" t="n">
        <f>Q31/C31</f>
        <v>0.146920886310463</v>
      </c>
      <c r="S31" s="62" t="n">
        <f>C31-E31</f>
        <v>99949</v>
      </c>
      <c r="T31" s="49" t="n">
        <f>S31/$C31</f>
        <v>0.529060227188516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</row>
    <row r="32" ht="12.75">
      <c r="A32" s="9" t="n">
        <v>30</v>
      </c>
      <c r="B32" s="25"/>
      <c r="C32" s="47" t="n">
        <f>Overview!M32</f>
        <v>208353</v>
      </c>
      <c r="D32" s="49" t="n">
        <f>F32+H32+J32+L32+N32+P32+R32</f>
        <v>1.02963720224811</v>
      </c>
      <c r="E32" s="62" t="n">
        <v>104218</v>
      </c>
      <c r="F32" s="49" t="n">
        <f>E32/C32</f>
        <v>0.500199181197295</v>
      </c>
      <c r="G32" s="62" t="n">
        <v>80876</v>
      </c>
      <c r="H32" s="49" t="n">
        <f>G32/C32</f>
        <v>0.388168156925986</v>
      </c>
      <c r="I32" s="62" t="n">
        <v>2166</v>
      </c>
      <c r="J32" s="49" t="n">
        <f>I32/C32</f>
        <v>0.0103958186347209</v>
      </c>
      <c r="K32" s="62" t="n">
        <v>20394</v>
      </c>
      <c r="L32" s="49" t="n">
        <f>K32/C32</f>
        <v>0.0978819599429814</v>
      </c>
      <c r="M32" s="62" t="n">
        <v>149</v>
      </c>
      <c r="N32" s="49" t="n">
        <f>M32/C32</f>
        <v>0.000715132491492803</v>
      </c>
      <c r="O32" s="62" t="n">
        <v>2174</v>
      </c>
      <c r="P32" s="49" t="n">
        <f>O32/C32</f>
        <v>0.010434215010103</v>
      </c>
      <c r="Q32" s="62" t="n">
        <f>'4A-VAPNHRaceAlone'!Q32</f>
        <v>4551</v>
      </c>
      <c r="R32" s="49" t="n">
        <f>Q32/C32</f>
        <v>0.0218427380455285</v>
      </c>
      <c r="S32" s="62" t="n">
        <f>C32-E32</f>
        <v>104135</v>
      </c>
      <c r="T32" s="49" t="n">
        <f>S32/$C32</f>
        <v>0.499800818802705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</row>
    <row r="33" ht="12.75">
      <c r="A33" s="9" t="n">
        <v>31</v>
      </c>
      <c r="B33" s="25"/>
      <c r="C33" s="47" t="n">
        <f>Overview!M33</f>
        <v>207418</v>
      </c>
      <c r="D33" s="49" t="n">
        <f>F33+H33+J33+L33+N33+P33+R33</f>
        <v>1.03245137837603</v>
      </c>
      <c r="E33" s="62" t="n">
        <v>90934</v>
      </c>
      <c r="F33" s="49" t="n">
        <f>E33/C33</f>
        <v>0.438409395520157</v>
      </c>
      <c r="G33" s="62" t="n">
        <v>96560</v>
      </c>
      <c r="H33" s="49" t="n">
        <f>G33/C33</f>
        <v>0.465533367403022</v>
      </c>
      <c r="I33" s="62" t="n">
        <v>2434</v>
      </c>
      <c r="J33" s="49" t="n">
        <f>I33/C33</f>
        <v>0.0117347578320107</v>
      </c>
      <c r="K33" s="62" t="n">
        <v>9516</v>
      </c>
      <c r="L33" s="49" t="n">
        <f>K33/C33</f>
        <v>0.045878371211756</v>
      </c>
      <c r="M33" s="62" t="n">
        <v>176</v>
      </c>
      <c r="N33" s="49" t="n">
        <f>M33/C33</f>
        <v>0.000848528093029535</v>
      </c>
      <c r="O33" s="62" t="n">
        <v>2267</v>
      </c>
      <c r="P33" s="49" t="n">
        <f>O33/C33</f>
        <v>0.010929620380102</v>
      </c>
      <c r="Q33" s="62" t="n">
        <f>'4A-VAPNHRaceAlone'!Q33</f>
        <v>12262</v>
      </c>
      <c r="R33" s="49" t="n">
        <f>Q33/C33</f>
        <v>0.0591173379359554</v>
      </c>
      <c r="S33" s="62" t="n">
        <f>C33-E33</f>
        <v>116484</v>
      </c>
      <c r="T33" s="49" t="n">
        <f>S33/$C33</f>
        <v>0.561590604479843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</row>
    <row r="34" ht="12.75">
      <c r="A34" s="9" t="n">
        <v>32</v>
      </c>
      <c r="B34" s="25"/>
      <c r="C34" s="47" t="n">
        <f>Overview!M34</f>
        <v>208501</v>
      </c>
      <c r="D34" s="49" t="n">
        <f>F34+H34+J34+L34+N34+P34+R34</f>
        <v>1.04566884571297</v>
      </c>
      <c r="E34" s="62" t="n">
        <v>146688</v>
      </c>
      <c r="F34" s="49" t="n">
        <f>E34/C34</f>
        <v>0.703536194071012</v>
      </c>
      <c r="G34" s="62" t="n">
        <v>46524</v>
      </c>
      <c r="H34" s="49" t="n">
        <f>G34/C34</f>
        <v>0.22313562045266</v>
      </c>
      <c r="I34" s="62" t="n">
        <v>4786</v>
      </c>
      <c r="J34" s="49" t="n">
        <f>I34/C34</f>
        <v>0.022954326358147</v>
      </c>
      <c r="K34" s="62" t="n">
        <v>6721</v>
      </c>
      <c r="L34" s="49" t="n">
        <f>K34/C34</f>
        <v>0.0322348573867751</v>
      </c>
      <c r="M34" s="62" t="n">
        <v>207</v>
      </c>
      <c r="N34" s="49" t="n">
        <f>M34/C34</f>
        <v>0.000992800993760222</v>
      </c>
      <c r="O34" s="62" t="n">
        <v>2903</v>
      </c>
      <c r="P34" s="49" t="n">
        <f>O34/C34</f>
        <v>0.0139231946129755</v>
      </c>
      <c r="Q34" s="62" t="n">
        <f>'4A-VAPNHRaceAlone'!Q34</f>
        <v>10194</v>
      </c>
      <c r="R34" s="49" t="n">
        <f>Q34/C34</f>
        <v>0.0488918518376411</v>
      </c>
      <c r="S34" s="62" t="n">
        <f>C34-E34</f>
        <v>61813</v>
      </c>
      <c r="T34" s="49" t="n">
        <f>S34/$C34</f>
        <v>0.296463805928988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</row>
    <row r="35" ht="12.75">
      <c r="A35" s="9" t="n">
        <v>33</v>
      </c>
      <c r="B35" s="25"/>
      <c r="C35" s="47" t="n">
        <f>Overview!M35</f>
        <v>210551</v>
      </c>
      <c r="D35" s="49" t="n">
        <f>F35+H35+J35+L35+N35+P35+R35</f>
        <v>1.03261442595856</v>
      </c>
      <c r="E35" s="62" t="n">
        <v>121482</v>
      </c>
      <c r="F35" s="49" t="n">
        <f>E35/C35</f>
        <v>0.576971850050582</v>
      </c>
      <c r="G35" s="62" t="n">
        <v>76585</v>
      </c>
      <c r="H35" s="49" t="n">
        <f>G35/C35</f>
        <v>0.363736101942047</v>
      </c>
      <c r="I35" s="62" t="n">
        <v>3041</v>
      </c>
      <c r="J35" s="49" t="n">
        <f>I35/C35</f>
        <v>0.0144430565516193</v>
      </c>
      <c r="K35" s="62" t="n">
        <v>8360</v>
      </c>
      <c r="L35" s="49" t="n">
        <f>K35/C35</f>
        <v>0.0397053445483517</v>
      </c>
      <c r="M35" s="62" t="n">
        <v>114</v>
      </c>
      <c r="N35" s="49" t="n">
        <f>M35/C35</f>
        <v>0.000541436516568432</v>
      </c>
      <c r="O35" s="62" t="n">
        <v>2308</v>
      </c>
      <c r="P35" s="49" t="n">
        <f>O35/C35</f>
        <v>0.0109617147389469</v>
      </c>
      <c r="Q35" s="62" t="n">
        <f>'4A-VAPNHRaceAlone'!Q35</f>
        <v>5528</v>
      </c>
      <c r="R35" s="49" t="n">
        <f>Q35/C35</f>
        <v>0.0262549216104412</v>
      </c>
      <c r="S35" s="62" t="n">
        <f>C35-E35</f>
        <v>89069</v>
      </c>
      <c r="T35" s="49" t="n">
        <f>S35/$C35</f>
        <v>0.423028149949418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</row>
    <row r="36" ht="12.75">
      <c r="A36" s="9" t="n">
        <v>34</v>
      </c>
      <c r="B36" s="25"/>
      <c r="C36" s="47" t="n">
        <f>Overview!M36</f>
        <v>208611</v>
      </c>
      <c r="D36" s="49" t="n">
        <f>F36+H36+J36+L36+N36+P36+R36</f>
        <v>1.03087085532402</v>
      </c>
      <c r="E36" s="62" t="n">
        <v>152435</v>
      </c>
      <c r="F36" s="49" t="n">
        <f>E36/C36</f>
        <v>0.730714104241866</v>
      </c>
      <c r="G36" s="62" t="n">
        <v>21498</v>
      </c>
      <c r="H36" s="49" t="n">
        <f>G36/C36</f>
        <v>0.103053050893769</v>
      </c>
      <c r="I36" s="62" t="n">
        <v>2377</v>
      </c>
      <c r="J36" s="49" t="n">
        <f>I36/C36</f>
        <v>0.011394413525653</v>
      </c>
      <c r="K36" s="62" t="n">
        <v>29480</v>
      </c>
      <c r="L36" s="49" t="n">
        <f>K36/C36</f>
        <v>0.141315654495688</v>
      </c>
      <c r="M36" s="62" t="n">
        <v>156</v>
      </c>
      <c r="N36" s="49" t="n">
        <f>M36/C36</f>
        <v>0.000747803327724808</v>
      </c>
      <c r="O36" s="62" t="n">
        <v>2599</v>
      </c>
      <c r="P36" s="49" t="n">
        <f>O36/C36</f>
        <v>0.0124585951843383</v>
      </c>
      <c r="Q36" s="62" t="n">
        <f>'4A-VAPNHRaceAlone'!Q36</f>
        <v>6506</v>
      </c>
      <c r="R36" s="49" t="n">
        <f>Q36/C36</f>
        <v>0.0311872336549846</v>
      </c>
      <c r="S36" s="62" t="n">
        <f>C36-E36</f>
        <v>56176</v>
      </c>
      <c r="T36" s="49" t="n">
        <f>S36/$C36</f>
        <v>0.269285895758134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</row>
    <row r="37" ht="12.75">
      <c r="A37" s="9" t="n">
        <v>35</v>
      </c>
      <c r="B37" s="25"/>
      <c r="C37" s="47" t="n">
        <f>Overview!M37</f>
        <v>211978</v>
      </c>
      <c r="D37" s="49" t="n">
        <f>F37+H37+J37+L37+N37+P37+R37</f>
        <v>1.03590938682316</v>
      </c>
      <c r="E37" s="62" t="n">
        <v>180225</v>
      </c>
      <c r="F37" s="49" t="n">
        <f>E37/C37</f>
        <v>0.850206153468756</v>
      </c>
      <c r="G37" s="62" t="n">
        <v>13537</v>
      </c>
      <c r="H37" s="49" t="n">
        <f>G37/C37</f>
        <v>0.0638604006076102</v>
      </c>
      <c r="I37" s="62" t="n">
        <v>3326</v>
      </c>
      <c r="J37" s="49" t="n">
        <f>I37/C37</f>
        <v>0.015690307484739</v>
      </c>
      <c r="K37" s="62" t="n">
        <v>9860</v>
      </c>
      <c r="L37" s="49" t="n">
        <f>K37/C37</f>
        <v>0.0465142609138684</v>
      </c>
      <c r="M37" s="62" t="n">
        <v>148</v>
      </c>
      <c r="N37" s="49" t="n">
        <f>M37/C37</f>
        <v>0.000698185660776118</v>
      </c>
      <c r="O37" s="62" t="n">
        <v>3035</v>
      </c>
      <c r="P37" s="49" t="n">
        <f>O37/C37</f>
        <v>0.0143175235165913</v>
      </c>
      <c r="Q37" s="62" t="n">
        <f>'4A-VAPNHRaceAlone'!Q37</f>
        <v>9459</v>
      </c>
      <c r="R37" s="49" t="n">
        <f>Q37/C37</f>
        <v>0.0446225551708196</v>
      </c>
      <c r="S37" s="62" t="n">
        <f>C37-E37</f>
        <v>31753</v>
      </c>
      <c r="T37" s="49" t="n">
        <f>S37/$C37</f>
        <v>0.149793846531244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</row>
    <row r="38" ht="12.75">
      <c r="A38" s="9" t="n">
        <v>36</v>
      </c>
      <c r="B38" s="25"/>
      <c r="C38" s="47" t="n">
        <f>Overview!M38</f>
        <v>209606</v>
      </c>
      <c r="D38" s="49" t="n">
        <f>F38+H38+J38+L38+N38+P38+R38</f>
        <v>1.03029970516111</v>
      </c>
      <c r="E38" s="62" t="n">
        <v>177658</v>
      </c>
      <c r="F38" s="49" t="n">
        <f>E38/C38</f>
        <v>0.847580699025791</v>
      </c>
      <c r="G38" s="62" t="n">
        <v>8749</v>
      </c>
      <c r="H38" s="49" t="n">
        <f>G38/C38</f>
        <v>0.0417402173601901</v>
      </c>
      <c r="I38" s="62" t="n">
        <v>2409</v>
      </c>
      <c r="J38" s="49" t="n">
        <f>I38/C38</f>
        <v>0.0114929916128355</v>
      </c>
      <c r="K38" s="62" t="n">
        <v>17632</v>
      </c>
      <c r="L38" s="49" t="n">
        <f>K38/C38</f>
        <v>0.0841197293970593</v>
      </c>
      <c r="M38" s="62" t="n">
        <v>142</v>
      </c>
      <c r="N38" s="49" t="n">
        <f>M38/C38</f>
        <v>0.000677461523048004</v>
      </c>
      <c r="O38" s="62" t="n">
        <v>2547</v>
      </c>
      <c r="P38" s="49" t="n">
        <f>O38/C38</f>
        <v>0.0121513697126991</v>
      </c>
      <c r="Q38" s="62" t="n">
        <f>'4A-VAPNHRaceAlone'!Q38</f>
        <v>6820</v>
      </c>
      <c r="R38" s="49" t="n">
        <f>Q38/C38</f>
        <v>0.0325372365294887</v>
      </c>
      <c r="S38" s="62" t="n">
        <f>C38-E38</f>
        <v>31948</v>
      </c>
      <c r="T38" s="49" t="n">
        <f>S38/$C38</f>
        <v>0.152419300974209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</row>
    <row r="39" ht="12.75">
      <c r="A39" s="9" t="n">
        <v>37</v>
      </c>
      <c r="B39" s="25"/>
      <c r="C39" s="47" t="n">
        <f>Overview!M39</f>
        <v>209158</v>
      </c>
      <c r="D39" s="49" t="n">
        <f>F39+H39+J39+L39+N39+P39+R39</f>
        <v>1.03405081326079</v>
      </c>
      <c r="E39" s="62" t="n">
        <v>178853</v>
      </c>
      <c r="F39" s="49" t="n">
        <f>E39/C39</f>
        <v>0.855109534418956</v>
      </c>
      <c r="G39" s="62" t="n">
        <v>20075</v>
      </c>
      <c r="H39" s="49" t="n">
        <f>G39/C39</f>
        <v>0.0959800724810908</v>
      </c>
      <c r="I39" s="62" t="n">
        <v>3206</v>
      </c>
      <c r="J39" s="49" t="n">
        <f>I39/C39</f>
        <v>0.0153281251494086</v>
      </c>
      <c r="K39" s="62" t="n">
        <v>5762</v>
      </c>
      <c r="L39" s="49" t="n">
        <f>K39/C39</f>
        <v>0.0275485518125054</v>
      </c>
      <c r="M39" s="62" t="n">
        <v>147</v>
      </c>
      <c r="N39" s="49" t="n">
        <f>M39/C39</f>
        <v>0.000702817965365896</v>
      </c>
      <c r="O39" s="62" t="n">
        <v>2479</v>
      </c>
      <c r="P39" s="49" t="n">
        <f>O39/C39</f>
        <v>0.0118522839193337</v>
      </c>
      <c r="Q39" s="62" t="n">
        <f>'4A-VAPNHRaceAlone'!Q39</f>
        <v>5758</v>
      </c>
      <c r="R39" s="49" t="n">
        <f>Q39/C39</f>
        <v>0.0275294275141281</v>
      </c>
      <c r="S39" s="62" t="n">
        <f>C39-E39</f>
        <v>30305</v>
      </c>
      <c r="T39" s="49" t="n">
        <f>S39/$C39</f>
        <v>0.144890465581044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</row>
    <row r="40" ht="12.75">
      <c r="A40" s="9" t="n">
        <v>38</v>
      </c>
      <c r="B40" s="25"/>
      <c r="C40" s="47" t="n">
        <f>Overview!M40</f>
        <v>213328</v>
      </c>
      <c r="D40" s="49" t="n">
        <f>F40+H40+J40+L40+N40+P40+R40</f>
        <v>1.03589777244431</v>
      </c>
      <c r="E40" s="62" t="n">
        <v>192397</v>
      </c>
      <c r="F40" s="49" t="n">
        <f>E40/C40</f>
        <v>0.901883484587115</v>
      </c>
      <c r="G40" s="62" t="n">
        <v>13467</v>
      </c>
      <c r="H40" s="49" t="n">
        <f>G40/C40</f>
        <v>0.0631281407035176</v>
      </c>
      <c r="I40" s="62" t="n">
        <v>4115</v>
      </c>
      <c r="J40" s="49" t="n">
        <f>I40/C40</f>
        <v>0.0192895447386185</v>
      </c>
      <c r="K40" s="62" t="n">
        <v>2814</v>
      </c>
      <c r="L40" s="49" t="n">
        <f>K40/C40</f>
        <v>0.0131909547738693</v>
      </c>
      <c r="M40" s="62" t="n">
        <v>133</v>
      </c>
      <c r="N40" s="49" t="n">
        <f>M40/C40</f>
        <v>0.000623453086327158</v>
      </c>
      <c r="O40" s="62" t="n">
        <v>2618</v>
      </c>
      <c r="P40" s="49" t="n">
        <f>O40/C40</f>
        <v>0.0122721818045451</v>
      </c>
      <c r="Q40" s="62" t="n">
        <f>'4A-VAPNHRaceAlone'!Q40</f>
        <v>5442</v>
      </c>
      <c r="R40" s="49" t="n">
        <f>Q40/C40</f>
        <v>0.0255100127503188</v>
      </c>
      <c r="S40" s="62" t="n">
        <f>C40-E40</f>
        <v>20931</v>
      </c>
      <c r="T40" s="49" t="n">
        <f>S40/$C40</f>
        <v>0.0981165154128853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9" footer="0.27" header="0.31" left="0.36" right="0.4" top="0.52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HE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99</v>
      </c>
      <c r="F2" s="65" t="s">
        <v>100</v>
      </c>
      <c r="G2" s="64" t="s">
        <v>153</v>
      </c>
      <c r="H2" s="65" t="s">
        <v>154</v>
      </c>
      <c r="I2" s="66" t="s">
        <v>155</v>
      </c>
      <c r="J2" s="65" t="s">
        <v>156</v>
      </c>
      <c r="K2" s="64" t="s">
        <v>157</v>
      </c>
      <c r="L2" s="65" t="s">
        <v>158</v>
      </c>
      <c r="M2" s="66" t="s">
        <v>159</v>
      </c>
      <c r="N2" s="65" t="s">
        <v>160</v>
      </c>
      <c r="O2" s="64" t="s">
        <v>161</v>
      </c>
      <c r="P2" s="65" t="s">
        <v>162</v>
      </c>
      <c r="Q2" s="55" t="s">
        <v>35</v>
      </c>
      <c r="R2" s="56" t="s">
        <v>36</v>
      </c>
    </row>
    <row r="3" ht="12.75">
      <c r="A3" s="9" t="n">
        <v>1</v>
      </c>
      <c r="C3" s="47" t="n">
        <f>Overview!M3</f>
        <v>214452</v>
      </c>
      <c r="D3" s="49" t="n">
        <f>F3+H3+J3+L3+N3+P3</f>
        <v>0.959011806837894</v>
      </c>
      <c r="E3" s="62" t="n">
        <f>'4-VAPRaceAlone'!E3</f>
        <v>193188</v>
      </c>
      <c r="F3" s="49" t="n">
        <f>E3/C3</f>
        <v>0.900844944323205</v>
      </c>
      <c r="G3" s="62" t="n">
        <v>2644</v>
      </c>
      <c r="H3" s="49" t="n">
        <f>G3/C3</f>
        <v>0.012329099285621</v>
      </c>
      <c r="I3" s="62" t="n">
        <v>6807</v>
      </c>
      <c r="J3" s="49" t="n">
        <f>I3/C3</f>
        <v>0.0317413686978904</v>
      </c>
      <c r="K3" s="62" t="n">
        <v>1719</v>
      </c>
      <c r="L3" s="49" t="n">
        <f>K3/C3</f>
        <v>0.00801577975491019</v>
      </c>
      <c r="M3" s="62" t="n">
        <v>116</v>
      </c>
      <c r="N3" s="49" t="n">
        <f>M3/C3</f>
        <v>0.000540913584391845</v>
      </c>
      <c r="O3" s="62" t="n">
        <v>1188</v>
      </c>
      <c r="P3" s="49" t="n">
        <f>O3/C3</f>
        <v>0.0055397011918751</v>
      </c>
      <c r="Q3" s="62" t="n">
        <f>C3-E3</f>
        <v>21264</v>
      </c>
      <c r="R3" s="49" t="n">
        <f>Q3/$C3</f>
        <v>0.0991550556767948</v>
      </c>
    </row>
    <row r="4" ht="12.75">
      <c r="A4" s="9" t="n">
        <v>2</v>
      </c>
      <c r="B4" s="25"/>
      <c r="C4" s="47" t="n">
        <f>Overview!M4</f>
        <v>216098</v>
      </c>
      <c r="D4" s="49" t="n">
        <f>F4+H4+J4+L4+N4+P4</f>
        <v>0.956732593545521</v>
      </c>
      <c r="E4" s="62" t="n">
        <f>'4-VAPRaceAlone'!E4</f>
        <v>194289</v>
      </c>
      <c r="F4" s="49" t="n">
        <f>E4/C4</f>
        <v>0.899078196003665</v>
      </c>
      <c r="G4" s="62" t="n">
        <v>3403</v>
      </c>
      <c r="H4" s="49" t="n">
        <f>G4/C4</f>
        <v>0.0157474849373895</v>
      </c>
      <c r="I4" s="62" t="n">
        <v>5998</v>
      </c>
      <c r="J4" s="49" t="n">
        <f>I4/C4</f>
        <v>0.0277559255522957</v>
      </c>
      <c r="K4" s="62" t="n">
        <v>1257</v>
      </c>
      <c r="L4" s="49" t="n">
        <f>K4/C4</f>
        <v>0.00581680533831873</v>
      </c>
      <c r="M4" s="62" t="n">
        <v>168</v>
      </c>
      <c r="N4" s="49" t="n">
        <f>M4/C4</f>
        <v>0.000777425057149997</v>
      </c>
      <c r="O4" s="62" t="n">
        <v>1633</v>
      </c>
      <c r="P4" s="49" t="n">
        <f>O4/C4</f>
        <v>0.00755675665670205</v>
      </c>
      <c r="Q4" s="62" t="n">
        <f>C4-E4</f>
        <v>21809</v>
      </c>
      <c r="R4" s="49" t="n">
        <f>Q4/$C4</f>
        <v>0.100921803996335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</row>
    <row r="5" ht="12.75">
      <c r="A5" s="9" t="n">
        <v>3</v>
      </c>
      <c r="B5" s="25"/>
      <c r="C5" s="47" t="n">
        <f>Overview!M5</f>
        <v>214286</v>
      </c>
      <c r="D5" s="49" t="n">
        <f>F5+H5+J5+L5+N5+P5</f>
        <v>0.964402714129714</v>
      </c>
      <c r="E5" s="62" t="n">
        <f>'4-VAPRaceAlone'!E5</f>
        <v>201692</v>
      </c>
      <c r="F5" s="49" t="n">
        <f>E5/C5</f>
        <v>0.941228078362562</v>
      </c>
      <c r="G5" s="62" t="n">
        <v>1506</v>
      </c>
      <c r="H5" s="49" t="n">
        <f>G5/C5</f>
        <v>0.00702799062934583</v>
      </c>
      <c r="I5" s="62" t="n">
        <v>1329</v>
      </c>
      <c r="J5" s="49" t="n">
        <f>I5/C5</f>
        <v>0.00620199173067769</v>
      </c>
      <c r="K5" s="62" t="n">
        <v>849</v>
      </c>
      <c r="L5" s="49" t="n">
        <f>K5/C5</f>
        <v>0.00396199471734038</v>
      </c>
      <c r="M5" s="62" t="n">
        <v>84</v>
      </c>
      <c r="N5" s="49" t="n">
        <f>M5/C5</f>
        <v>0.00039199947733403</v>
      </c>
      <c r="O5" s="62" t="n">
        <v>1198</v>
      </c>
      <c r="P5" s="49" t="n">
        <f>O5/C5</f>
        <v>0.00559065921245438</v>
      </c>
      <c r="Q5" s="62" t="n">
        <f>C5-E5</f>
        <v>12594</v>
      </c>
      <c r="R5" s="49" t="n">
        <f>Q5/$C5</f>
        <v>0.0587719216374378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F6+H6+J6+L6+N6+P6</f>
        <v>0.958044772208288</v>
      </c>
      <c r="E6" s="62" t="n">
        <f>'4-VAPRaceAlone'!E6</f>
        <v>197186</v>
      </c>
      <c r="F6" s="49" t="n">
        <f>E6/C6</f>
        <v>0.92270617302437</v>
      </c>
      <c r="G6" s="62" t="n">
        <v>2252</v>
      </c>
      <c r="H6" s="49" t="n">
        <f>G6/C6</f>
        <v>0.0105379403286789</v>
      </c>
      <c r="I6" s="62" t="n">
        <v>1084</v>
      </c>
      <c r="J6" s="49" t="n">
        <f>I6/C6</f>
        <v>0.00507243664133568</v>
      </c>
      <c r="K6" s="62" t="n">
        <v>2096</v>
      </c>
      <c r="L6" s="49" t="n">
        <f>K6/C6</f>
        <v>0.00980795867180773</v>
      </c>
      <c r="M6" s="62" t="n">
        <v>83</v>
      </c>
      <c r="N6" s="49" t="n">
        <f>M6/C6</f>
        <v>0.000388387676412234</v>
      </c>
      <c r="O6" s="62" t="n">
        <v>2037</v>
      </c>
      <c r="P6" s="49" t="n">
        <f>O6/C6</f>
        <v>0.00953187586568337</v>
      </c>
      <c r="Q6" s="62" t="n">
        <f>C6-E6</f>
        <v>16518</v>
      </c>
      <c r="R6" s="49" t="n">
        <f>Q6/$C6</f>
        <v>0.0772938269756298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</row>
    <row r="7" ht="12.75">
      <c r="A7" s="9" t="n">
        <v>5</v>
      </c>
      <c r="B7" s="25"/>
      <c r="C7" s="47" t="n">
        <f>Overview!M7</f>
        <v>210628</v>
      </c>
      <c r="D7" s="49" t="n">
        <f>F7+H7+J7+L7+N7+P7</f>
        <v>0.9606747440986</v>
      </c>
      <c r="E7" s="62" t="n">
        <f>'4-VAPRaceAlone'!E7</f>
        <v>185264</v>
      </c>
      <c r="F7" s="49" t="n">
        <f>E7/C7</f>
        <v>0.879579163264143</v>
      </c>
      <c r="G7" s="62" t="n">
        <v>9795</v>
      </c>
      <c r="H7" s="49" t="n">
        <f>G7/C7</f>
        <v>0.0465037886700724</v>
      </c>
      <c r="I7" s="62" t="n">
        <v>2500</v>
      </c>
      <c r="J7" s="49" t="n">
        <f>I7/C7</f>
        <v>0.0118692671439695</v>
      </c>
      <c r="K7" s="62" t="n">
        <v>1760</v>
      </c>
      <c r="L7" s="49" t="n">
        <f>K7/C7</f>
        <v>0.0083559640693545</v>
      </c>
      <c r="M7" s="62" t="n">
        <v>111</v>
      </c>
      <c r="N7" s="49" t="n">
        <f>M7/C7</f>
        <v>0.000526995461192244</v>
      </c>
      <c r="O7" s="62" t="n">
        <v>2915</v>
      </c>
      <c r="P7" s="49" t="n">
        <f>O7/C7</f>
        <v>0.0138395654898684</v>
      </c>
      <c r="Q7" s="62" t="n">
        <f>C7-E7</f>
        <v>25364</v>
      </c>
      <c r="R7" s="49" t="n">
        <f>Q7/$C7</f>
        <v>0.120420836735857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</row>
    <row r="8" ht="12.75">
      <c r="A8" s="9" t="n">
        <v>6</v>
      </c>
      <c r="B8" s="25"/>
      <c r="C8" s="47" t="n">
        <f>Overview!M8</f>
        <v>207572</v>
      </c>
      <c r="D8" s="49" t="n">
        <f>F8+H8+J8+L8+N8+P8</f>
        <v>0.952281617944617</v>
      </c>
      <c r="E8" s="62" t="n">
        <f>'4-VAPRaceAlone'!E8</f>
        <v>189070</v>
      </c>
      <c r="F8" s="49" t="n">
        <f>E8/C8</f>
        <v>0.910864663827491</v>
      </c>
      <c r="G8" s="62" t="n">
        <v>1941</v>
      </c>
      <c r="H8" s="49" t="n">
        <f>G8/C8</f>
        <v>0.0093509721927813</v>
      </c>
      <c r="I8" s="62" t="n">
        <v>1866</v>
      </c>
      <c r="J8" s="49" t="n">
        <f>I8/C8</f>
        <v>0.00898965178347754</v>
      </c>
      <c r="K8" s="62" t="n">
        <v>914</v>
      </c>
      <c r="L8" s="49" t="n">
        <f>K8/C8</f>
        <v>0.00440329138804848</v>
      </c>
      <c r="M8" s="62" t="n">
        <v>91</v>
      </c>
      <c r="N8" s="49" t="n">
        <f>M8/C8</f>
        <v>0.000438402096621895</v>
      </c>
      <c r="O8" s="62" t="n">
        <v>3785</v>
      </c>
      <c r="P8" s="49" t="n">
        <f>O8/C8</f>
        <v>0.0182346366561964</v>
      </c>
      <c r="Q8" s="62" t="n">
        <f>C8-E8</f>
        <v>18502</v>
      </c>
      <c r="R8" s="49" t="n">
        <f>Q8/$C8</f>
        <v>0.0891353361725088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</row>
    <row r="9" ht="12.75">
      <c r="A9" s="9" t="n">
        <v>7</v>
      </c>
      <c r="B9" s="25"/>
      <c r="C9" s="47" t="n">
        <f>Overview!M9</f>
        <v>206177</v>
      </c>
      <c r="D9" s="49" t="n">
        <f>F9+H9+J9+L9+N9+P9</f>
        <v>0.958399821512584</v>
      </c>
      <c r="E9" s="62" t="n">
        <f>'4-VAPRaceAlone'!E9</f>
        <v>171145</v>
      </c>
      <c r="F9" s="49" t="n">
        <f>E9/C9</f>
        <v>0.830087740145603</v>
      </c>
      <c r="G9" s="62" t="n">
        <v>19218</v>
      </c>
      <c r="H9" s="49" t="n">
        <f>G9/C9</f>
        <v>0.093211172924235</v>
      </c>
      <c r="I9" s="62" t="n">
        <v>1438</v>
      </c>
      <c r="J9" s="49" t="n">
        <f>I9/C9</f>
        <v>0.00697458979420595</v>
      </c>
      <c r="K9" s="62" t="n">
        <v>2274</v>
      </c>
      <c r="L9" s="49" t="n">
        <f>K9/C9</f>
        <v>0.0110293582698361</v>
      </c>
      <c r="M9" s="62" t="n">
        <v>92</v>
      </c>
      <c r="N9" s="49" t="n">
        <f>M9/C9</f>
        <v>0.000446218540380353</v>
      </c>
      <c r="O9" s="62" t="n">
        <v>3433</v>
      </c>
      <c r="P9" s="49" t="n">
        <f>O9/C9</f>
        <v>0.0166507418383234</v>
      </c>
      <c r="Q9" s="62" t="n">
        <f>C9-E9</f>
        <v>35032</v>
      </c>
      <c r="R9" s="49" t="n">
        <f>Q9/$C9</f>
        <v>0.169912259854397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</row>
    <row r="10" ht="12.75">
      <c r="A10" s="9" t="n">
        <v>8</v>
      </c>
      <c r="B10" s="25"/>
      <c r="C10" s="47" t="n">
        <f>Overview!M10</f>
        <v>201186</v>
      </c>
      <c r="D10" s="49" t="n">
        <f>F10+H10+J10+L10+N10+P10</f>
        <v>0.944802322229181</v>
      </c>
      <c r="E10" s="62" t="n">
        <f>'4-VAPRaceAlone'!E10</f>
        <v>169959</v>
      </c>
      <c r="F10" s="49" t="n">
        <f>E10/C10</f>
        <v>0.844785422444902</v>
      </c>
      <c r="G10" s="62" t="n">
        <v>3220</v>
      </c>
      <c r="H10" s="49" t="n">
        <f>G10/C10</f>
        <v>0.0160050898173829</v>
      </c>
      <c r="I10" s="62" t="n">
        <v>1393</v>
      </c>
      <c r="J10" s="49" t="n">
        <f>I10/C10</f>
        <v>0.00692394102969392</v>
      </c>
      <c r="K10" s="62" t="n">
        <v>5429</v>
      </c>
      <c r="L10" s="49" t="n">
        <f>K10/C10</f>
        <v>0.0269849790740906</v>
      </c>
      <c r="M10" s="62" t="n">
        <v>104</v>
      </c>
      <c r="N10" s="49" t="n">
        <f>M10/C10</f>
        <v>0.00051693457795274</v>
      </c>
      <c r="O10" s="62" t="n">
        <v>9976</v>
      </c>
      <c r="P10" s="49" t="n">
        <f>O10/C10</f>
        <v>0.049585955285159</v>
      </c>
      <c r="Q10" s="62" t="n">
        <f>C10-E10</f>
        <v>31227</v>
      </c>
      <c r="R10" s="49" t="n">
        <f>Q10/$C10</f>
        <v>0.155214577555098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</row>
    <row r="11" ht="12.75">
      <c r="A11" s="9" t="n">
        <v>9</v>
      </c>
      <c r="B11" s="25"/>
      <c r="C11" s="47" t="n">
        <f>Overview!M11</f>
        <v>205664</v>
      </c>
      <c r="D11" s="49" t="n">
        <f>F11+H11+J11+L11+N11+P11</f>
        <v>0.949266765209273</v>
      </c>
      <c r="E11" s="62" t="n">
        <f>'4-VAPRaceAlone'!E11</f>
        <v>164523</v>
      </c>
      <c r="F11" s="49" t="n">
        <f>E11/C11</f>
        <v>0.799960129142679</v>
      </c>
      <c r="G11" s="62" t="n">
        <v>19227</v>
      </c>
      <c r="H11" s="49" t="n">
        <f>G11/C11</f>
        <v>0.0934874358176443</v>
      </c>
      <c r="I11" s="62" t="n">
        <v>1916</v>
      </c>
      <c r="J11" s="49" t="n">
        <f>I11/C11</f>
        <v>0.00931616617395363</v>
      </c>
      <c r="K11" s="62" t="n">
        <v>3087</v>
      </c>
      <c r="L11" s="49" t="n">
        <f>K11/C11</f>
        <v>0.0150099190913334</v>
      </c>
      <c r="M11" s="62" t="n">
        <v>159</v>
      </c>
      <c r="N11" s="49" t="n">
        <f>M11/C11</f>
        <v>0.0007731056480473</v>
      </c>
      <c r="O11" s="62" t="n">
        <v>6318</v>
      </c>
      <c r="P11" s="49" t="n">
        <f>O11/C11</f>
        <v>0.0307200093356154</v>
      </c>
      <c r="Q11" s="62" t="n">
        <f>C11-E11</f>
        <v>41141</v>
      </c>
      <c r="R11" s="49" t="n">
        <f>Q11/$C11</f>
        <v>0.200039870857321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</row>
    <row r="12" ht="12.75">
      <c r="A12" s="9" t="n">
        <v>10</v>
      </c>
      <c r="B12" s="25"/>
      <c r="C12" s="47" t="n">
        <f>Overview!M12</f>
        <v>204701</v>
      </c>
      <c r="D12" s="49" t="n">
        <f>F12+H12+J12+L12+N12+P12</f>
        <v>0.95218880220419</v>
      </c>
      <c r="E12" s="62" t="n">
        <f>'4-VAPRaceAlone'!E12</f>
        <v>183131</v>
      </c>
      <c r="F12" s="49" t="n">
        <f>E12/C12</f>
        <v>0.89462679713338</v>
      </c>
      <c r="G12" s="62" t="n">
        <v>4590</v>
      </c>
      <c r="H12" s="49" t="n">
        <f>G12/C12</f>
        <v>0.0224229485933141</v>
      </c>
      <c r="I12" s="62" t="n">
        <v>1116</v>
      </c>
      <c r="J12" s="49" t="n">
        <f>I12/C12</f>
        <v>0.00545185416778619</v>
      </c>
      <c r="K12" s="62" t="n">
        <v>1152</v>
      </c>
      <c r="L12" s="49" t="n">
        <f>K12/C12</f>
        <v>0.00562772043126316</v>
      </c>
      <c r="M12" s="62" t="n">
        <v>53</v>
      </c>
      <c r="N12" s="49" t="n">
        <f>M12/C12</f>
        <v>0.000258914221229989</v>
      </c>
      <c r="O12" s="62" t="n">
        <v>4872</v>
      </c>
      <c r="P12" s="49" t="n">
        <f>O12/C12</f>
        <v>0.0238005676572171</v>
      </c>
      <c r="Q12" s="62" t="n">
        <f>C12-E12</f>
        <v>21570</v>
      </c>
      <c r="R12" s="49" t="n">
        <f>Q12/$C12</f>
        <v>0.10537320286662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</row>
    <row r="13" ht="12.75">
      <c r="A13" s="9" t="n">
        <v>11</v>
      </c>
      <c r="B13" s="25"/>
      <c r="C13" s="47" t="n">
        <f>Overview!M13</f>
        <v>204071</v>
      </c>
      <c r="D13" s="49" t="n">
        <f>F13+H13+J13+L13+N13+P13</f>
        <v>0.952908546535274</v>
      </c>
      <c r="E13" s="62" t="n">
        <f>'4-VAPRaceAlone'!E13</f>
        <v>163033</v>
      </c>
      <c r="F13" s="49" t="n">
        <f>E13/C13</f>
        <v>0.798903322863121</v>
      </c>
      <c r="G13" s="62" t="n">
        <v>17860</v>
      </c>
      <c r="H13" s="49" t="n">
        <f>G13/C13</f>
        <v>0.0875185597169613</v>
      </c>
      <c r="I13" s="62" t="n">
        <v>1331</v>
      </c>
      <c r="J13" s="49" t="n">
        <f>I13/C13</f>
        <v>0.00652223980869403</v>
      </c>
      <c r="K13" s="62" t="n">
        <v>4543</v>
      </c>
      <c r="L13" s="49" t="n">
        <f>K13/C13</f>
        <v>0.0222618598428978</v>
      </c>
      <c r="M13" s="62" t="n">
        <v>124</v>
      </c>
      <c r="N13" s="49" t="n">
        <f>M13/C13</f>
        <v>0.000607631657609361</v>
      </c>
      <c r="O13" s="62" t="n">
        <v>7570</v>
      </c>
      <c r="P13" s="49" t="n">
        <f>O13/C13</f>
        <v>0.0370949326459909</v>
      </c>
      <c r="Q13" s="62" t="n">
        <f>C13-E13</f>
        <v>41038</v>
      </c>
      <c r="R13" s="49" t="n">
        <f>Q13/$C13</f>
        <v>0.201096677136879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</row>
    <row r="14" ht="12.75">
      <c r="A14" s="9" t="n">
        <v>12</v>
      </c>
      <c r="B14" s="25"/>
      <c r="C14" s="47" t="n">
        <f>Overview!M14</f>
        <v>197554</v>
      </c>
      <c r="D14" s="49" t="n">
        <f>F14+H14+J14+L14+N14+P14</f>
        <v>0.942628344655132</v>
      </c>
      <c r="E14" s="62" t="n">
        <f>'4-VAPRaceAlone'!E14</f>
        <v>131336</v>
      </c>
      <c r="F14" s="49" t="n">
        <f>E14/C14</f>
        <v>0.664810634054486</v>
      </c>
      <c r="G14" s="62" t="n">
        <v>25704</v>
      </c>
      <c r="H14" s="49" t="n">
        <f>G14/C14</f>
        <v>0.130111260718588</v>
      </c>
      <c r="I14" s="62" t="n">
        <v>2016</v>
      </c>
      <c r="J14" s="49" t="n">
        <f>I14/C14</f>
        <v>0.0102048047622422</v>
      </c>
      <c r="K14" s="62" t="n">
        <v>10233</v>
      </c>
      <c r="L14" s="49" t="n">
        <f>K14/C14</f>
        <v>0.0517984956012027</v>
      </c>
      <c r="M14" s="62" t="n">
        <v>145</v>
      </c>
      <c r="N14" s="49" t="n">
        <f>M14/C14</f>
        <v>0.000733976532998573</v>
      </c>
      <c r="O14" s="62" t="n">
        <v>16786</v>
      </c>
      <c r="P14" s="49" t="n">
        <f>O14/C14</f>
        <v>0.0849691729856141</v>
      </c>
      <c r="Q14" s="62" t="n">
        <f>C14-E14</f>
        <v>66218</v>
      </c>
      <c r="R14" s="49" t="n">
        <f>Q14/$C14</f>
        <v>0.335189365945514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</row>
    <row r="15" ht="12.75">
      <c r="A15" s="9" t="n">
        <v>13</v>
      </c>
      <c r="B15" s="25"/>
      <c r="C15" s="47" t="n">
        <f>Overview!M15</f>
        <v>206167</v>
      </c>
      <c r="D15" s="49" t="n">
        <f>F15+H15+J15+L15+N15+P15</f>
        <v>0.956302415032474</v>
      </c>
      <c r="E15" s="62" t="n">
        <f>'4-VAPRaceAlone'!E15</f>
        <v>179506</v>
      </c>
      <c r="F15" s="49" t="n">
        <f>E15/C15</f>
        <v>0.870682504959572</v>
      </c>
      <c r="G15" s="62" t="n">
        <v>9044</v>
      </c>
      <c r="H15" s="49" t="n">
        <f>G15/C15</f>
        <v>0.0438673502548905</v>
      </c>
      <c r="I15" s="62" t="n">
        <v>963</v>
      </c>
      <c r="J15" s="49" t="n">
        <f>I15/C15</f>
        <v>0.00467097062090441</v>
      </c>
      <c r="K15" s="62" t="n">
        <v>4181</v>
      </c>
      <c r="L15" s="49" t="n">
        <f>K15/C15</f>
        <v>0.0202796761848404</v>
      </c>
      <c r="M15" s="62" t="n">
        <v>93</v>
      </c>
      <c r="N15" s="49" t="n">
        <f>M15/C15</f>
        <v>0.000451090620710395</v>
      </c>
      <c r="O15" s="62" t="n">
        <v>3371</v>
      </c>
      <c r="P15" s="49" t="n">
        <f>O15/C15</f>
        <v>0.0163508223915564</v>
      </c>
      <c r="Q15" s="62" t="n">
        <f>C15-E15</f>
        <v>26661</v>
      </c>
      <c r="R15" s="49" t="n">
        <f>Q15/$C15</f>
        <v>0.129317495040428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</row>
    <row r="16" ht="12.75">
      <c r="A16" s="9" t="n">
        <v>14</v>
      </c>
      <c r="B16" s="25"/>
      <c r="C16" s="47" t="n">
        <f>Overview!M16</f>
        <v>206562</v>
      </c>
      <c r="D16" s="49" t="n">
        <f>F16+H16+J16+L16+N16+P16</f>
        <v>0.950586264656617</v>
      </c>
      <c r="E16" s="62" t="n">
        <f>'4-VAPRaceAlone'!E16</f>
        <v>161992</v>
      </c>
      <c r="F16" s="49" t="n">
        <f>E16/C16</f>
        <v>0.784229432325404</v>
      </c>
      <c r="G16" s="62" t="n">
        <v>21938</v>
      </c>
      <c r="H16" s="49" t="n">
        <f>G16/C16</f>
        <v>0.10620540079976</v>
      </c>
      <c r="I16" s="62" t="n">
        <v>1396</v>
      </c>
      <c r="J16" s="49" t="n">
        <f>I16/C16</f>
        <v>0.00675826144208519</v>
      </c>
      <c r="K16" s="62" t="n">
        <v>5816</v>
      </c>
      <c r="L16" s="49" t="n">
        <f>K16/C16</f>
        <v>0.0281561952343606</v>
      </c>
      <c r="M16" s="62" t="n">
        <v>106</v>
      </c>
      <c r="N16" s="49" t="n">
        <f>M16/C16</f>
        <v>0.000513163118095293</v>
      </c>
      <c r="O16" s="62" t="n">
        <v>5107</v>
      </c>
      <c r="P16" s="49" t="n">
        <f>O16/C16</f>
        <v>0.0247238117369119</v>
      </c>
      <c r="Q16" s="62" t="n">
        <f>C16-E16</f>
        <v>44570</v>
      </c>
      <c r="R16" s="49" t="n">
        <f>Q16/$C16</f>
        <v>0.215770567674596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</row>
    <row r="17" ht="12.75">
      <c r="A17" s="9" t="n">
        <v>15</v>
      </c>
      <c r="B17" s="25"/>
      <c r="C17" s="47" t="n">
        <f>Overview!M17</f>
        <v>206621</v>
      </c>
      <c r="D17" s="49" t="n">
        <f>F17+H17+J17+L17+N17+P17</f>
        <v>0.952899269677332</v>
      </c>
      <c r="E17" s="62" t="n">
        <f>'4-VAPRaceAlone'!E17</f>
        <v>167544</v>
      </c>
      <c r="F17" s="49" t="n">
        <f>E17/C17</f>
        <v>0.810875951621568</v>
      </c>
      <c r="G17" s="62" t="n">
        <v>20707</v>
      </c>
      <c r="H17" s="49" t="n">
        <f>G17/C17</f>
        <v>0.10021730608215</v>
      </c>
      <c r="I17" s="62" t="n">
        <v>1321</v>
      </c>
      <c r="J17" s="49" t="n">
        <f>I17/C17</f>
        <v>0.00639334820758781</v>
      </c>
      <c r="K17" s="62" t="n">
        <v>3893</v>
      </c>
      <c r="L17" s="49" t="n">
        <f>K17/C17</f>
        <v>0.0188412600848897</v>
      </c>
      <c r="M17" s="62" t="n">
        <v>76</v>
      </c>
      <c r="N17" s="49" t="n">
        <f>M17/C17</f>
        <v>0.000367823212548579</v>
      </c>
      <c r="O17" s="62" t="n">
        <v>3348</v>
      </c>
      <c r="P17" s="49" t="n">
        <f>O17/C17</f>
        <v>0.0162035804685874</v>
      </c>
      <c r="Q17" s="62" t="n">
        <f>C17-E17</f>
        <v>39077</v>
      </c>
      <c r="R17" s="49" t="n">
        <f>Q17/$C17</f>
        <v>0.189124048378432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</row>
    <row r="18" ht="12.75">
      <c r="A18" s="9" t="n">
        <v>16</v>
      </c>
      <c r="B18" s="25"/>
      <c r="C18" s="47" t="n">
        <f>Overview!M18</f>
        <v>212862</v>
      </c>
      <c r="D18" s="49" t="n">
        <f>F18+H18+J18+L18+N18+P18</f>
        <v>0.948144807433924</v>
      </c>
      <c r="E18" s="62" t="n">
        <f>'4-VAPRaceAlone'!E18</f>
        <v>161774</v>
      </c>
      <c r="F18" s="49" t="n">
        <f>E18/C18</f>
        <v>0.759994738375097</v>
      </c>
      <c r="G18" s="62" t="n">
        <v>24520</v>
      </c>
      <c r="H18" s="49" t="n">
        <f>G18/C18</f>
        <v>0.115192002330148</v>
      </c>
      <c r="I18" s="62" t="n">
        <v>1066</v>
      </c>
      <c r="J18" s="49" t="n">
        <f>I18/C18</f>
        <v>0.00500793941614755</v>
      </c>
      <c r="K18" s="62" t="n">
        <v>10098</v>
      </c>
      <c r="L18" s="49" t="n">
        <f>K18/C18</f>
        <v>0.0474391859514615</v>
      </c>
      <c r="M18" s="62" t="n">
        <v>197</v>
      </c>
      <c r="N18" s="49" t="n">
        <f>M18/C18</f>
        <v>0.000925482237318075</v>
      </c>
      <c r="O18" s="62" t="n">
        <v>4169</v>
      </c>
      <c r="P18" s="49" t="n">
        <f>O18/C18</f>
        <v>0.0195854591237515</v>
      </c>
      <c r="Q18" s="62" t="n">
        <f>C18-E18</f>
        <v>51088</v>
      </c>
      <c r="R18" s="49" t="n">
        <f>Q18/$C18</f>
        <v>0.240005261624903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</row>
    <row r="19" ht="12.75">
      <c r="A19" s="9" t="n">
        <v>17</v>
      </c>
      <c r="B19" s="25"/>
      <c r="C19" s="47" t="n">
        <f>Overview!M19</f>
        <v>206054</v>
      </c>
      <c r="D19" s="49" t="n">
        <f>F19+H19+J19+L19+N19+P19</f>
        <v>0.954473099284653</v>
      </c>
      <c r="E19" s="62" t="n">
        <f>'4-VAPRaceAlone'!E19</f>
        <v>146581</v>
      </c>
      <c r="F19" s="49" t="n">
        <f>E19/C19</f>
        <v>0.711371776330476</v>
      </c>
      <c r="G19" s="62" t="n">
        <v>27853</v>
      </c>
      <c r="H19" s="49" t="n">
        <f>G19/C19</f>
        <v>0.135173304085337</v>
      </c>
      <c r="I19" s="62" t="n">
        <v>940</v>
      </c>
      <c r="J19" s="49" t="n">
        <f>I19/C19</f>
        <v>0.00456191095538063</v>
      </c>
      <c r="K19" s="62" t="n">
        <v>18684</v>
      </c>
      <c r="L19" s="49" t="n">
        <f>K19/C19</f>
        <v>0.0906752598833316</v>
      </c>
      <c r="M19" s="62" t="n">
        <v>75</v>
      </c>
      <c r="N19" s="49" t="n">
        <f>M19/C19</f>
        <v>0.000363982257078242</v>
      </c>
      <c r="O19" s="62" t="n">
        <v>2540</v>
      </c>
      <c r="P19" s="49" t="n">
        <f>O19/C19</f>
        <v>0.0123268657730498</v>
      </c>
      <c r="Q19" s="62" t="n">
        <f>C19-E19</f>
        <v>59473</v>
      </c>
      <c r="R19" s="49" t="n">
        <f>Q19/$C19</f>
        <v>0.288628223669524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</row>
    <row r="20" ht="12.75">
      <c r="A20" s="9" t="n">
        <v>18</v>
      </c>
      <c r="B20" s="25"/>
      <c r="C20" s="47" t="n">
        <f>Overview!M20</f>
        <v>216157</v>
      </c>
      <c r="D20" s="49" t="n">
        <f>F20+H20+J20+L20+N20+P20</f>
        <v>0.948153425519414</v>
      </c>
      <c r="E20" s="62" t="n">
        <f>'4-VAPRaceAlone'!E20</f>
        <v>168788</v>
      </c>
      <c r="F20" s="49" t="n">
        <f>E20/C20</f>
        <v>0.780858357582683</v>
      </c>
      <c r="G20" s="62" t="n">
        <v>12302</v>
      </c>
      <c r="H20" s="49" t="n">
        <f>G20/C20</f>
        <v>0.0569123368662592</v>
      </c>
      <c r="I20" s="62" t="n">
        <v>883</v>
      </c>
      <c r="J20" s="49" t="n">
        <f>I20/C20</f>
        <v>0.00408499377767086</v>
      </c>
      <c r="K20" s="62" t="n">
        <v>19472</v>
      </c>
      <c r="L20" s="49" t="n">
        <f>K20/C20</f>
        <v>0.0900826713916274</v>
      </c>
      <c r="M20" s="62" t="n">
        <v>174</v>
      </c>
      <c r="N20" s="49" t="n">
        <f>M20/C20</f>
        <v>0.000804970461285084</v>
      </c>
      <c r="O20" s="62" t="n">
        <v>3331</v>
      </c>
      <c r="P20" s="49" t="n">
        <f>O20/C20</f>
        <v>0.0154100954398886</v>
      </c>
      <c r="Q20" s="62" t="n">
        <f>C20-E20</f>
        <v>47369</v>
      </c>
      <c r="R20" s="49" t="n">
        <f>Q20/$C20</f>
        <v>0.219141642417317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</row>
    <row r="21" ht="12.75">
      <c r="A21" s="9" t="n">
        <v>19</v>
      </c>
      <c r="B21" s="25"/>
      <c r="C21" s="47" t="n">
        <f>Overview!M21</f>
        <v>211042</v>
      </c>
      <c r="D21" s="49" t="n">
        <f>F21+H21+J21+L21+N21+P21</f>
        <v>0.943148757119436</v>
      </c>
      <c r="E21" s="62" t="n">
        <f>'4-VAPRaceAlone'!E21</f>
        <v>154755</v>
      </c>
      <c r="F21" s="49" t="n">
        <f>E21/C21</f>
        <v>0.733290056007809</v>
      </c>
      <c r="G21" s="62" t="n">
        <v>26284</v>
      </c>
      <c r="H21" s="49" t="n">
        <f>G21/C21</f>
        <v>0.124543929644336</v>
      </c>
      <c r="I21" s="62" t="n">
        <v>1623</v>
      </c>
      <c r="J21" s="49" t="n">
        <f>I21/C21</f>
        <v>0.00769041233498545</v>
      </c>
      <c r="K21" s="62" t="n">
        <v>9452</v>
      </c>
      <c r="L21" s="49" t="n">
        <f>K21/C21</f>
        <v>0.0447872935245117</v>
      </c>
      <c r="M21" s="62" t="n">
        <v>180</v>
      </c>
      <c r="N21" s="49" t="n">
        <f>M21/C21</f>
        <v>0.000852910795007629</v>
      </c>
      <c r="O21" s="62" t="n">
        <v>6750</v>
      </c>
      <c r="P21" s="49" t="n">
        <f>O21/C21</f>
        <v>0.0319841548127861</v>
      </c>
      <c r="Q21" s="62" t="n">
        <f>C21-E21</f>
        <v>56287</v>
      </c>
      <c r="R21" s="49" t="n">
        <f>Q21/$C21</f>
        <v>0.266709943992191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</row>
    <row r="22" ht="12.75">
      <c r="A22" s="9" t="n">
        <v>20</v>
      </c>
      <c r="B22" s="25"/>
      <c r="C22" s="47" t="n">
        <f>Overview!M22</f>
        <v>208432</v>
      </c>
      <c r="D22" s="49" t="n">
        <f>F22+H22+J22+L22+N22+P22</f>
        <v>0.954594304137561</v>
      </c>
      <c r="E22" s="62" t="n">
        <f>'4-VAPRaceAlone'!E22</f>
        <v>164970</v>
      </c>
      <c r="F22" s="49" t="n">
        <f>E22/C22</f>
        <v>0.791481154525217</v>
      </c>
      <c r="G22" s="62" t="n">
        <v>25649</v>
      </c>
      <c r="H22" s="49" t="n">
        <f>G22/C22</f>
        <v>0.123056920242573</v>
      </c>
      <c r="I22" s="62" t="n">
        <v>1107</v>
      </c>
      <c r="J22" s="49" t="n">
        <f>I22/C22</f>
        <v>0.00531108467030015</v>
      </c>
      <c r="K22" s="62" t="n">
        <v>2246</v>
      </c>
      <c r="L22" s="49" t="n">
        <f>K22/C22</f>
        <v>0.010775696630076</v>
      </c>
      <c r="M22" s="62" t="n">
        <v>100</v>
      </c>
      <c r="N22" s="49" t="n">
        <f>M22/C22</f>
        <v>0.000479772779611576</v>
      </c>
      <c r="O22" s="62" t="n">
        <v>4896</v>
      </c>
      <c r="P22" s="49" t="n">
        <f>O22/C22</f>
        <v>0.0234896752897828</v>
      </c>
      <c r="Q22" s="62" t="n">
        <f>C22-E22</f>
        <v>43462</v>
      </c>
      <c r="R22" s="49" t="n">
        <f>Q22/$C22</f>
        <v>0.208518845474783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</row>
    <row r="23" ht="12.75">
      <c r="A23" s="9" t="n">
        <v>21</v>
      </c>
      <c r="B23" s="25"/>
      <c r="C23" s="47" t="n">
        <f>Overview!M23</f>
        <v>209559</v>
      </c>
      <c r="D23" s="49" t="n">
        <f>F23+H23+J23+L23+N23+P23</f>
        <v>0.956017159845199</v>
      </c>
      <c r="E23" s="62" t="n">
        <f>'4-VAPRaceAlone'!E23</f>
        <v>187046</v>
      </c>
      <c r="F23" s="49" t="n">
        <f>E23/C23</f>
        <v>0.892569634327326</v>
      </c>
      <c r="G23" s="62" t="n">
        <v>3380</v>
      </c>
      <c r="H23" s="49" t="n">
        <f>G23/C23</f>
        <v>0.0161291092246098</v>
      </c>
      <c r="I23" s="62" t="n">
        <v>803</v>
      </c>
      <c r="J23" s="49" t="n">
        <f>I23/C23</f>
        <v>0.00383185642229635</v>
      </c>
      <c r="K23" s="62" t="n">
        <v>6878</v>
      </c>
      <c r="L23" s="49" t="n">
        <f>K23/C23</f>
        <v>0.0328213056943391</v>
      </c>
      <c r="M23" s="62" t="n">
        <v>134</v>
      </c>
      <c r="N23" s="49" t="n">
        <f>M23/C23</f>
        <v>0.000639438058017074</v>
      </c>
      <c r="O23" s="62" t="n">
        <v>2101</v>
      </c>
      <c r="P23" s="49" t="n">
        <f>O23/C23</f>
        <v>0.010025816118611</v>
      </c>
      <c r="Q23" s="62" t="n">
        <f>C23-E23</f>
        <v>22513</v>
      </c>
      <c r="R23" s="49" t="n">
        <f>Q23/$C23</f>
        <v>0.107430365672675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</row>
    <row r="24" ht="12.75">
      <c r="A24" s="9" t="n">
        <v>22</v>
      </c>
      <c r="B24" s="25"/>
      <c r="C24" s="47" t="n">
        <f>Overview!M24</f>
        <v>205112</v>
      </c>
      <c r="D24" s="49" t="n">
        <f>F24+H24+J24+L24+N24+P24</f>
        <v>0.955287842739577</v>
      </c>
      <c r="E24" s="62" t="n">
        <f>'4-VAPRaceAlone'!E24</f>
        <v>135394</v>
      </c>
      <c r="F24" s="49" t="n">
        <f>E24/C24</f>
        <v>0.660097897733921</v>
      </c>
      <c r="G24" s="62" t="n">
        <v>54206</v>
      </c>
      <c r="H24" s="49" t="n">
        <f>G24/C24</f>
        <v>0.264275127735091</v>
      </c>
      <c r="I24" s="62" t="n">
        <v>1632</v>
      </c>
      <c r="J24" s="49" t="n">
        <f>I24/C24</f>
        <v>0.00795662857365732</v>
      </c>
      <c r="K24" s="62" t="n">
        <v>1657</v>
      </c>
      <c r="L24" s="49" t="n">
        <f>K24/C24</f>
        <v>0.008078513202543</v>
      </c>
      <c r="M24" s="62" t="n">
        <v>88</v>
      </c>
      <c r="N24" s="49" t="n">
        <f>M24/C24</f>
        <v>0.000429033893677601</v>
      </c>
      <c r="O24" s="62" t="n">
        <v>2964</v>
      </c>
      <c r="P24" s="49" t="n">
        <f>O24/C24</f>
        <v>0.0144506416006865</v>
      </c>
      <c r="Q24" s="62" t="n">
        <f>C24-E24</f>
        <v>69718</v>
      </c>
      <c r="R24" s="49" t="n">
        <f>Q24/$C24</f>
        <v>0.339902102266079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</row>
    <row r="25" ht="12.75">
      <c r="A25" s="9" t="n">
        <v>23</v>
      </c>
      <c r="B25" s="25"/>
      <c r="C25" s="47" t="n">
        <f>Overview!M25</f>
        <v>211123</v>
      </c>
      <c r="D25" s="49" t="n">
        <f>F25+H25+J25+L25+N25+P25</f>
        <v>0.96058695641877</v>
      </c>
      <c r="E25" s="62" t="n">
        <f>'4-VAPRaceAlone'!E25</f>
        <v>196918</v>
      </c>
      <c r="F25" s="49" t="n">
        <f>E25/C25</f>
        <v>0.932716946992985</v>
      </c>
      <c r="G25" s="62" t="n">
        <v>1693</v>
      </c>
      <c r="H25" s="49" t="n">
        <f>G25/C25</f>
        <v>0.00801902208665091</v>
      </c>
      <c r="I25" s="62" t="n">
        <v>849</v>
      </c>
      <c r="J25" s="49" t="n">
        <f>I25/C25</f>
        <v>0.00402135248172866</v>
      </c>
      <c r="K25" s="62" t="n">
        <v>868</v>
      </c>
      <c r="L25" s="49" t="n">
        <f>K25/C25</f>
        <v>0.00411134741359302</v>
      </c>
      <c r="M25" s="62" t="n">
        <v>50</v>
      </c>
      <c r="N25" s="49" t="n">
        <f>M25/C25</f>
        <v>0.000236828768064114</v>
      </c>
      <c r="O25" s="62" t="n">
        <v>2424</v>
      </c>
      <c r="P25" s="49" t="n">
        <f>O25/C25</f>
        <v>0.0114814586757483</v>
      </c>
      <c r="Q25" s="62" t="n">
        <f>C25-E25</f>
        <v>14205</v>
      </c>
      <c r="R25" s="49" t="n">
        <f>Q25/$C25</f>
        <v>0.0672830530070149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</row>
    <row r="26" ht="12.75">
      <c r="A26" s="9" t="n">
        <v>24</v>
      </c>
      <c r="B26" s="25"/>
      <c r="C26" s="47" t="n">
        <f>Overview!M26</f>
        <v>206484</v>
      </c>
      <c r="D26" s="49" t="n">
        <f>F26+H26+J26+L26+N26+P26</f>
        <v>0.953943162666357</v>
      </c>
      <c r="E26" s="62" t="n">
        <f>'4-VAPRaceAlone'!E26</f>
        <v>185512</v>
      </c>
      <c r="F26" s="49" t="n">
        <f>E26/C26</f>
        <v>0.89843280835319</v>
      </c>
      <c r="G26" s="62" t="n">
        <v>6136</v>
      </c>
      <c r="H26" s="49" t="n">
        <f>G26/C26</f>
        <v>0.0297165882102245</v>
      </c>
      <c r="I26" s="62" t="n">
        <v>785</v>
      </c>
      <c r="J26" s="49" t="n">
        <f>I26/C26</f>
        <v>0.00380174735088433</v>
      </c>
      <c r="K26" s="62" t="n">
        <v>2793</v>
      </c>
      <c r="L26" s="49" t="n">
        <f>K26/C26</f>
        <v>0.0135264717847388</v>
      </c>
      <c r="M26" s="62" t="n">
        <v>81</v>
      </c>
      <c r="N26" s="49" t="n">
        <f>M26/C26</f>
        <v>0.000392282210728192</v>
      </c>
      <c r="O26" s="62" t="n">
        <v>1667</v>
      </c>
      <c r="P26" s="49" t="n">
        <f>O26/C26</f>
        <v>0.00807326475659131</v>
      </c>
      <c r="Q26" s="62" t="n">
        <f>C26-E26</f>
        <v>20972</v>
      </c>
      <c r="R26" s="49" t="n">
        <f>Q26/$C26</f>
        <v>0.10156719164681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</row>
    <row r="27" ht="12.75">
      <c r="A27" s="9" t="n">
        <v>25</v>
      </c>
      <c r="B27" s="25"/>
      <c r="C27" s="47" t="n">
        <f>Overview!M27</f>
        <v>209106</v>
      </c>
      <c r="D27" s="49" t="n">
        <f>F27+H27+J27+L27+N27+P27</f>
        <v>0.933937811444914</v>
      </c>
      <c r="E27" s="62" t="n">
        <f>'4-VAPRaceAlone'!E27</f>
        <v>158104</v>
      </c>
      <c r="F27" s="49" t="n">
        <f>E27/C27</f>
        <v>0.756094994882978</v>
      </c>
      <c r="G27" s="62" t="n">
        <v>22198</v>
      </c>
      <c r="H27" s="49" t="n">
        <f>G27/C27</f>
        <v>0.106156686082657</v>
      </c>
      <c r="I27" s="62" t="n">
        <v>1686</v>
      </c>
      <c r="J27" s="49" t="n">
        <f>I27/C27</f>
        <v>0.00806289633009096</v>
      </c>
      <c r="K27" s="62" t="n">
        <v>3777</v>
      </c>
      <c r="L27" s="49" t="n">
        <f>K27/C27</f>
        <v>0.0180626093942785</v>
      </c>
      <c r="M27" s="62" t="n">
        <v>131</v>
      </c>
      <c r="N27" s="49" t="n">
        <f>M27/C27</f>
        <v>0.000626476523868277</v>
      </c>
      <c r="O27" s="62" t="n">
        <v>9396</v>
      </c>
      <c r="P27" s="49" t="n">
        <f>O27/C27</f>
        <v>0.0449341482310407</v>
      </c>
      <c r="Q27" s="62" t="n">
        <f>C27-E27</f>
        <v>51002</v>
      </c>
      <c r="R27" s="49" t="n">
        <f>Q27/$C27</f>
        <v>0.243905005117022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</row>
    <row r="28" ht="12.75">
      <c r="A28" s="9" t="n">
        <v>26</v>
      </c>
      <c r="B28" s="25"/>
      <c r="C28" s="47" t="n">
        <f>Overview!M28</f>
        <v>202895</v>
      </c>
      <c r="D28" s="49" t="n">
        <f>F28+H28+J28+L28+N28+P28</f>
        <v>0.969373321175978</v>
      </c>
      <c r="E28" s="62" t="n">
        <f>'4-VAPRaceAlone'!E28</f>
        <v>110303</v>
      </c>
      <c r="F28" s="49" t="n">
        <f>E28/C28</f>
        <v>0.543645728085956</v>
      </c>
      <c r="G28" s="62" t="n">
        <v>79347</v>
      </c>
      <c r="H28" s="49" t="n">
        <f>G28/C28</f>
        <v>0.391074200941374</v>
      </c>
      <c r="I28" s="62" t="n">
        <v>1176</v>
      </c>
      <c r="J28" s="49" t="n">
        <f>I28/C28</f>
        <v>0.00579610143177506</v>
      </c>
      <c r="K28" s="62" t="n">
        <v>4119</v>
      </c>
      <c r="L28" s="49" t="n">
        <f>K28/C28</f>
        <v>0.0203011409842529</v>
      </c>
      <c r="M28" s="62" t="n">
        <v>98</v>
      </c>
      <c r="N28" s="49" t="n">
        <f>M28/C28</f>
        <v>0.000483008452647921</v>
      </c>
      <c r="O28" s="62" t="n">
        <v>1638</v>
      </c>
      <c r="P28" s="49" t="n">
        <f>O28/C28</f>
        <v>0.0080731412799724</v>
      </c>
      <c r="Q28" s="62" t="n">
        <f>C28-E28</f>
        <v>92592</v>
      </c>
      <c r="R28" s="49" t="n">
        <f>Q28/$C28</f>
        <v>0.456354271914044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</row>
    <row r="29" ht="12.75">
      <c r="A29" s="9" t="n">
        <v>27</v>
      </c>
      <c r="B29" s="25"/>
      <c r="C29" s="47" t="n">
        <f>Overview!M29</f>
        <v>207947</v>
      </c>
      <c r="D29" s="49" t="n">
        <f>F29+H29+J29+L29+N29+P29</f>
        <v>0.971617767988958</v>
      </c>
      <c r="E29" s="62" t="n">
        <f>'4-VAPRaceAlone'!E29</f>
        <v>104276</v>
      </c>
      <c r="F29" s="49" t="n">
        <f>E29/C29</f>
        <v>0.501454697591213</v>
      </c>
      <c r="G29" s="62" t="n">
        <v>79275</v>
      </c>
      <c r="H29" s="49" t="n">
        <f>G29/C29</f>
        <v>0.381226947250982</v>
      </c>
      <c r="I29" s="62" t="n">
        <v>1098</v>
      </c>
      <c r="J29" s="49" t="n">
        <f>I29/C29</f>
        <v>0.00528019158727945</v>
      </c>
      <c r="K29" s="62" t="n">
        <v>15265</v>
      </c>
      <c r="L29" s="49" t="n">
        <f>K29/C29</f>
        <v>0.0734081280326237</v>
      </c>
      <c r="M29" s="62" t="n">
        <v>84</v>
      </c>
      <c r="N29" s="49" t="n">
        <f>M29/C29</f>
        <v>0.000403949083179849</v>
      </c>
      <c r="O29" s="62" t="n">
        <v>2047</v>
      </c>
      <c r="P29" s="49" t="n">
        <f>O29/C29</f>
        <v>0.00984385444368036</v>
      </c>
      <c r="Q29" s="62" t="n">
        <f>C29-E29</f>
        <v>103671</v>
      </c>
      <c r="R29" s="49" t="n">
        <f>Q29/$C29</f>
        <v>0.498545302408787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</row>
    <row r="30" ht="12.75">
      <c r="A30" s="9" t="n">
        <v>28</v>
      </c>
      <c r="B30" s="25"/>
      <c r="C30" s="47" t="n">
        <f>Overview!M30</f>
        <v>215964</v>
      </c>
      <c r="D30" s="49" t="n">
        <f>F30+H30+J30+L30+N30+P30</f>
        <v>0.967133411124076</v>
      </c>
      <c r="E30" s="62" t="n">
        <f>'4-VAPRaceAlone'!E30</f>
        <v>101438</v>
      </c>
      <c r="F30" s="49" t="n">
        <f>E30/C30</f>
        <v>0.469698653479284</v>
      </c>
      <c r="G30" s="62" t="n">
        <v>87554</v>
      </c>
      <c r="H30" s="49" t="n">
        <f>G30/C30</f>
        <v>0.405410160952751</v>
      </c>
      <c r="I30" s="62" t="n">
        <v>1390</v>
      </c>
      <c r="J30" s="49" t="n">
        <f>I30/C30</f>
        <v>0.00643625789483432</v>
      </c>
      <c r="K30" s="62" t="n">
        <v>15745</v>
      </c>
      <c r="L30" s="49" t="n">
        <f>K30/C30</f>
        <v>0.0729056694634291</v>
      </c>
      <c r="M30" s="62" t="n">
        <v>139</v>
      </c>
      <c r="N30" s="49" t="n">
        <f>M30/C30</f>
        <v>0.000643625789483432</v>
      </c>
      <c r="O30" s="62" t="n">
        <v>2600</v>
      </c>
      <c r="P30" s="49" t="n">
        <f>O30/C30</f>
        <v>0.0120390435442944</v>
      </c>
      <c r="Q30" s="62" t="n">
        <f>C30-E30</f>
        <v>114526</v>
      </c>
      <c r="R30" s="49" t="n">
        <f>Q30/$C30</f>
        <v>0.530301346520716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</row>
    <row r="31" ht="12.75">
      <c r="A31" s="9" t="n">
        <v>29</v>
      </c>
      <c r="B31" s="25"/>
      <c r="C31" s="47" t="n">
        <f>Overview!M31</f>
        <v>188918</v>
      </c>
      <c r="D31" s="49" t="n">
        <f>F31+H31+J31+L31+N31+P31</f>
        <v>0.948395600207497</v>
      </c>
      <c r="E31" s="62" t="n">
        <f>'4-VAPRaceAlone'!E31</f>
        <v>88123</v>
      </c>
      <c r="F31" s="49" t="n">
        <f>E31/C31</f>
        <v>0.466461639441451</v>
      </c>
      <c r="G31" s="62" t="n">
        <v>69245</v>
      </c>
      <c r="H31" s="49" t="n">
        <f>G31/C31</f>
        <v>0.366534687007061</v>
      </c>
      <c r="I31" s="62" t="n">
        <v>1951</v>
      </c>
      <c r="J31" s="49" t="n">
        <f>I31/C31</f>
        <v>0.0103272319207275</v>
      </c>
      <c r="K31" s="62" t="n">
        <v>2849</v>
      </c>
      <c r="L31" s="49" t="n">
        <f>K31/C31</f>
        <v>0.0150806169872643</v>
      </c>
      <c r="M31" s="62" t="n">
        <v>105</v>
      </c>
      <c r="N31" s="49" t="n">
        <f>M31/C31</f>
        <v>0.000555796694862321</v>
      </c>
      <c r="O31" s="62" t="n">
        <v>16896</v>
      </c>
      <c r="P31" s="49" t="n">
        <f>O31/C31</f>
        <v>0.0894356281561312</v>
      </c>
      <c r="Q31" s="62" t="n">
        <f>C31-E31</f>
        <v>100795</v>
      </c>
      <c r="R31" s="49" t="n">
        <f>Q31/$C31</f>
        <v>0.533538360558549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</row>
    <row r="32" ht="12.75">
      <c r="A32" s="9" t="n">
        <v>30</v>
      </c>
      <c r="B32" s="25"/>
      <c r="C32" s="47" t="n">
        <f>Overview!M32</f>
        <v>208353</v>
      </c>
      <c r="D32" s="49" t="n">
        <f>F32+H32+J32+L32+N32+P32</f>
        <v>0.973016947200185</v>
      </c>
      <c r="E32" s="62" t="n">
        <f>'4-VAPRaceAlone'!E32</f>
        <v>100366</v>
      </c>
      <c r="F32" s="49" t="n">
        <f>E32/C32</f>
        <v>0.481711326450783</v>
      </c>
      <c r="G32" s="62" t="n">
        <v>79671</v>
      </c>
      <c r="H32" s="49" t="n">
        <f>G32/C32</f>
        <v>0.382384702884048</v>
      </c>
      <c r="I32" s="62" t="n">
        <v>961</v>
      </c>
      <c r="J32" s="49" t="n">
        <f>I32/C32</f>
        <v>0.00461236459278244</v>
      </c>
      <c r="K32" s="62" t="n">
        <v>19454</v>
      </c>
      <c r="L32" s="49" t="n">
        <f>K32/C32</f>
        <v>0.0933703858355771</v>
      </c>
      <c r="M32" s="62" t="n">
        <v>110</v>
      </c>
      <c r="N32" s="49" t="n">
        <f>M32/C32</f>
        <v>0.000527950161504754</v>
      </c>
      <c r="O32" s="62" t="n">
        <v>2169</v>
      </c>
      <c r="P32" s="49" t="n">
        <f>O32/C32</f>
        <v>0.0104102172754892</v>
      </c>
      <c r="Q32" s="62" t="n">
        <f>C32-E32</f>
        <v>107987</v>
      </c>
      <c r="R32" s="49" t="n">
        <f>Q32/$C32</f>
        <v>0.518288673549217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</row>
    <row r="33" ht="12.75">
      <c r="A33" s="9" t="n">
        <v>31</v>
      </c>
      <c r="B33" s="25"/>
      <c r="C33" s="47" t="n">
        <f>Overview!M33</f>
        <v>207418</v>
      </c>
      <c r="D33" s="49" t="n">
        <f>F33+H33+J33+L33+N33+P33</f>
        <v>0.967630581723862</v>
      </c>
      <c r="E33" s="62" t="n">
        <f>'4-VAPRaceAlone'!E33</f>
        <v>88295</v>
      </c>
      <c r="F33" s="49" t="n">
        <f>E33/C33</f>
        <v>0.425686295307061</v>
      </c>
      <c r="G33" s="62" t="n">
        <v>95026</v>
      </c>
      <c r="H33" s="49" t="n">
        <f>G33/C33</f>
        <v>0.458137673683094</v>
      </c>
      <c r="I33" s="62" t="n">
        <v>1518</v>
      </c>
      <c r="J33" s="49" t="n">
        <f>I33/C33</f>
        <v>0.00731855480237974</v>
      </c>
      <c r="K33" s="62" t="n">
        <v>8756</v>
      </c>
      <c r="L33" s="49" t="n">
        <f>K33/C33</f>
        <v>0.0422142726282193</v>
      </c>
      <c r="M33" s="62" t="n">
        <v>127</v>
      </c>
      <c r="N33" s="49" t="n">
        <f>M33/C33</f>
        <v>0.000612290158038357</v>
      </c>
      <c r="O33" s="62" t="n">
        <v>6982</v>
      </c>
      <c r="P33" s="49" t="n">
        <f>O33/C33</f>
        <v>0.0336614951450694</v>
      </c>
      <c r="Q33" s="62" t="n">
        <f>C33-E33</f>
        <v>119123</v>
      </c>
      <c r="R33" s="49" t="n">
        <f>Q33/$C33</f>
        <v>0.574313704692939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</row>
    <row r="34" ht="12.75">
      <c r="A34" s="9" t="n">
        <v>32</v>
      </c>
      <c r="B34" s="25"/>
      <c r="C34" s="47" t="n">
        <f>Overview!M34</f>
        <v>208501</v>
      </c>
      <c r="D34" s="49" t="n">
        <f>F34+H34+J34+L34+N34+P34</f>
        <v>0.948374348324469</v>
      </c>
      <c r="E34" s="62" t="n">
        <f>'4-VAPRaceAlone'!E34</f>
        <v>141274</v>
      </c>
      <c r="F34" s="49" t="n">
        <f>E34/C34</f>
        <v>0.677569891751119</v>
      </c>
      <c r="G34" s="62" t="n">
        <v>44830</v>
      </c>
      <c r="H34" s="49" t="n">
        <f>G34/C34</f>
        <v>0.215010959180052</v>
      </c>
      <c r="I34" s="62" t="n">
        <v>1510</v>
      </c>
      <c r="J34" s="49" t="n">
        <f>I34/C34</f>
        <v>0.0072421715003765</v>
      </c>
      <c r="K34" s="62" t="n">
        <v>5806</v>
      </c>
      <c r="L34" s="49" t="n">
        <f>K34/C34</f>
        <v>0.027846389225951</v>
      </c>
      <c r="M34" s="62" t="n">
        <v>112</v>
      </c>
      <c r="N34" s="49" t="n">
        <f>M34/C34</f>
        <v>0.000537167687445144</v>
      </c>
      <c r="O34" s="62" t="n">
        <v>4205</v>
      </c>
      <c r="P34" s="49" t="n">
        <f>O34/C34</f>
        <v>0.0201677689795253</v>
      </c>
      <c r="Q34" s="62" t="n">
        <f>C34-E34</f>
        <v>67227</v>
      </c>
      <c r="R34" s="49" t="n">
        <f>Q34/$C34</f>
        <v>0.322430108248881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</row>
    <row r="35" ht="12.75">
      <c r="A35" s="9" t="n">
        <v>33</v>
      </c>
      <c r="B35" s="25"/>
      <c r="C35" s="47" t="n">
        <f>Overview!M35</f>
        <v>210551</v>
      </c>
      <c r="D35" s="49" t="n">
        <f>F35+H35+J35+L35+N35+P35</f>
        <v>0.968473196517708</v>
      </c>
      <c r="E35" s="62" t="n">
        <f>'4-VAPRaceAlone'!E35</f>
        <v>117369</v>
      </c>
      <c r="F35" s="49" t="n">
        <f>E35/C35</f>
        <v>0.557437390465968</v>
      </c>
      <c r="G35" s="62" t="n">
        <v>75265</v>
      </c>
      <c r="H35" s="49" t="n">
        <f>G35/C35</f>
        <v>0.35746683701336</v>
      </c>
      <c r="I35" s="62" t="n">
        <v>1243</v>
      </c>
      <c r="J35" s="49" t="n">
        <f>I35/C35</f>
        <v>0.00590355780784703</v>
      </c>
      <c r="K35" s="62" t="n">
        <v>7582</v>
      </c>
      <c r="L35" s="49" t="n">
        <f>K35/C35</f>
        <v>0.0360102777949285</v>
      </c>
      <c r="M35" s="62" t="n">
        <v>68</v>
      </c>
      <c r="N35" s="49" t="n">
        <f>M35/C35</f>
        <v>0.000322962132689942</v>
      </c>
      <c r="O35" s="62" t="n">
        <v>2386</v>
      </c>
      <c r="P35" s="49" t="n">
        <f>O35/C35</f>
        <v>0.0113321713029147</v>
      </c>
      <c r="Q35" s="62" t="n">
        <f>C35-E35</f>
        <v>93182</v>
      </c>
      <c r="R35" s="49" t="n">
        <f>Q35/$C35</f>
        <v>0.442562609534032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</row>
    <row r="36" ht="12.75">
      <c r="A36" s="9" t="n">
        <v>34</v>
      </c>
      <c r="B36" s="25"/>
      <c r="C36" s="47" t="n">
        <f>Overview!M36</f>
        <v>208611</v>
      </c>
      <c r="D36" s="49" t="n">
        <f>F36+H36+J36+L36+N36+P36</f>
        <v>0.960912895293153</v>
      </c>
      <c r="E36" s="62" t="n">
        <f>'4-VAPRaceAlone'!E36</f>
        <v>148133</v>
      </c>
      <c r="F36" s="49" t="n">
        <f>E36/C36</f>
        <v>0.710091989396532</v>
      </c>
      <c r="G36" s="62" t="n">
        <v>20717</v>
      </c>
      <c r="H36" s="49" t="n">
        <f>G36/C36</f>
        <v>0.0993092406440696</v>
      </c>
      <c r="I36" s="62" t="n">
        <v>705</v>
      </c>
      <c r="J36" s="49" t="n">
        <f>I36/C36</f>
        <v>0.00337949580798711</v>
      </c>
      <c r="K36" s="62" t="n">
        <v>28265</v>
      </c>
      <c r="L36" s="49" t="n">
        <f>K36/C36</f>
        <v>0.13549141703937</v>
      </c>
      <c r="M36" s="62" t="n">
        <v>94</v>
      </c>
      <c r="N36" s="49" t="n">
        <f>M36/C36</f>
        <v>0.000450599441064949</v>
      </c>
      <c r="O36" s="62" t="n">
        <v>2543</v>
      </c>
      <c r="P36" s="49" t="n">
        <f>O36/C36</f>
        <v>0.0121901529641294</v>
      </c>
      <c r="Q36" s="62" t="n">
        <f>C36-E36</f>
        <v>60478</v>
      </c>
      <c r="R36" s="49" t="n">
        <f>Q36/$C36</f>
        <v>0.289908010603468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</row>
    <row r="37" ht="12.75">
      <c r="A37" s="9" t="n">
        <v>35</v>
      </c>
      <c r="B37" s="25"/>
      <c r="C37" s="47" t="n">
        <f>Overview!M37</f>
        <v>211978</v>
      </c>
      <c r="D37" s="49" t="n">
        <f>F37+H37+J37+L37+N37+P37</f>
        <v>0.951089263980225</v>
      </c>
      <c r="E37" s="62" t="n">
        <f>'4-VAPRaceAlone'!E37</f>
        <v>175699</v>
      </c>
      <c r="F37" s="49" t="n">
        <f>E37/C37</f>
        <v>0.828854881166914</v>
      </c>
      <c r="G37" s="62" t="n">
        <v>12685</v>
      </c>
      <c r="H37" s="49" t="n">
        <f>G37/C37</f>
        <v>0.0598411155874666</v>
      </c>
      <c r="I37" s="62" t="n">
        <v>750</v>
      </c>
      <c r="J37" s="49" t="n">
        <f>I37/C37</f>
        <v>0.00353810301068979</v>
      </c>
      <c r="K37" s="62" t="n">
        <v>8833</v>
      </c>
      <c r="L37" s="49" t="n">
        <f>K37/C37</f>
        <v>0.0416694185245639</v>
      </c>
      <c r="M37" s="62" t="n">
        <v>113</v>
      </c>
      <c r="N37" s="49" t="n">
        <f>M37/C37</f>
        <v>0.000533074186943928</v>
      </c>
      <c r="O37" s="62" t="n">
        <v>3530</v>
      </c>
      <c r="P37" s="49" t="n">
        <f>O37/C37</f>
        <v>0.0166526715036466</v>
      </c>
      <c r="Q37" s="62" t="n">
        <f>C37-E37</f>
        <v>36279</v>
      </c>
      <c r="R37" s="49" t="n">
        <f>Q37/$C37</f>
        <v>0.171145118833086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</row>
    <row r="38" ht="12.75">
      <c r="A38" s="9" t="n">
        <v>36</v>
      </c>
      <c r="B38" s="25"/>
      <c r="C38" s="47" t="n">
        <f>Overview!M38</f>
        <v>209606</v>
      </c>
      <c r="D38" s="49" t="n">
        <f>F38+H38+J38+L38+N38+P38</f>
        <v>0.958436304304266</v>
      </c>
      <c r="E38" s="62" t="n">
        <f>'4-VAPRaceAlone'!E38</f>
        <v>173125</v>
      </c>
      <c r="F38" s="49" t="n">
        <f>E38/C38</f>
        <v>0.825954409702012</v>
      </c>
      <c r="G38" s="62" t="n">
        <v>8130</v>
      </c>
      <c r="H38" s="49" t="n">
        <f>G38/C38</f>
        <v>0.0387870576223963</v>
      </c>
      <c r="I38" s="62" t="n">
        <v>597</v>
      </c>
      <c r="J38" s="49" t="n">
        <f>I38/C38</f>
        <v>0.00284820091027929</v>
      </c>
      <c r="K38" s="62" t="n">
        <v>16367</v>
      </c>
      <c r="L38" s="49" t="n">
        <f>K38/C38</f>
        <v>0.0780845968149767</v>
      </c>
      <c r="M38" s="62" t="n">
        <v>76</v>
      </c>
      <c r="N38" s="49" t="n">
        <f>M38/C38</f>
        <v>0.000362585040504566</v>
      </c>
      <c r="O38" s="62" t="n">
        <v>2599</v>
      </c>
      <c r="P38" s="49" t="n">
        <f>O38/C38</f>
        <v>0.0123994542140969</v>
      </c>
      <c r="Q38" s="62" t="n">
        <f>C38-E38</f>
        <v>36481</v>
      </c>
      <c r="R38" s="49" t="n">
        <f>Q38/$C38</f>
        <v>0.174045590297988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</row>
    <row r="39" ht="12.75">
      <c r="A39" s="9" t="n">
        <v>37</v>
      </c>
      <c r="B39" s="25"/>
      <c r="C39" s="47" t="n">
        <f>Overview!M39</f>
        <v>209158</v>
      </c>
      <c r="D39" s="49" t="n">
        <f>F39+H39+J39+L39+N39+P39</f>
        <v>0.95968119794605</v>
      </c>
      <c r="E39" s="62" t="n">
        <f>'4-VAPRaceAlone'!E39</f>
        <v>173731</v>
      </c>
      <c r="F39" s="49" t="n">
        <f>E39/C39</f>
        <v>0.830620870346819</v>
      </c>
      <c r="G39" s="62" t="n">
        <v>18967</v>
      </c>
      <c r="H39" s="49" t="n">
        <f>G39/C39</f>
        <v>0.0906826418305778</v>
      </c>
      <c r="I39" s="62" t="n">
        <v>713</v>
      </c>
      <c r="J39" s="49" t="n">
        <f>I39/C39</f>
        <v>0.00340890618575431</v>
      </c>
      <c r="K39" s="62" t="n">
        <v>4951</v>
      </c>
      <c r="L39" s="49" t="n">
        <f>K39/C39</f>
        <v>0.0236711003165071</v>
      </c>
      <c r="M39" s="62" t="n">
        <v>96</v>
      </c>
      <c r="N39" s="49" t="n">
        <f>M39/C39</f>
        <v>0.000458983161055279</v>
      </c>
      <c r="O39" s="62" t="n">
        <v>2267</v>
      </c>
      <c r="P39" s="49" t="n">
        <f>O39/C39</f>
        <v>0.0108386961053366</v>
      </c>
      <c r="Q39" s="62" t="n">
        <f>C39-E39</f>
        <v>35427</v>
      </c>
      <c r="R39" s="49" t="n">
        <f>Q39/$C39</f>
        <v>0.169379129653181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</row>
    <row r="40" ht="12.75">
      <c r="A40" s="9" t="n">
        <v>38</v>
      </c>
      <c r="B40" s="25"/>
      <c r="C40" s="47" t="n">
        <f>Overview!M40</f>
        <v>213328</v>
      </c>
      <c r="D40" s="49" t="n">
        <f>F40+H40+J40+L40+N40+P40</f>
        <v>0.958650528763219</v>
      </c>
      <c r="E40" s="62" t="n">
        <f>'4-VAPRaceAlone'!E40</f>
        <v>187094</v>
      </c>
      <c r="F40" s="49" t="n">
        <f>E40/C40</f>
        <v>0.877025050626266</v>
      </c>
      <c r="G40" s="62" t="n">
        <v>12451</v>
      </c>
      <c r="H40" s="49" t="n">
        <f>G40/C40</f>
        <v>0.058365521638041</v>
      </c>
      <c r="I40" s="62" t="n">
        <v>963</v>
      </c>
      <c r="J40" s="49" t="n">
        <f>I40/C40</f>
        <v>0.00451417535438386</v>
      </c>
      <c r="K40" s="62" t="n">
        <v>2098</v>
      </c>
      <c r="L40" s="49" t="n">
        <f>K40/C40</f>
        <v>0.00983462086552164</v>
      </c>
      <c r="M40" s="62" t="n">
        <v>70</v>
      </c>
      <c r="N40" s="49" t="n">
        <f>M40/C40</f>
        <v>0.000328133203330083</v>
      </c>
      <c r="O40" s="62" t="n">
        <v>1831</v>
      </c>
      <c r="P40" s="49" t="n">
        <f>O40/C40</f>
        <v>0.00858302707567689</v>
      </c>
      <c r="Q40" s="62" t="n">
        <f>C40-E40</f>
        <v>26234</v>
      </c>
      <c r="R40" s="49" t="n">
        <f>Q40/$C40</f>
        <v>0.122974949373734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</row>
    <row r="41">
      <c r="C41" s="59"/>
      <c r="D41" s="50"/>
      <c r="F41" s="50"/>
      <c r="H41" s="50"/>
      <c r="J41" s="50"/>
      <c r="L41" s="50"/>
      <c r="N41" s="50"/>
      <c r="P41" s="50"/>
      <c r="R41" s="50"/>
    </row>
    <row r="42">
      <c r="C42" s="59"/>
      <c r="D42" s="50"/>
      <c r="F42" s="50"/>
      <c r="H42" s="50"/>
      <c r="J42" s="50"/>
      <c r="L42" s="50"/>
      <c r="N42" s="50"/>
      <c r="P42" s="50"/>
      <c r="R42" s="50"/>
    </row>
    <row r="43">
      <c r="C43" s="59"/>
      <c r="D43" s="50"/>
      <c r="F43" s="50"/>
      <c r="H43" s="50"/>
      <c r="J43" s="50"/>
      <c r="L43" s="50"/>
      <c r="N43" s="50"/>
      <c r="P43" s="50"/>
      <c r="R43" s="50"/>
    </row>
    <row r="44">
      <c r="C44" s="59"/>
      <c r="D44" s="50"/>
      <c r="F44" s="50"/>
      <c r="H44" s="50"/>
      <c r="J44" s="50"/>
      <c r="L44" s="50"/>
      <c r="N44" s="50"/>
      <c r="P44" s="50"/>
      <c r="R44" s="50"/>
    </row>
    <row r="45">
      <c r="C45" s="59"/>
      <c r="D45" s="50"/>
      <c r="F45" s="50"/>
      <c r="H45" s="50"/>
      <c r="J45" s="50"/>
      <c r="L45" s="50"/>
      <c r="N45" s="50"/>
      <c r="P45" s="50"/>
      <c r="R45" s="50"/>
    </row>
    <row r="46">
      <c r="C46" s="59"/>
      <c r="D46" s="50"/>
      <c r="F46" s="50"/>
      <c r="H46" s="50"/>
      <c r="J46" s="50"/>
      <c r="L46" s="50"/>
      <c r="N46" s="50"/>
      <c r="P46" s="50"/>
      <c r="R46" s="50"/>
    </row>
    <row r="47">
      <c r="C47" s="59"/>
      <c r="D47" s="50"/>
      <c r="F47" s="50"/>
      <c r="H47" s="50"/>
      <c r="J47" s="50"/>
      <c r="L47" s="50"/>
      <c r="N47" s="50"/>
      <c r="P47" s="50"/>
      <c r="R47" s="50"/>
    </row>
    <row r="48">
      <c r="C48" s="59"/>
      <c r="D48" s="50"/>
      <c r="F48" s="50"/>
      <c r="H48" s="50"/>
      <c r="J48" s="50"/>
      <c r="L48" s="50"/>
      <c r="N48" s="50"/>
      <c r="P48" s="50"/>
      <c r="R48" s="50"/>
    </row>
    <row r="49">
      <c r="C49" s="59"/>
      <c r="D49" s="50"/>
      <c r="F49" s="50"/>
      <c r="H49" s="50"/>
      <c r="J49" s="50"/>
      <c r="L49" s="50"/>
      <c r="N49" s="50"/>
      <c r="P49" s="50"/>
      <c r="R49" s="50"/>
    </row>
    <row r="50">
      <c r="C50" s="59"/>
      <c r="D50" s="50"/>
      <c r="F50" s="50"/>
      <c r="H50" s="50"/>
      <c r="J50" s="50"/>
      <c r="L50" s="50"/>
      <c r="N50" s="50"/>
      <c r="P50" s="50"/>
      <c r="R50" s="50"/>
    </row>
    <row r="51">
      <c r="C51" s="59"/>
      <c r="D51" s="50"/>
      <c r="F51" s="50"/>
      <c r="H51" s="50"/>
      <c r="J51" s="50"/>
      <c r="L51" s="50"/>
      <c r="N51" s="50"/>
      <c r="P51" s="50"/>
      <c r="R51" s="50"/>
    </row>
    <row r="52">
      <c r="C52" s="59"/>
      <c r="D52" s="50"/>
      <c r="F52" s="50"/>
      <c r="H52" s="50"/>
      <c r="J52" s="50"/>
      <c r="L52" s="50"/>
      <c r="N52" s="50"/>
      <c r="P52" s="50"/>
      <c r="R52" s="50"/>
    </row>
    <row r="53">
      <c r="C53" s="59"/>
      <c r="D53" s="50"/>
      <c r="F53" s="50"/>
      <c r="H53" s="50"/>
      <c r="J53" s="50"/>
      <c r="L53" s="50"/>
      <c r="N53" s="50"/>
      <c r="P53" s="50"/>
      <c r="R53" s="50"/>
    </row>
    <row r="54">
      <c r="C54" s="59"/>
      <c r="D54" s="50"/>
      <c r="F54" s="50"/>
      <c r="H54" s="50"/>
      <c r="J54" s="50"/>
      <c r="L54" s="50"/>
      <c r="N54" s="50"/>
      <c r="P54" s="50"/>
      <c r="R54" s="50"/>
    </row>
    <row r="55">
      <c r="C55" s="59"/>
      <c r="D55" s="50"/>
      <c r="F55" s="50"/>
      <c r="H55" s="50"/>
      <c r="J55" s="50"/>
      <c r="L55" s="50"/>
      <c r="N55" s="50"/>
      <c r="P55" s="50"/>
      <c r="R55" s="50"/>
    </row>
    <row r="56">
      <c r="C56" s="59"/>
      <c r="D56" s="50"/>
      <c r="F56" s="50"/>
      <c r="H56" s="50"/>
      <c r="J56" s="50"/>
      <c r="L56" s="50"/>
      <c r="N56" s="50"/>
      <c r="P56" s="50"/>
      <c r="R56" s="50"/>
    </row>
    <row r="57">
      <c r="C57" s="59"/>
      <c r="D57" s="50"/>
      <c r="F57" s="50"/>
      <c r="H57" s="50"/>
      <c r="J57" s="50"/>
      <c r="L57" s="50"/>
      <c r="N57" s="50"/>
      <c r="P57" s="50"/>
      <c r="R57" s="50"/>
    </row>
    <row r="58">
      <c r="C58" s="59"/>
      <c r="D58" s="50"/>
      <c r="F58" s="50"/>
      <c r="H58" s="50"/>
      <c r="J58" s="50"/>
      <c r="L58" s="50"/>
      <c r="N58" s="50"/>
      <c r="P58" s="50"/>
      <c r="R58" s="50"/>
    </row>
    <row r="59">
      <c r="C59" s="59"/>
      <c r="D59" s="50"/>
      <c r="F59" s="50"/>
      <c r="H59" s="50"/>
      <c r="J59" s="50"/>
      <c r="L59" s="50"/>
      <c r="N59" s="50"/>
      <c r="P59" s="50"/>
      <c r="R59" s="50"/>
    </row>
    <row r="60">
      <c r="C60" s="59"/>
      <c r="D60" s="50"/>
      <c r="F60" s="50"/>
      <c r="H60" s="50"/>
      <c r="J60" s="50"/>
      <c r="L60" s="50"/>
      <c r="N60" s="50"/>
      <c r="P60" s="50"/>
      <c r="R60" s="50"/>
    </row>
    <row r="61">
      <c r="C61" s="59"/>
      <c r="D61" s="50"/>
      <c r="F61" s="50"/>
      <c r="H61" s="50"/>
      <c r="J61" s="50"/>
      <c r="L61" s="50"/>
      <c r="N61" s="50"/>
      <c r="P61" s="50"/>
      <c r="R61" s="50"/>
    </row>
    <row r="62">
      <c r="C62" s="59"/>
      <c r="D62" s="50"/>
      <c r="F62" s="50"/>
      <c r="H62" s="50"/>
      <c r="J62" s="50"/>
      <c r="L62" s="50"/>
      <c r="N62" s="50"/>
      <c r="P62" s="50"/>
      <c r="R62" s="50"/>
    </row>
    <row r="63">
      <c r="C63" s="59"/>
      <c r="D63" s="50"/>
      <c r="F63" s="50"/>
      <c r="H63" s="50"/>
      <c r="J63" s="50"/>
      <c r="L63" s="50"/>
      <c r="N63" s="50"/>
      <c r="P63" s="50"/>
      <c r="R63" s="50"/>
    </row>
    <row r="64">
      <c r="C64" s="59"/>
      <c r="D64" s="50"/>
      <c r="F64" s="50"/>
      <c r="H64" s="50"/>
      <c r="J64" s="50"/>
      <c r="L64" s="50"/>
      <c r="N64" s="50"/>
      <c r="P64" s="50"/>
      <c r="R64" s="50"/>
    </row>
    <row r="65">
      <c r="C65" s="59"/>
      <c r="D65" s="50"/>
      <c r="F65" s="50"/>
      <c r="H65" s="50"/>
      <c r="J65" s="50"/>
      <c r="L65" s="50"/>
      <c r="N65" s="50"/>
      <c r="P65" s="50"/>
      <c r="R65" s="50"/>
    </row>
    <row r="66">
      <c r="C66" s="59"/>
      <c r="D66" s="50"/>
      <c r="F66" s="50"/>
      <c r="H66" s="50"/>
      <c r="J66" s="50"/>
      <c r="L66" s="50"/>
      <c r="N66" s="50"/>
      <c r="P66" s="50"/>
      <c r="R66" s="50"/>
    </row>
    <row r="67">
      <c r="C67" s="59"/>
      <c r="D67" s="50"/>
      <c r="F67" s="50"/>
      <c r="H67" s="50"/>
      <c r="J67" s="50"/>
      <c r="L67" s="50"/>
      <c r="N67" s="50"/>
      <c r="P67" s="50"/>
      <c r="R67" s="50"/>
    </row>
    <row r="68">
      <c r="C68" s="59"/>
      <c r="D68" s="50"/>
      <c r="F68" s="50"/>
      <c r="H68" s="50"/>
      <c r="J68" s="50"/>
      <c r="L68" s="50"/>
      <c r="N68" s="50"/>
      <c r="P68" s="50"/>
      <c r="R68" s="50"/>
    </row>
    <row r="69">
      <c r="C69" s="59"/>
      <c r="D69" s="50"/>
      <c r="F69" s="50"/>
      <c r="H69" s="50"/>
      <c r="J69" s="50"/>
      <c r="L69" s="50"/>
      <c r="N69" s="50"/>
      <c r="P69" s="50"/>
      <c r="R69" s="50"/>
    </row>
    <row r="70">
      <c r="C70" s="59"/>
      <c r="D70" s="50"/>
      <c r="F70" s="50"/>
      <c r="H70" s="50"/>
      <c r="J70" s="50"/>
      <c r="L70" s="50"/>
      <c r="N70" s="50"/>
      <c r="P70" s="50"/>
      <c r="R70" s="50"/>
    </row>
    <row r="71">
      <c r="C71" s="59"/>
      <c r="D71" s="50"/>
      <c r="F71" s="50"/>
      <c r="H71" s="50"/>
      <c r="J71" s="50"/>
      <c r="L71" s="50"/>
      <c r="N71" s="50"/>
      <c r="P71" s="50"/>
      <c r="R71" s="50"/>
    </row>
    <row r="72">
      <c r="C72" s="59"/>
      <c r="D72" s="50"/>
      <c r="F72" s="50"/>
      <c r="H72" s="50"/>
      <c r="J72" s="50"/>
      <c r="L72" s="50"/>
      <c r="N72" s="50"/>
      <c r="P72" s="50"/>
      <c r="R72" s="50"/>
    </row>
    <row r="73">
      <c r="C73" s="59"/>
      <c r="D73" s="50"/>
      <c r="F73" s="50"/>
      <c r="H73" s="50"/>
      <c r="J73" s="50"/>
      <c r="L73" s="50"/>
      <c r="N73" s="50"/>
      <c r="P73" s="50"/>
      <c r="R73" s="50"/>
    </row>
    <row r="74">
      <c r="C74" s="59"/>
      <c r="D74" s="50"/>
      <c r="F74" s="50"/>
      <c r="H74" s="50"/>
      <c r="J74" s="50"/>
      <c r="L74" s="50"/>
      <c r="N74" s="50"/>
      <c r="P74" s="50"/>
      <c r="R74" s="50"/>
    </row>
    <row r="75">
      <c r="C75" s="59"/>
      <c r="D75" s="50"/>
      <c r="F75" s="50"/>
      <c r="H75" s="50"/>
      <c r="J75" s="50"/>
      <c r="L75" s="50"/>
      <c r="N75" s="50"/>
      <c r="P75" s="50"/>
      <c r="R75" s="50"/>
    </row>
    <row r="76">
      <c r="C76" s="59"/>
      <c r="D76" s="50"/>
      <c r="F76" s="50"/>
      <c r="H76" s="50"/>
      <c r="J76" s="50"/>
      <c r="L76" s="50"/>
      <c r="N76" s="50"/>
      <c r="P76" s="50"/>
      <c r="R76" s="50"/>
    </row>
    <row r="77">
      <c r="C77" s="59"/>
      <c r="D77" s="50"/>
      <c r="F77" s="50"/>
      <c r="H77" s="50"/>
      <c r="J77" s="50"/>
      <c r="L77" s="50"/>
      <c r="N77" s="50"/>
      <c r="P77" s="50"/>
      <c r="R77" s="50"/>
    </row>
    <row r="78">
      <c r="C78" s="59"/>
      <c r="D78" s="50"/>
      <c r="F78" s="50"/>
      <c r="H78" s="50"/>
      <c r="J78" s="50"/>
      <c r="L78" s="50"/>
      <c r="N78" s="50"/>
      <c r="P78" s="50"/>
      <c r="R78" s="50"/>
    </row>
    <row r="79">
      <c r="C79" s="59"/>
      <c r="D79" s="50"/>
      <c r="F79" s="50"/>
      <c r="H79" s="50"/>
      <c r="J79" s="50"/>
      <c r="L79" s="50"/>
      <c r="N79" s="50"/>
      <c r="P79" s="50"/>
      <c r="R79" s="50"/>
    </row>
    <row r="80">
      <c r="C80" s="59"/>
      <c r="D80" s="50"/>
      <c r="F80" s="50"/>
      <c r="H80" s="50"/>
      <c r="J80" s="50"/>
      <c r="L80" s="50"/>
      <c r="N80" s="50"/>
      <c r="P80" s="50"/>
      <c r="R80" s="50"/>
    </row>
    <row r="81">
      <c r="C81" s="59"/>
      <c r="D81" s="50"/>
      <c r="F81" s="50"/>
      <c r="H81" s="50"/>
      <c r="J81" s="50"/>
      <c r="L81" s="50"/>
      <c r="N81" s="50"/>
      <c r="P81" s="50"/>
      <c r="R81" s="50"/>
    </row>
    <row r="82">
      <c r="C82" s="59"/>
      <c r="D82" s="50"/>
      <c r="F82" s="50"/>
      <c r="H82" s="50"/>
      <c r="J82" s="50"/>
      <c r="L82" s="50"/>
      <c r="N82" s="50"/>
      <c r="P82" s="50"/>
      <c r="R82" s="50"/>
    </row>
    <row r="83">
      <c r="C83" s="59"/>
      <c r="D83" s="50"/>
      <c r="F83" s="50"/>
      <c r="H83" s="50"/>
      <c r="J83" s="50"/>
      <c r="L83" s="50"/>
      <c r="N83" s="50"/>
      <c r="P83" s="50"/>
      <c r="R83" s="50"/>
    </row>
    <row r="84">
      <c r="C84" s="59"/>
      <c r="D84" s="50"/>
      <c r="F84" s="50"/>
      <c r="H84" s="50"/>
      <c r="J84" s="50"/>
      <c r="L84" s="50"/>
      <c r="N84" s="50"/>
      <c r="P84" s="50"/>
      <c r="R84" s="50"/>
    </row>
    <row r="85">
      <c r="C85" s="59"/>
      <c r="D85" s="50"/>
      <c r="F85" s="50"/>
      <c r="H85" s="50"/>
      <c r="J85" s="50"/>
      <c r="L85" s="50"/>
      <c r="N85" s="50"/>
      <c r="P85" s="50"/>
      <c r="R85" s="50"/>
    </row>
    <row r="86">
      <c r="C86" s="59"/>
      <c r="D86" s="50"/>
      <c r="F86" s="50"/>
      <c r="H86" s="50"/>
      <c r="J86" s="50"/>
      <c r="L86" s="50"/>
      <c r="N86" s="50"/>
      <c r="P86" s="50"/>
      <c r="R86" s="50"/>
    </row>
    <row r="87">
      <c r="C87" s="59"/>
      <c r="D87" s="50"/>
      <c r="F87" s="50"/>
      <c r="H87" s="50"/>
      <c r="J87" s="50"/>
      <c r="L87" s="50"/>
      <c r="N87" s="50"/>
      <c r="P87" s="50"/>
      <c r="R87" s="50"/>
    </row>
    <row r="88">
      <c r="C88" s="59"/>
      <c r="D88" s="50"/>
      <c r="F88" s="50"/>
      <c r="H88" s="50"/>
      <c r="J88" s="50"/>
      <c r="L88" s="50"/>
      <c r="N88" s="50"/>
      <c r="P88" s="50"/>
      <c r="R88" s="50"/>
    </row>
    <row r="89">
      <c r="C89" s="59"/>
      <c r="D89" s="50"/>
      <c r="F89" s="50"/>
      <c r="H89" s="50"/>
      <c r="J89" s="50"/>
      <c r="L89" s="50"/>
      <c r="N89" s="50"/>
      <c r="P89" s="50"/>
      <c r="R89" s="50"/>
    </row>
    <row r="90">
      <c r="C90" s="59"/>
      <c r="D90" s="50"/>
      <c r="F90" s="50"/>
      <c r="H90" s="50"/>
      <c r="J90" s="50"/>
      <c r="L90" s="50"/>
      <c r="N90" s="50"/>
      <c r="P90" s="50"/>
      <c r="R90" s="50"/>
    </row>
    <row r="91">
      <c r="C91" s="59"/>
      <c r="D91" s="50"/>
      <c r="F91" s="50"/>
      <c r="H91" s="50"/>
      <c r="J91" s="50"/>
      <c r="L91" s="50"/>
      <c r="N91" s="50"/>
      <c r="P91" s="50"/>
      <c r="R91" s="50"/>
    </row>
    <row r="92">
      <c r="C92" s="59"/>
      <c r="D92" s="50"/>
      <c r="F92" s="50"/>
      <c r="H92" s="50"/>
      <c r="J92" s="50"/>
      <c r="L92" s="50"/>
      <c r="N92" s="50"/>
      <c r="P92" s="50"/>
      <c r="R92" s="50"/>
    </row>
    <row r="93">
      <c r="C93" s="59"/>
      <c r="D93" s="50"/>
      <c r="F93" s="50"/>
      <c r="H93" s="50"/>
      <c r="J93" s="50"/>
      <c r="L93" s="50"/>
      <c r="N93" s="50"/>
      <c r="P93" s="50"/>
      <c r="R93" s="50"/>
    </row>
    <row r="94">
      <c r="C94" s="59"/>
      <c r="D94" s="50"/>
      <c r="F94" s="50"/>
      <c r="H94" s="50"/>
      <c r="J94" s="50"/>
      <c r="L94" s="50"/>
      <c r="N94" s="50"/>
      <c r="P94" s="50"/>
      <c r="R94" s="50"/>
    </row>
    <row r="95">
      <c r="C95" s="59"/>
      <c r="D95" s="50"/>
      <c r="F95" s="50"/>
      <c r="H95" s="50"/>
      <c r="J95" s="50"/>
      <c r="L95" s="50"/>
      <c r="N95" s="50"/>
      <c r="P95" s="50"/>
      <c r="R95" s="50"/>
    </row>
    <row r="96">
      <c r="C96" s="59"/>
      <c r="D96" s="50"/>
      <c r="F96" s="50"/>
      <c r="H96" s="50"/>
      <c r="J96" s="50"/>
      <c r="L96" s="50"/>
      <c r="N96" s="50"/>
      <c r="P96" s="50"/>
      <c r="R96" s="50"/>
    </row>
    <row r="97">
      <c r="C97" s="59"/>
      <c r="D97" s="50"/>
      <c r="F97" s="50"/>
      <c r="H97" s="50"/>
      <c r="J97" s="50"/>
      <c r="L97" s="50"/>
      <c r="N97" s="50"/>
      <c r="P97" s="50"/>
      <c r="R97" s="50"/>
    </row>
    <row r="98">
      <c r="C98" s="59"/>
      <c r="D98" s="50"/>
      <c r="F98" s="50"/>
      <c r="H98" s="50"/>
      <c r="J98" s="50"/>
      <c r="L98" s="50"/>
      <c r="N98" s="50"/>
      <c r="P98" s="50"/>
      <c r="R98" s="50"/>
    </row>
    <row r="99">
      <c r="C99" s="59"/>
      <c r="D99" s="50"/>
      <c r="F99" s="50"/>
      <c r="H99" s="50"/>
      <c r="J99" s="50"/>
      <c r="L99" s="50"/>
      <c r="N99" s="50"/>
      <c r="P99" s="50"/>
      <c r="R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</row>
    <row r="237">
      <c r="C237" s="59" t="e">
        <f>#REF!</f>
        <v>#REF!</v>
      </c>
      <c r="D237" s="50" t="e">
        <f>F237+H237+J237+L237+N237+P237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17" t="e">
        <f>C237-E237</f>
        <v>#REF!</v>
      </c>
      <c r="R237" s="50" t="e">
        <f>Q237/$C237</f>
        <v>#REF!</v>
      </c>
    </row>
    <row r="238">
      <c r="C238" s="59" t="e">
        <f>#REF!</f>
        <v>#REF!</v>
      </c>
      <c r="D238" s="50" t="e">
        <f>F238+H238+J238+L238+N238+P238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17" t="e">
        <f>C238-E238</f>
        <v>#REF!</v>
      </c>
      <c r="R238" s="50" t="e">
        <f>Q238/$C238</f>
        <v>#REF!</v>
      </c>
    </row>
    <row r="239">
      <c r="C239" s="59" t="e">
        <f>#REF!</f>
        <v>#REF!</v>
      </c>
      <c r="D239" s="50" t="e">
        <f>F239+H239+J239+L239+N239+P239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17" t="e">
        <f>C239-E239</f>
        <v>#REF!</v>
      </c>
      <c r="R239" s="50" t="e">
        <f>Q239/$C239</f>
        <v>#REF!</v>
      </c>
    </row>
    <row r="240">
      <c r="C240" s="59" t="e">
        <f>#REF!</f>
        <v>#REF!</v>
      </c>
      <c r="D240" s="50" t="e">
        <f>F240+H240+J240+L240+N240+P240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17" t="e">
        <f>C240-E240</f>
        <v>#REF!</v>
      </c>
      <c r="R240" s="50" t="e">
        <f>Q240/$C240</f>
        <v>#REF!</v>
      </c>
    </row>
    <row r="241">
      <c r="C241" s="59" t="e">
        <f>#REF!</f>
        <v>#REF!</v>
      </c>
      <c r="D241" s="50" t="e">
        <f>F241+H241+J241+L241+N241+P241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17" t="e">
        <f>C241-E241</f>
        <v>#REF!</v>
      </c>
      <c r="R241" s="50" t="e">
        <f>Q241/$C241</f>
        <v>#REF!</v>
      </c>
    </row>
    <row r="242">
      <c r="C242" s="59" t="e">
        <f>#REF!</f>
        <v>#REF!</v>
      </c>
      <c r="D242" s="50" t="e">
        <f>F242+H242+J242+L242+N242+P242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17" t="e">
        <f>C242-E242</f>
        <v>#REF!</v>
      </c>
      <c r="R242" s="50" t="e">
        <f>Q242/$C242</f>
        <v>#REF!</v>
      </c>
    </row>
    <row r="243">
      <c r="C243" s="59" t="e">
        <f>#REF!</f>
        <v>#REF!</v>
      </c>
      <c r="D243" s="50" t="e">
        <f>F243+H243+J243+L243+N243+P243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17" t="e">
        <f>C243-E243</f>
        <v>#REF!</v>
      </c>
      <c r="R243" s="50" t="e">
        <f>Q243/$C243</f>
        <v>#REF!</v>
      </c>
    </row>
    <row r="244">
      <c r="C244" s="59" t="e">
        <f>#REF!</f>
        <v>#REF!</v>
      </c>
      <c r="D244" s="50" t="e">
        <f>F244+H244+J244+L244+N244+P244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17" t="e">
        <f>C244-E244</f>
        <v>#REF!</v>
      </c>
      <c r="R244" s="50" t="e">
        <f>Q244/$C244</f>
        <v>#REF!</v>
      </c>
    </row>
    <row r="245">
      <c r="C245" s="59" t="e">
        <f>#REF!</f>
        <v>#REF!</v>
      </c>
      <c r="D245" s="50" t="e">
        <f>F245+H245+J245+L245+N245+P245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17" t="e">
        <f>C245-E245</f>
        <v>#REF!</v>
      </c>
      <c r="R245" s="50" t="e">
        <f>Q245/$C245</f>
        <v>#REF!</v>
      </c>
    </row>
    <row r="246">
      <c r="C246" s="59" t="e">
        <f>#REF!</f>
        <v>#REF!</v>
      </c>
      <c r="D246" s="50" t="e">
        <f>F246+H246+J246+L246+N246+P246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17" t="e">
        <f>C246-E246</f>
        <v>#REF!</v>
      </c>
      <c r="R246" s="50" t="e">
        <f>Q246/$C246</f>
        <v>#REF!</v>
      </c>
    </row>
    <row r="247">
      <c r="C247" s="59" t="e">
        <f>#REF!</f>
        <v>#REF!</v>
      </c>
      <c r="D247" s="50" t="e">
        <f>F247+H247+J247+L247+N247+P247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17" t="e">
        <f>C247-E247</f>
        <v>#REF!</v>
      </c>
      <c r="R247" s="50" t="e">
        <f>Q247/$C247</f>
        <v>#REF!</v>
      </c>
    </row>
    <row r="248">
      <c r="C248" s="59" t="e">
        <f>#REF!</f>
        <v>#REF!</v>
      </c>
      <c r="D248" s="50" t="e">
        <f>F248+H248+J248+L248+N248+P248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17" t="e">
        <f>C248-E248</f>
        <v>#REF!</v>
      </c>
      <c r="R248" s="50" t="e">
        <f>Q248/$C248</f>
        <v>#REF!</v>
      </c>
    </row>
    <row r="249">
      <c r="C249" s="59" t="e">
        <f>#REF!</f>
        <v>#REF!</v>
      </c>
      <c r="D249" s="50" t="e">
        <f>F249+H249+J249+L249+N249+P249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17" t="e">
        <f>C249-E249</f>
        <v>#REF!</v>
      </c>
      <c r="R249" s="50" t="e">
        <f>Q249/$C249</f>
        <v>#REF!</v>
      </c>
    </row>
    <row r="250">
      <c r="C250" s="59" t="e">
        <f>#REF!</f>
        <v>#REF!</v>
      </c>
      <c r="D250" s="50" t="e">
        <f>F250+H250+J250+L250+N250+P250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17" t="e">
        <f>C250-E250</f>
        <v>#REF!</v>
      </c>
      <c r="R250" s="50" t="e">
        <f>Q250/$C250</f>
        <v>#REF!</v>
      </c>
    </row>
    <row r="251">
      <c r="C251" s="59" t="e">
        <f>#REF!</f>
        <v>#REF!</v>
      </c>
      <c r="D251" s="50" t="e">
        <f>F251+H251+J251+L251+N251+P251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17" t="e">
        <f>C251-E251</f>
        <v>#REF!</v>
      </c>
      <c r="R251" s="50" t="e">
        <f>Q251/$C251</f>
        <v>#REF!</v>
      </c>
    </row>
    <row r="252">
      <c r="C252" s="59" t="e">
        <f>#REF!</f>
        <v>#REF!</v>
      </c>
      <c r="D252" s="50" t="e">
        <f>F252+H252+J252+L252+N252+P252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17" t="e">
        <f>C252-E252</f>
        <v>#REF!</v>
      </c>
      <c r="R252" s="50" t="e">
        <f>Q252/$C252</f>
        <v>#REF!</v>
      </c>
    </row>
    <row r="253">
      <c r="C253" s="59" t="e">
        <f>#REF!</f>
        <v>#REF!</v>
      </c>
      <c r="D253" s="50" t="e">
        <f>F253+H253+J253+L253+N253+P253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17" t="e">
        <f>C253-E253</f>
        <v>#REF!</v>
      </c>
      <c r="R253" s="50" t="e">
        <f>Q253/$C253</f>
        <v>#REF!</v>
      </c>
    </row>
    <row r="254">
      <c r="C254" s="59" t="e">
        <f>#REF!</f>
        <v>#REF!</v>
      </c>
      <c r="D254" s="50" t="e">
        <f>F254+H254+J254+L254+N254+P254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17" t="e">
        <f>C254-E254</f>
        <v>#REF!</v>
      </c>
      <c r="R254" s="50" t="e">
        <f>Q254/$C254</f>
        <v>#REF!</v>
      </c>
    </row>
    <row r="255">
      <c r="C255" s="59" t="e">
        <f>#REF!</f>
        <v>#REF!</v>
      </c>
      <c r="D255" s="50" t="e">
        <f>F255+H255+J255+L255+N255+P255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17" t="e">
        <f>C255-E255</f>
        <v>#REF!</v>
      </c>
      <c r="R255" s="50" t="e">
        <f>Q255/$C255</f>
        <v>#REF!</v>
      </c>
    </row>
    <row r="256">
      <c r="C256" s="59" t="e">
        <f>#REF!</f>
        <v>#REF!</v>
      </c>
      <c r="D256" s="50" t="e">
        <f>F256+H256+J256+L256+N256+P256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17" t="e">
        <f>C256-E256</f>
        <v>#REF!</v>
      </c>
      <c r="R256" s="50" t="e">
        <f>Q256/$C256</f>
        <v>#REF!</v>
      </c>
    </row>
    <row r="257">
      <c r="C257" s="59" t="e">
        <f>#REF!</f>
        <v>#REF!</v>
      </c>
      <c r="D257" s="50" t="e">
        <f>F257+H257+J257+L257+N257+P257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17" t="e">
        <f>C257-E257</f>
        <v>#REF!</v>
      </c>
      <c r="R257" s="50" t="e">
        <f>Q257/$C257</f>
        <v>#REF!</v>
      </c>
    </row>
    <row r="258">
      <c r="C258" s="59" t="e">
        <f>#REF!</f>
        <v>#REF!</v>
      </c>
      <c r="D258" s="50" t="e">
        <f>F258+H258+J258+L258+N258+P258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17" t="e">
        <f>C258-E258</f>
        <v>#REF!</v>
      </c>
      <c r="R258" s="50" t="e">
        <f>Q258/$C258</f>
        <v>#REF!</v>
      </c>
    </row>
    <row r="259">
      <c r="C259" s="59" t="e">
        <f>#REF!</f>
        <v>#REF!</v>
      </c>
      <c r="D259" s="50" t="e">
        <f>F259+H259+J259+L259+N259+P259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17" t="e">
        <f>C259-E259</f>
        <v>#REF!</v>
      </c>
      <c r="R259" s="50" t="e">
        <f>Q259/$C259</f>
        <v>#REF!</v>
      </c>
    </row>
    <row r="260">
      <c r="C260" s="59" t="e">
        <f>#REF!</f>
        <v>#REF!</v>
      </c>
      <c r="D260" s="50" t="e">
        <f>F260+H260+J260+L260+N260+P260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17" t="e">
        <f>C260-E260</f>
        <v>#REF!</v>
      </c>
      <c r="R260" s="50" t="e">
        <f>Q260/$C260</f>
        <v>#REF!</v>
      </c>
    </row>
    <row r="261">
      <c r="C261" s="59" t="e">
        <f>#REF!</f>
        <v>#REF!</v>
      </c>
      <c r="D261" s="50" t="e">
        <f>F261+H261+J261+L261+N261+P261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17" t="e">
        <f>C261-E261</f>
        <v>#REF!</v>
      </c>
      <c r="R261" s="50" t="e">
        <f>Q261/$C261</f>
        <v>#REF!</v>
      </c>
    </row>
    <row r="262">
      <c r="C262" s="59" t="e">
        <f>#REF!</f>
        <v>#REF!</v>
      </c>
      <c r="D262" s="50" t="e">
        <f>F262+H262+J262+L262+N262+P262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17" t="e">
        <f>C262-E262</f>
        <v>#REF!</v>
      </c>
      <c r="R262" s="50" t="e">
        <f>Q262/$C262</f>
        <v>#REF!</v>
      </c>
    </row>
    <row r="263">
      <c r="C263" s="59" t="e">
        <f>#REF!</f>
        <v>#REF!</v>
      </c>
      <c r="D263" s="50" t="e">
        <f>F263+H263+J263+L263+N263+P263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17" t="e">
        <f>C263-E263</f>
        <v>#REF!</v>
      </c>
      <c r="R263" s="50" t="e">
        <f>Q263/$C263</f>
        <v>#REF!</v>
      </c>
    </row>
    <row r="264">
      <c r="C264" s="59" t="e">
        <f>#REF!</f>
        <v>#REF!</v>
      </c>
      <c r="D264" s="50" t="e">
        <f>F264+H264+J264+L264+N264+P264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17" t="e">
        <f>C264-E264</f>
        <v>#REF!</v>
      </c>
      <c r="R264" s="50" t="e">
        <f>Q264/$C264</f>
        <v>#REF!</v>
      </c>
    </row>
    <row r="265">
      <c r="C265" s="59" t="e">
        <f>#REF!</f>
        <v>#REF!</v>
      </c>
      <c r="D265" s="50" t="e">
        <f>F265+H265+J265+L265+N265+P265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17" t="e">
        <f>C265-E265</f>
        <v>#REF!</v>
      </c>
      <c r="R265" s="50" t="e">
        <f>Q265/$C265</f>
        <v>#REF!</v>
      </c>
    </row>
    <row r="266">
      <c r="C266" s="59" t="e">
        <f>#REF!</f>
        <v>#REF!</v>
      </c>
      <c r="D266" s="50" t="e">
        <f>F266+H266+J266+L266+N266+P266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17" t="e">
        <f>C266-E266</f>
        <v>#REF!</v>
      </c>
      <c r="R266" s="50" t="e">
        <f>Q266/$C266</f>
        <v>#REF!</v>
      </c>
    </row>
    <row r="267">
      <c r="C267" s="59" t="e">
        <f>#REF!</f>
        <v>#REF!</v>
      </c>
      <c r="D267" s="50" t="e">
        <f>F267+H267+J267+L267+N267+P267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17" t="e">
        <f>C267-E267</f>
        <v>#REF!</v>
      </c>
      <c r="R267" s="50" t="e">
        <f>Q267/$C267</f>
        <v>#REF!</v>
      </c>
    </row>
    <row r="268">
      <c r="C268" s="59" t="e">
        <f>#REF!</f>
        <v>#REF!</v>
      </c>
      <c r="D268" s="50" t="e">
        <f>F268+H268+J268+L268+N268+P268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17" t="e">
        <f>C268-E268</f>
        <v>#REF!</v>
      </c>
      <c r="R268" s="50" t="e">
        <f>Q268/$C268</f>
        <v>#REF!</v>
      </c>
    </row>
    <row r="269">
      <c r="C269" s="59" t="e">
        <f>#REF!</f>
        <v>#REF!</v>
      </c>
      <c r="D269" s="50" t="e">
        <f>F269+H269+J269+L269+N269+P269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17" t="e">
        <f>C269-E269</f>
        <v>#REF!</v>
      </c>
      <c r="R269" s="50" t="e">
        <f>Q269/$C269</f>
        <v>#REF!</v>
      </c>
    </row>
    <row r="270">
      <c r="C270" s="59" t="e">
        <f>#REF!</f>
        <v>#REF!</v>
      </c>
      <c r="D270" s="50" t="e">
        <f>F270+H270+J270+L270+N270+P270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17" t="e">
        <f>C270-E270</f>
        <v>#REF!</v>
      </c>
      <c r="R270" s="50" t="e">
        <f>Q270/$C270</f>
        <v>#REF!</v>
      </c>
    </row>
    <row r="271">
      <c r="C271" s="59" t="e">
        <f>#REF!</f>
        <v>#REF!</v>
      </c>
      <c r="D271" s="50" t="e">
        <f>F271+H271+J271+L271+N271+P271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17" t="e">
        <f>C271-E271</f>
        <v>#REF!</v>
      </c>
      <c r="R271" s="50" t="e">
        <f>Q271/$C271</f>
        <v>#REF!</v>
      </c>
    </row>
    <row r="272">
      <c r="C272" s="59" t="e">
        <f>#REF!</f>
        <v>#REF!</v>
      </c>
      <c r="D272" s="50" t="e">
        <f>F272+H272+J272+L272+N272+P272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17" t="e">
        <f>C272-E272</f>
        <v>#REF!</v>
      </c>
      <c r="R272" s="50" t="e">
        <f>Q272/$C272</f>
        <v>#REF!</v>
      </c>
    </row>
    <row r="273">
      <c r="C273" s="59" t="e">
        <f>#REF!</f>
        <v>#REF!</v>
      </c>
      <c r="D273" s="50" t="e">
        <f>F273+H273+J273+L273+N273+P273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17" t="e">
        <f>C273-E273</f>
        <v>#REF!</v>
      </c>
      <c r="R273" s="50" t="e">
        <f>Q273/$C273</f>
        <v>#REF!</v>
      </c>
    </row>
    <row r="274">
      <c r="C274" s="59" t="e">
        <f>#REF!</f>
        <v>#REF!</v>
      </c>
      <c r="D274" s="50" t="e">
        <f>F274+H274+J274+L274+N274+P274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17" t="e">
        <f>C274-E274</f>
        <v>#REF!</v>
      </c>
      <c r="R274" s="50" t="e">
        <f>Q274/$C274</f>
        <v>#REF!</v>
      </c>
    </row>
    <row r="275">
      <c r="C275" s="59" t="e">
        <f>#REF!</f>
        <v>#REF!</v>
      </c>
      <c r="D275" s="50" t="e">
        <f>F275+H275+J275+L275+N275+P275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17" t="e">
        <f>C275-E275</f>
        <v>#REF!</v>
      </c>
      <c r="R275" s="50" t="e">
        <f>Q275/$C275</f>
        <v>#REF!</v>
      </c>
    </row>
    <row r="276">
      <c r="C276" s="59" t="e">
        <f>#REF!</f>
        <v>#REF!</v>
      </c>
      <c r="D276" s="50" t="e">
        <f>F276+H276+J276+L276+N276+P276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17" t="e">
        <f>C276-E276</f>
        <v>#REF!</v>
      </c>
      <c r="R276" s="50" t="e">
        <f>Q276/$C276</f>
        <v>#REF!</v>
      </c>
    </row>
    <row r="277">
      <c r="C277" s="59" t="e">
        <f>#REF!</f>
        <v>#REF!</v>
      </c>
      <c r="D277" s="50" t="e">
        <f>F277+H277+J277+L277+N277+P277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17" t="e">
        <f>C277-E277</f>
        <v>#REF!</v>
      </c>
      <c r="R277" s="50" t="e">
        <f>Q277/$C277</f>
        <v>#REF!</v>
      </c>
    </row>
    <row r="278">
      <c r="C278" s="59" t="e">
        <f>#REF!</f>
        <v>#REF!</v>
      </c>
      <c r="D278" s="50" t="e">
        <f>F278+H278+J278+L278+N278+P278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17" t="e">
        <f>C278-E278</f>
        <v>#REF!</v>
      </c>
      <c r="R278" s="50" t="e">
        <f>Q278/$C278</f>
        <v>#REF!</v>
      </c>
    </row>
    <row r="279">
      <c r="C279" s="59" t="e">
        <f>#REF!</f>
        <v>#REF!</v>
      </c>
      <c r="D279" s="50" t="e">
        <f>F279+H279+J279+L279+N279+P279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17" t="e">
        <f>C279-E279</f>
        <v>#REF!</v>
      </c>
      <c r="R279" s="50" t="e">
        <f>Q279/$C279</f>
        <v>#REF!</v>
      </c>
    </row>
    <row r="280">
      <c r="C280" s="59" t="e">
        <f>#REF!</f>
        <v>#REF!</v>
      </c>
      <c r="D280" s="50" t="e">
        <f>F280+H280+J280+L280+N280+P280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17" t="e">
        <f>C280-E280</f>
        <v>#REF!</v>
      </c>
      <c r="R280" s="50" t="e">
        <f>Q280/$C280</f>
        <v>#REF!</v>
      </c>
    </row>
    <row r="281">
      <c r="C281" s="59" t="e">
        <f>#REF!</f>
        <v>#REF!</v>
      </c>
      <c r="D281" s="50" t="e">
        <f>F281+H281+J281+L281+N281+P281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17" t="e">
        <f>C281-E281</f>
        <v>#REF!</v>
      </c>
      <c r="R281" s="50" t="e">
        <f>Q281/$C281</f>
        <v>#REF!</v>
      </c>
    </row>
    <row r="282">
      <c r="C282" s="59" t="e">
        <f>#REF!</f>
        <v>#REF!</v>
      </c>
      <c r="D282" s="50" t="e">
        <f>F282+H282+J282+L282+N282+P282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17" t="e">
        <f>C282-E282</f>
        <v>#REF!</v>
      </c>
      <c r="R282" s="50" t="e">
        <f>Q282/$C282</f>
        <v>#REF!</v>
      </c>
    </row>
    <row r="283">
      <c r="C283" s="59" t="e">
        <f>#REF!</f>
        <v>#REF!</v>
      </c>
      <c r="D283" s="50" t="e">
        <f>F283+H283+J283+L283+N283+P283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17" t="e">
        <f>C283-E283</f>
        <v>#REF!</v>
      </c>
      <c r="R283" s="50" t="e">
        <f>Q283/$C283</f>
        <v>#REF!</v>
      </c>
    </row>
    <row r="284">
      <c r="C284" s="59" t="e">
        <f>#REF!</f>
        <v>#REF!</v>
      </c>
      <c r="D284" s="50" t="e">
        <f>F284+H284+J284+L284+N284+P284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17" t="e">
        <f>C284-E284</f>
        <v>#REF!</v>
      </c>
      <c r="R284" s="50" t="e">
        <f>Q284/$C284</f>
        <v>#REF!</v>
      </c>
    </row>
    <row r="285">
      <c r="C285" s="59" t="e">
        <f>#REF!</f>
        <v>#REF!</v>
      </c>
      <c r="D285" s="50" t="e">
        <f>F285+H285+J285+L285+N285+P285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17" t="e">
        <f>C285-E285</f>
        <v>#REF!</v>
      </c>
      <c r="R285" s="50" t="e">
        <f>Q285/$C285</f>
        <v>#REF!</v>
      </c>
    </row>
    <row r="286">
      <c r="C286" s="59" t="e">
        <f>#REF!</f>
        <v>#REF!</v>
      </c>
      <c r="D286" s="50" t="e">
        <f>F286+H286+J286+L286+N286+P286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17" t="e">
        <f>C286-E286</f>
        <v>#REF!</v>
      </c>
      <c r="R286" s="50" t="e">
        <f>Q286/$C286</f>
        <v>#REF!</v>
      </c>
    </row>
    <row r="287">
      <c r="C287" s="59" t="e">
        <f>#REF!</f>
        <v>#REF!</v>
      </c>
      <c r="D287" s="50" t="e">
        <f>F287+H287+J287+L287+N287+P287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17" t="e">
        <f>C287-E287</f>
        <v>#REF!</v>
      </c>
      <c r="R287" s="50" t="e">
        <f>Q287/$C287</f>
        <v>#REF!</v>
      </c>
    </row>
    <row r="288">
      <c r="C288" s="59" t="e">
        <f>#REF!</f>
        <v>#REF!</v>
      </c>
      <c r="D288" s="50" t="e">
        <f>F288+H288+J288+L288+N288+P288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17" t="e">
        <f>C288-E288</f>
        <v>#REF!</v>
      </c>
      <c r="R288" s="50" t="e">
        <f>Q288/$C288</f>
        <v>#REF!</v>
      </c>
    </row>
    <row r="289">
      <c r="C289" s="59" t="e">
        <f>#REF!</f>
        <v>#REF!</v>
      </c>
      <c r="D289" s="50" t="e">
        <f>F289+H289+J289+L289+N289+P289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17" t="e">
        <f>C289-E289</f>
        <v>#REF!</v>
      </c>
      <c r="R289" s="50" t="e">
        <f>Q289/$C289</f>
        <v>#REF!</v>
      </c>
    </row>
    <row r="290">
      <c r="C290" s="59" t="e">
        <f>#REF!</f>
        <v>#REF!</v>
      </c>
      <c r="D290" s="50" t="e">
        <f>F290+H290+J290+L290+N290+P290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17" t="e">
        <f>C290-E290</f>
        <v>#REF!</v>
      </c>
      <c r="R290" s="50" t="e">
        <f>Q290/$C290</f>
        <v>#REF!</v>
      </c>
    </row>
    <row r="291">
      <c r="C291" s="59" t="e">
        <f>#REF!</f>
        <v>#REF!</v>
      </c>
      <c r="D291" s="50" t="e">
        <f>F291+H291+J291+L291+N291+P291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17" t="e">
        <f>C291-E291</f>
        <v>#REF!</v>
      </c>
      <c r="R291" s="50" t="e">
        <f>Q291/$C291</f>
        <v>#REF!</v>
      </c>
    </row>
    <row r="292">
      <c r="C292" s="59" t="e">
        <f>#REF!</f>
        <v>#REF!</v>
      </c>
      <c r="D292" s="50" t="e">
        <f>F292+H292+J292+L292+N292+P292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17" t="e">
        <f>C292-E292</f>
        <v>#REF!</v>
      </c>
      <c r="R292" s="50" t="e">
        <f>Q292/$C292</f>
        <v>#REF!</v>
      </c>
    </row>
    <row r="293">
      <c r="C293" s="59" t="e">
        <f>#REF!</f>
        <v>#REF!</v>
      </c>
      <c r="D293" s="50" t="e">
        <f>F293+H293+J293+L293+N293+P293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17" t="e">
        <f>C293-E293</f>
        <v>#REF!</v>
      </c>
      <c r="R293" s="50" t="e">
        <f>Q293/$C293</f>
        <v>#REF!</v>
      </c>
    </row>
    <row r="294">
      <c r="C294" s="59" t="e">
        <f>#REF!</f>
        <v>#REF!</v>
      </c>
      <c r="D294" s="50" t="e">
        <f>F294+H294+J294+L294+N294+P294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17" t="e">
        <f>C294-E294</f>
        <v>#REF!</v>
      </c>
      <c r="R294" s="50" t="e">
        <f>Q294/$C294</f>
        <v>#REF!</v>
      </c>
    </row>
    <row r="295">
      <c r="C295" s="59" t="e">
        <f>#REF!</f>
        <v>#REF!</v>
      </c>
      <c r="D295" s="50" t="e">
        <f>F295+H295+J295+L295+N295+P295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17" t="e">
        <f>C295-E295</f>
        <v>#REF!</v>
      </c>
      <c r="R295" s="50" t="e">
        <f>Q295/$C295</f>
        <v>#REF!</v>
      </c>
    </row>
    <row r="296">
      <c r="C296" s="59" t="e">
        <f>#REF!</f>
        <v>#REF!</v>
      </c>
      <c r="D296" s="50" t="e">
        <f>F296+H296+J296+L296+N296+P296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17" t="e">
        <f>C296-E296</f>
        <v>#REF!</v>
      </c>
      <c r="R296" s="50" t="e">
        <f>Q296/$C296</f>
        <v>#REF!</v>
      </c>
    </row>
    <row r="297">
      <c r="C297" s="59" t="e">
        <f>#REF!</f>
        <v>#REF!</v>
      </c>
      <c r="D297" s="50" t="e">
        <f>F297+H297+J297+L297+N297+P297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17" t="e">
        <f>C297-E297</f>
        <v>#REF!</v>
      </c>
      <c r="R297" s="50" t="e">
        <f>Q297/$C297</f>
        <v>#REF!</v>
      </c>
    </row>
    <row r="298">
      <c r="C298" s="59" t="e">
        <f>#REF!</f>
        <v>#REF!</v>
      </c>
      <c r="D298" s="50" t="e">
        <f>F298+H298+J298+L298+N298+P298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17" t="e">
        <f>C298-E298</f>
        <v>#REF!</v>
      </c>
      <c r="R298" s="50" t="e">
        <f>Q298/$C298</f>
        <v>#REF!</v>
      </c>
    </row>
    <row r="299">
      <c r="C299" s="59" t="e">
        <f>#REF!</f>
        <v>#REF!</v>
      </c>
      <c r="D299" s="50" t="e">
        <f>F299+H299+J299+L299+N299+P299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17" t="e">
        <f>C299-E299</f>
        <v>#REF!</v>
      </c>
      <c r="R299" s="50" t="e">
        <f>Q299/$C299</f>
        <v>#REF!</v>
      </c>
    </row>
    <row r="300">
      <c r="C300" s="59" t="e">
        <f>#REF!</f>
        <v>#REF!</v>
      </c>
      <c r="D300" s="50" t="e">
        <f>F300+H300+J300+L300+N300+P300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17" t="e">
        <f>C300-E300</f>
        <v>#REF!</v>
      </c>
      <c r="R300" s="50" t="e">
        <f>Q300/$C300</f>
        <v>#REF!</v>
      </c>
    </row>
    <row r="301">
      <c r="C301" s="59" t="e">
        <f>#REF!</f>
        <v>#REF!</v>
      </c>
      <c r="D301" s="50" t="e">
        <f>F301+H301+J301+L301+N301+P301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17" t="e">
        <f>C301-E301</f>
        <v>#REF!</v>
      </c>
      <c r="R301" s="50" t="e">
        <f>Q301/$C301</f>
        <v>#REF!</v>
      </c>
    </row>
    <row r="302">
      <c r="C302" s="59" t="e">
        <f>#REF!</f>
        <v>#REF!</v>
      </c>
      <c r="D302" s="50" t="e">
        <f>F302+H302+J302+L302+N302+P302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17" t="e">
        <f>C302-E302</f>
        <v>#REF!</v>
      </c>
      <c r="R302" s="50" t="e">
        <f>Q302/$C302</f>
        <v>#REF!</v>
      </c>
    </row>
    <row r="303">
      <c r="C303" s="59" t="e">
        <f>#REF!</f>
        <v>#REF!</v>
      </c>
      <c r="D303" s="50" t="e">
        <f>F303+H303+J303+L303+N303+P303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17" t="e">
        <f>C303-E303</f>
        <v>#REF!</v>
      </c>
      <c r="R303" s="50" t="e">
        <f>Q303/$C303</f>
        <v>#REF!</v>
      </c>
    </row>
    <row r="304">
      <c r="C304" s="59" t="e">
        <f>#REF!</f>
        <v>#REF!</v>
      </c>
      <c r="D304" s="50" t="e">
        <f>F304+H304+J304+L304+N304+P304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17" t="e">
        <f>C304-E304</f>
        <v>#REF!</v>
      </c>
      <c r="R304" s="50" t="e">
        <f>Q304/$C304</f>
        <v>#REF!</v>
      </c>
    </row>
    <row r="305">
      <c r="C305" s="59" t="e">
        <f>#REF!</f>
        <v>#REF!</v>
      </c>
      <c r="D305" s="50" t="e">
        <f>F305+H305+J305+L305+N305+P305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17" t="e">
        <f>C305-E305</f>
        <v>#REF!</v>
      </c>
      <c r="R305" s="50" t="e">
        <f>Q305/$C305</f>
        <v>#REF!</v>
      </c>
    </row>
    <row r="306">
      <c r="C306" s="59" t="e">
        <f>#REF!</f>
        <v>#REF!</v>
      </c>
      <c r="D306" s="50" t="e">
        <f>F306+H306+J306+L306+N306+P306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17" t="e">
        <f>C306-E306</f>
        <v>#REF!</v>
      </c>
      <c r="R306" s="50" t="e">
        <f>Q306/$C306</f>
        <v>#REF!</v>
      </c>
    </row>
    <row r="307">
      <c r="C307" s="59" t="e">
        <f>#REF!</f>
        <v>#REF!</v>
      </c>
      <c r="D307" s="50" t="e">
        <f>F307+H307+J307+L307+N307+P307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17" t="e">
        <f>C307-E307</f>
        <v>#REF!</v>
      </c>
      <c r="R307" s="50" t="e">
        <f>Q307/$C307</f>
        <v>#REF!</v>
      </c>
    </row>
    <row r="308">
      <c r="C308" s="59" t="e">
        <f>#REF!</f>
        <v>#REF!</v>
      </c>
      <c r="D308" s="50" t="e">
        <f>F308+H308+J308+L308+N308+P308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17" t="e">
        <f>C308-E308</f>
        <v>#REF!</v>
      </c>
      <c r="R308" s="50" t="e">
        <f>Q308/$C308</f>
        <v>#REF!</v>
      </c>
    </row>
    <row r="309">
      <c r="C309" s="59" t="e">
        <f>#REF!</f>
        <v>#REF!</v>
      </c>
      <c r="D309" s="50" t="e">
        <f>F309+H309+J309+L309+N309+P309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17" t="e">
        <f>C309-E309</f>
        <v>#REF!</v>
      </c>
      <c r="R309" s="50" t="e">
        <f>Q309/$C309</f>
        <v>#REF!</v>
      </c>
    </row>
    <row r="310">
      <c r="C310" s="59" t="e">
        <f>#REF!</f>
        <v>#REF!</v>
      </c>
      <c r="D310" s="50" t="e">
        <f>F310+H310+J310+L310+N310+P310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17" t="e">
        <f>C310-E310</f>
        <v>#REF!</v>
      </c>
      <c r="R310" s="50" t="e">
        <f>Q310/$C310</f>
        <v>#REF!</v>
      </c>
    </row>
    <row r="311">
      <c r="C311" s="59" t="e">
        <f>#REF!</f>
        <v>#REF!</v>
      </c>
      <c r="D311" s="50" t="e">
        <f>F311+H311+J311+L311+N311+P311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17" t="e">
        <f>C311-E311</f>
        <v>#REF!</v>
      </c>
      <c r="R311" s="50" t="e">
        <f>Q311/$C311</f>
        <v>#REF!</v>
      </c>
    </row>
    <row r="312">
      <c r="C312" s="59" t="e">
        <f>#REF!</f>
        <v>#REF!</v>
      </c>
      <c r="D312" s="50" t="e">
        <f>F312+H312+J312+L312+N312+P312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17" t="e">
        <f>C312-E312</f>
        <v>#REF!</v>
      </c>
      <c r="R312" s="50" t="e">
        <f>Q312/$C312</f>
        <v>#REF!</v>
      </c>
    </row>
    <row r="313">
      <c r="C313" s="59" t="e">
        <f>#REF!</f>
        <v>#REF!</v>
      </c>
      <c r="D313" s="50" t="e">
        <f>F313+H313+J313+L313+N313+P313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17" t="e">
        <f>C313-E313</f>
        <v>#REF!</v>
      </c>
      <c r="R313" s="50" t="e">
        <f>Q313/$C313</f>
        <v>#REF!</v>
      </c>
    </row>
    <row r="314">
      <c r="C314" s="59" t="e">
        <f>#REF!</f>
        <v>#REF!</v>
      </c>
      <c r="D314" s="50" t="e">
        <f>F314+H314+J314+L314+N314+P314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17" t="e">
        <f>C314-E314</f>
        <v>#REF!</v>
      </c>
      <c r="R314" s="50" t="e">
        <f>Q314/$C314</f>
        <v>#REF!</v>
      </c>
    </row>
    <row r="315">
      <c r="C315" s="59" t="e">
        <f>#REF!</f>
        <v>#REF!</v>
      </c>
      <c r="D315" s="50" t="e">
        <f>F315+H315+J315+L315+N315+P315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17" t="e">
        <f>C315-E315</f>
        <v>#REF!</v>
      </c>
      <c r="R315" s="50" t="e">
        <f>Q315/$C315</f>
        <v>#REF!</v>
      </c>
    </row>
    <row r="316">
      <c r="C316" s="59" t="e">
        <f>#REF!</f>
        <v>#REF!</v>
      </c>
      <c r="D316" s="50" t="e">
        <f>F316+H316+J316+L316+N316+P316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17" t="e">
        <f>C316-E316</f>
        <v>#REF!</v>
      </c>
      <c r="R316" s="50" t="e">
        <f>Q316/$C316</f>
        <v>#REF!</v>
      </c>
    </row>
    <row r="317">
      <c r="C317" s="59" t="e">
        <f>#REF!</f>
        <v>#REF!</v>
      </c>
      <c r="D317" s="50" t="e">
        <f>F317+H317+J317+L317+N317+P317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17" t="e">
        <f>C317-E317</f>
        <v>#REF!</v>
      </c>
      <c r="R317" s="50" t="e">
        <f>Q317/$C317</f>
        <v>#REF!</v>
      </c>
    </row>
    <row r="318">
      <c r="C318" s="59" t="e">
        <f>#REF!</f>
        <v>#REF!</v>
      </c>
      <c r="D318" s="50" t="e">
        <f>F318+H318+J318+L318+N318+P318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17" t="e">
        <f>C318-E318</f>
        <v>#REF!</v>
      </c>
      <c r="R318" s="50" t="e">
        <f>Q318/$C318</f>
        <v>#REF!</v>
      </c>
    </row>
    <row r="319">
      <c r="C319" s="59" t="e">
        <f>#REF!</f>
        <v>#REF!</v>
      </c>
      <c r="D319" s="50" t="e">
        <f>F319+H319+J319+L319+N319+P319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17" t="e">
        <f>C319-E319</f>
        <v>#REF!</v>
      </c>
      <c r="R319" s="50" t="e">
        <f>Q319/$C319</f>
        <v>#REF!</v>
      </c>
    </row>
    <row r="320">
      <c r="C320" s="59" t="e">
        <f>#REF!</f>
        <v>#REF!</v>
      </c>
      <c r="D320" s="50" t="e">
        <f>F320+H320+J320+L320+N320+P320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17" t="e">
        <f>C320-E320</f>
        <v>#REF!</v>
      </c>
      <c r="R320" s="50" t="e">
        <f>Q320/$C320</f>
        <v>#REF!</v>
      </c>
    </row>
    <row r="321">
      <c r="C321" s="59" t="e">
        <f>#REF!</f>
        <v>#REF!</v>
      </c>
      <c r="D321" s="50" t="e">
        <f>F321+H321+J321+L321+N321+P321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17" t="e">
        <f>C321-E321</f>
        <v>#REF!</v>
      </c>
      <c r="R321" s="50" t="e">
        <f>Q321/$C321</f>
        <v>#REF!</v>
      </c>
    </row>
    <row r="322">
      <c r="C322" s="59" t="e">
        <f>#REF!</f>
        <v>#REF!</v>
      </c>
      <c r="D322" s="50" t="e">
        <f>F322+H322+J322+L322+N322+P322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17" t="e">
        <f>C322-E322</f>
        <v>#REF!</v>
      </c>
      <c r="R322" s="50" t="e">
        <f>Q322/$C322</f>
        <v>#REF!</v>
      </c>
    </row>
    <row r="323">
      <c r="C323" s="59" t="e">
        <f>#REF!</f>
        <v>#REF!</v>
      </c>
      <c r="D323" s="50" t="e">
        <f>F323+H323+J323+L323+N323+P323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17" t="e">
        <f>C323-E323</f>
        <v>#REF!</v>
      </c>
      <c r="R323" s="50" t="e">
        <f>Q323/$C323</f>
        <v>#REF!</v>
      </c>
    </row>
    <row r="324">
      <c r="C324" s="59" t="e">
        <f>#REF!</f>
        <v>#REF!</v>
      </c>
      <c r="D324" s="50" t="e">
        <f>F324+H324+J324+L324+N324+P324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17" t="e">
        <f>C324-E324</f>
        <v>#REF!</v>
      </c>
      <c r="R324" s="50" t="e">
        <f>Q324/$C324</f>
        <v>#REF!</v>
      </c>
    </row>
    <row r="325">
      <c r="C325" s="59" t="e">
        <f>#REF!</f>
        <v>#REF!</v>
      </c>
      <c r="D325" s="50" t="e">
        <f>F325+H325+J325+L325+N325+P325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17" t="e">
        <f>C325-E325</f>
        <v>#REF!</v>
      </c>
      <c r="R325" s="50" t="e">
        <f>Q325/$C325</f>
        <v>#REF!</v>
      </c>
    </row>
    <row r="326">
      <c r="C326" s="59" t="e">
        <f>#REF!</f>
        <v>#REF!</v>
      </c>
      <c r="D326" s="50" t="e">
        <f>F326+H326+J326+L326+N326+P326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17" t="e">
        <f>C326-E326</f>
        <v>#REF!</v>
      </c>
      <c r="R326" s="50" t="e">
        <f>Q326/$C326</f>
        <v>#REF!</v>
      </c>
    </row>
    <row r="327">
      <c r="C327" s="59" t="e">
        <f>#REF!</f>
        <v>#REF!</v>
      </c>
      <c r="D327" s="50" t="e">
        <f>F327+H327+J327+L327+N327+P327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17" t="e">
        <f>C327-E327</f>
        <v>#REF!</v>
      </c>
      <c r="R327" s="50" t="e">
        <f>Q327/$C327</f>
        <v>#REF!</v>
      </c>
    </row>
    <row r="328">
      <c r="C328" s="59" t="e">
        <f>#REF!</f>
        <v>#REF!</v>
      </c>
      <c r="D328" s="50" t="e">
        <f>F328+H328+J328+L328+N328+P328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17" t="e">
        <f>C328-E328</f>
        <v>#REF!</v>
      </c>
      <c r="R328" s="50" t="e">
        <f>Q328/$C328</f>
        <v>#REF!</v>
      </c>
    </row>
    <row r="329">
      <c r="C329" s="59" t="e">
        <f>#REF!</f>
        <v>#REF!</v>
      </c>
      <c r="D329" s="50" t="e">
        <f>F329+H329+J329+L329+N329+P329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17" t="e">
        <f>C329-E329</f>
        <v>#REF!</v>
      </c>
      <c r="R329" s="50" t="e">
        <f>Q329/$C329</f>
        <v>#REF!</v>
      </c>
    </row>
    <row r="330">
      <c r="C330" s="59" t="e">
        <f>#REF!</f>
        <v>#REF!</v>
      </c>
      <c r="D330" s="50" t="e">
        <f>F330+H330+J330+L330+N330+P330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17" t="e">
        <f>C330-E330</f>
        <v>#REF!</v>
      </c>
      <c r="R330" s="50" t="e">
        <f>Q330/$C330</f>
        <v>#REF!</v>
      </c>
    </row>
    <row r="331">
      <c r="C331" s="59" t="e">
        <f>#REF!</f>
        <v>#REF!</v>
      </c>
      <c r="D331" s="50" t="e">
        <f>F331+H331+J331+L331+N331+P331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17" t="e">
        <f>C331-E331</f>
        <v>#REF!</v>
      </c>
      <c r="R331" s="50" t="e">
        <f>Q331/$C331</f>
        <v>#REF!</v>
      </c>
    </row>
    <row r="332">
      <c r="C332" s="59" t="e">
        <f>#REF!</f>
        <v>#REF!</v>
      </c>
      <c r="D332" s="50" t="e">
        <f>F332+H332+J332+L332+N332+P332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17" t="e">
        <f>C332-E332</f>
        <v>#REF!</v>
      </c>
      <c r="R332" s="50" t="e">
        <f>Q332/$C332</f>
        <v>#REF!</v>
      </c>
    </row>
    <row r="333">
      <c r="C333" s="59" t="e">
        <f>#REF!</f>
        <v>#REF!</v>
      </c>
      <c r="D333" s="50" t="e">
        <f>F333+H333+J333+L333+N333+P333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17" t="e">
        <f>C333-E333</f>
        <v>#REF!</v>
      </c>
      <c r="R333" s="50" t="e">
        <f>Q333/$C333</f>
        <v>#REF!</v>
      </c>
    </row>
    <row r="334">
      <c r="C334" s="59" t="e">
        <f>#REF!</f>
        <v>#REF!</v>
      </c>
      <c r="D334" s="50" t="e">
        <f>F334+H334+J334+L334+N334+P334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17" t="e">
        <f>C334-E334</f>
        <v>#REF!</v>
      </c>
      <c r="R334" s="50" t="e">
        <f>Q334/$C334</f>
        <v>#REF!</v>
      </c>
    </row>
    <row r="335">
      <c r="C335" s="59" t="e">
        <f>#REF!</f>
        <v>#REF!</v>
      </c>
      <c r="D335" s="50" t="e">
        <f>F335+H335+J335+L335+N335+P335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17" t="e">
        <f>C335-E335</f>
        <v>#REF!</v>
      </c>
      <c r="R335" s="50" t="e">
        <f>Q335/$C335</f>
        <v>#REF!</v>
      </c>
    </row>
    <row r="336">
      <c r="C336" s="59" t="e">
        <f>#REF!</f>
        <v>#REF!</v>
      </c>
      <c r="D336" s="50" t="e">
        <f>F336+H336+J336+L336+N336+P336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17" t="e">
        <f>C336-E336</f>
        <v>#REF!</v>
      </c>
      <c r="R336" s="50" t="e">
        <f>Q336/$C336</f>
        <v>#REF!</v>
      </c>
    </row>
    <row r="337">
      <c r="C337" s="59" t="e">
        <f>#REF!</f>
        <v>#REF!</v>
      </c>
      <c r="D337" s="50" t="e">
        <f>F337+H337+J337+L337+N337+P337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17" t="e">
        <f>C337-E337</f>
        <v>#REF!</v>
      </c>
      <c r="R337" s="50" t="e">
        <f>Q337/$C337</f>
        <v>#REF!</v>
      </c>
    </row>
    <row r="338">
      <c r="C338" s="59" t="e">
        <f>#REF!</f>
        <v>#REF!</v>
      </c>
      <c r="D338" s="50" t="e">
        <f>F338+H338+J338+L338+N338+P338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17" t="e">
        <f>C338-E338</f>
        <v>#REF!</v>
      </c>
      <c r="R338" s="50" t="e">
        <f>Q338/$C338</f>
        <v>#REF!</v>
      </c>
    </row>
    <row r="339">
      <c r="C339" s="59" t="e">
        <f>#REF!</f>
        <v>#REF!</v>
      </c>
      <c r="D339" s="50" t="e">
        <f>F339+H339+J339+L339+N339+P339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17" t="e">
        <f>C339-E339</f>
        <v>#REF!</v>
      </c>
      <c r="R339" s="50" t="e">
        <f>Q339/$C339</f>
        <v>#REF!</v>
      </c>
    </row>
    <row r="340">
      <c r="C340" s="59" t="e">
        <f>#REF!</f>
        <v>#REF!</v>
      </c>
      <c r="D340" s="50" t="e">
        <f>F340+H340+J340+L340+N340+P340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17" t="e">
        <f>C340-E340</f>
        <v>#REF!</v>
      </c>
      <c r="R340" s="50" t="e">
        <f>Q340/$C340</f>
        <v>#REF!</v>
      </c>
    </row>
    <row r="341">
      <c r="C341" s="59" t="e">
        <f>#REF!</f>
        <v>#REF!</v>
      </c>
      <c r="D341" s="50" t="e">
        <f>F341+H341+J341+L341+N341+P341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17" t="e">
        <f>C341-E341</f>
        <v>#REF!</v>
      </c>
      <c r="R341" s="50" t="e">
        <f>Q341/$C341</f>
        <v>#REF!</v>
      </c>
    </row>
    <row r="342">
      <c r="C342" s="59" t="e">
        <f>#REF!</f>
        <v>#REF!</v>
      </c>
      <c r="D342" s="50" t="e">
        <f>F342+H342+J342+L342+N342+P342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17" t="e">
        <f>C342-E342</f>
        <v>#REF!</v>
      </c>
      <c r="R342" s="50" t="e">
        <f>Q342/$C342</f>
        <v>#REF!</v>
      </c>
    </row>
    <row r="343">
      <c r="C343" s="59" t="e">
        <f>#REF!</f>
        <v>#REF!</v>
      </c>
      <c r="D343" s="50" t="e">
        <f>F343+H343+J343+L343+N343+P343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17" t="e">
        <f>C343-E343</f>
        <v>#REF!</v>
      </c>
      <c r="R343" s="50" t="e">
        <f>Q343/$C343</f>
        <v>#REF!</v>
      </c>
    </row>
    <row r="344">
      <c r="C344" s="59" t="e">
        <f>#REF!</f>
        <v>#REF!</v>
      </c>
      <c r="D344" s="50" t="e">
        <f>F344+H344+J344+L344+N344+P344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17" t="e">
        <f>C344-E344</f>
        <v>#REF!</v>
      </c>
      <c r="R344" s="50" t="e">
        <f>Q344/$C344</f>
        <v>#REF!</v>
      </c>
    </row>
    <row r="345">
      <c r="C345" s="59" t="e">
        <f>#REF!</f>
        <v>#REF!</v>
      </c>
      <c r="D345" s="50" t="e">
        <f>F345+H345+J345+L345+N345+P345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17" t="e">
        <f>C345-E345</f>
        <v>#REF!</v>
      </c>
      <c r="R345" s="50" t="e">
        <f>Q345/$C345</f>
        <v>#REF!</v>
      </c>
    </row>
    <row r="346">
      <c r="C346" s="59" t="e">
        <f>#REF!</f>
        <v>#REF!</v>
      </c>
      <c r="D346" s="50" t="e">
        <f>F346+H346+J346+L346+N346+P346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17" t="e">
        <f>C346-E346</f>
        <v>#REF!</v>
      </c>
      <c r="R346" s="50" t="e">
        <f>Q346/$C346</f>
        <v>#REF!</v>
      </c>
    </row>
    <row r="347">
      <c r="C347" s="59" t="e">
        <f>#REF!</f>
        <v>#REF!</v>
      </c>
      <c r="D347" s="50" t="e">
        <f>F347+H347+J347+L347+N347+P347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17" t="e">
        <f>C347-E347</f>
        <v>#REF!</v>
      </c>
      <c r="R347" s="50" t="e">
        <f>Q347/$C347</f>
        <v>#REF!</v>
      </c>
    </row>
    <row r="348">
      <c r="C348" s="59" t="e">
        <f>#REF!</f>
        <v>#REF!</v>
      </c>
      <c r="D348" s="50" t="e">
        <f>F348+H348+J348+L348+N348+P348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17" t="e">
        <f>C348-E348</f>
        <v>#REF!</v>
      </c>
      <c r="R348" s="50" t="e">
        <f>Q348/$C348</f>
        <v>#REF!</v>
      </c>
    </row>
    <row r="349">
      <c r="C349" s="59" t="e">
        <f>#REF!</f>
        <v>#REF!</v>
      </c>
      <c r="D349" s="50" t="e">
        <f>F349+H349+J349+L349+N349+P349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17" t="e">
        <f>C349-E349</f>
        <v>#REF!</v>
      </c>
      <c r="R349" s="50" t="e">
        <f>Q349/$C349</f>
        <v>#REF!</v>
      </c>
    </row>
    <row r="350">
      <c r="C350" s="59" t="e">
        <f>#REF!</f>
        <v>#REF!</v>
      </c>
      <c r="D350" s="50" t="e">
        <f>F350+H350+J350+L350+N350+P350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17" t="e">
        <f>C350-E350</f>
        <v>#REF!</v>
      </c>
      <c r="R350" s="50" t="e">
        <f>Q350/$C350</f>
        <v>#REF!</v>
      </c>
    </row>
    <row r="351">
      <c r="C351" s="59" t="e">
        <f>#REF!</f>
        <v>#REF!</v>
      </c>
      <c r="D351" s="50" t="e">
        <f>F351+H351+J351+L351+N351+P351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17" t="e">
        <f>C351-E351</f>
        <v>#REF!</v>
      </c>
      <c r="R351" s="50" t="e">
        <f>Q351/$C351</f>
        <v>#REF!</v>
      </c>
    </row>
    <row r="352">
      <c r="C352" s="59" t="e">
        <f>#REF!</f>
        <v>#REF!</v>
      </c>
      <c r="D352" s="50" t="e">
        <f>F352+H352+J352+L352+N352+P352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17" t="e">
        <f>C352-E352</f>
        <v>#REF!</v>
      </c>
      <c r="R352" s="50" t="e">
        <f>Q352/$C352</f>
        <v>#REF!</v>
      </c>
    </row>
    <row r="353">
      <c r="C353" s="59" t="e">
        <f>#REF!</f>
        <v>#REF!</v>
      </c>
      <c r="D353" s="50" t="e">
        <f>F353+H353+J353+L353+N353+P353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17" t="e">
        <f>C353-E353</f>
        <v>#REF!</v>
      </c>
      <c r="R353" s="50" t="e">
        <f>Q353/$C353</f>
        <v>#REF!</v>
      </c>
    </row>
    <row r="354">
      <c r="C354" s="59" t="e">
        <f>#REF!</f>
        <v>#REF!</v>
      </c>
      <c r="D354" s="50" t="e">
        <f>F354+H354+J354+L354+N354+P354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17" t="e">
        <f>C354-E354</f>
        <v>#REF!</v>
      </c>
      <c r="R354" s="50" t="e">
        <f>Q354/$C354</f>
        <v>#REF!</v>
      </c>
    </row>
    <row r="355">
      <c r="C355" s="59" t="e">
        <f>#REF!</f>
        <v>#REF!</v>
      </c>
      <c r="D355" s="50" t="e">
        <f>F355+H355+J355+L355+N355+P355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17" t="e">
        <f>C355-E355</f>
        <v>#REF!</v>
      </c>
      <c r="R355" s="50" t="e">
        <f>Q355/$C355</f>
        <v>#REF!</v>
      </c>
    </row>
    <row r="356">
      <c r="C356" s="59" t="e">
        <f>#REF!</f>
        <v>#REF!</v>
      </c>
      <c r="D356" s="50" t="e">
        <f>F356+H356+J356+L356+N356+P356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17" t="e">
        <f>C356-E356</f>
        <v>#REF!</v>
      </c>
      <c r="R356" s="50" t="e">
        <f>Q356/$C356</f>
        <v>#REF!</v>
      </c>
    </row>
    <row r="357">
      <c r="C357" s="59" t="e">
        <f>#REF!</f>
        <v>#REF!</v>
      </c>
      <c r="D357" s="50" t="e">
        <f>F357+H357+J357+L357+N357+P357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17" t="e">
        <f>C357-E357</f>
        <v>#REF!</v>
      </c>
      <c r="R357" s="50" t="e">
        <f>Q357/$C357</f>
        <v>#REF!</v>
      </c>
    </row>
    <row r="358">
      <c r="C358" s="59" t="e">
        <f>#REF!</f>
        <v>#REF!</v>
      </c>
      <c r="D358" s="50" t="e">
        <f>F358+H358+J358+L358+N358+P358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17" t="e">
        <f>C358-E358</f>
        <v>#REF!</v>
      </c>
      <c r="R358" s="50" t="e">
        <f>Q358/$C358</f>
        <v>#REF!</v>
      </c>
    </row>
    <row r="359">
      <c r="C359" s="59" t="e">
        <f>#REF!</f>
        <v>#REF!</v>
      </c>
      <c r="D359" s="50" t="e">
        <f>F359+H359+J359+L359+N359+P359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17" t="e">
        <f>C359-E359</f>
        <v>#REF!</v>
      </c>
      <c r="R359" s="50" t="e">
        <f>Q359/$C359</f>
        <v>#REF!</v>
      </c>
    </row>
    <row r="360">
      <c r="C360" s="59" t="e">
        <f>#REF!</f>
        <v>#REF!</v>
      </c>
      <c r="D360" s="50" t="e">
        <f>F360+H360+J360+L360+N360+P360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17" t="e">
        <f>C360-E360</f>
        <v>#REF!</v>
      </c>
      <c r="R360" s="50" t="e">
        <f>Q360/$C360</f>
        <v>#REF!</v>
      </c>
    </row>
    <row r="361">
      <c r="C361" s="59" t="e">
        <f>#REF!</f>
        <v>#REF!</v>
      </c>
      <c r="D361" s="50" t="e">
        <f>F361+H361+J361+L361+N361+P361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17" t="e">
        <f>C361-E361</f>
        <v>#REF!</v>
      </c>
      <c r="R361" s="50" t="e">
        <f>Q361/$C361</f>
        <v>#REF!</v>
      </c>
    </row>
    <row r="362">
      <c r="C362" s="59" t="e">
        <f>#REF!</f>
        <v>#REF!</v>
      </c>
      <c r="D362" s="50" t="e">
        <f>F362+H362+J362+L362+N362+P362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17" t="e">
        <f>C362-E362</f>
        <v>#REF!</v>
      </c>
      <c r="R362" s="50" t="e">
        <f>Q362/$C362</f>
        <v>#REF!</v>
      </c>
    </row>
    <row r="363">
      <c r="C363" s="59" t="e">
        <f>#REF!</f>
        <v>#REF!</v>
      </c>
      <c r="D363" s="50" t="e">
        <f>F363+H363+J363+L363+N363+P363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17" t="e">
        <f>C363-E363</f>
        <v>#REF!</v>
      </c>
      <c r="R363" s="50" t="e">
        <f>Q363/$C363</f>
        <v>#REF!</v>
      </c>
    </row>
    <row r="364">
      <c r="C364" s="59" t="e">
        <f>#REF!</f>
        <v>#REF!</v>
      </c>
      <c r="D364" s="50" t="e">
        <f>F364+H364+J364+L364+N364+P364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17" t="e">
        <f>C364-E364</f>
        <v>#REF!</v>
      </c>
      <c r="R364" s="50" t="e">
        <f>Q364/$C364</f>
        <v>#REF!</v>
      </c>
    </row>
    <row r="365">
      <c r="C365" s="59" t="e">
        <f>#REF!</f>
        <v>#REF!</v>
      </c>
      <c r="D365" s="50" t="e">
        <f>F365+H365+J365+L365+N365+P365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17" t="e">
        <f>C365-E365</f>
        <v>#REF!</v>
      </c>
      <c r="R365" s="50" t="e">
        <f>Q365/$C365</f>
        <v>#REF!</v>
      </c>
    </row>
    <row r="366">
      <c r="C366" s="59" t="e">
        <f>#REF!</f>
        <v>#REF!</v>
      </c>
      <c r="D366" s="50" t="e">
        <f>F366+H366+J366+L366+N366+P366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17" t="e">
        <f>C366-E366</f>
        <v>#REF!</v>
      </c>
      <c r="R366" s="50" t="e">
        <f>Q366/$C366</f>
        <v>#REF!</v>
      </c>
    </row>
    <row r="367">
      <c r="C367" s="59" t="e">
        <f>#REF!</f>
        <v>#REF!</v>
      </c>
      <c r="D367" s="50" t="e">
        <f>F367+H367+J367+L367+N367+P367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17" t="e">
        <f>C367-E367</f>
        <v>#REF!</v>
      </c>
      <c r="R367" s="50" t="e">
        <f>Q367/$C367</f>
        <v>#REF!</v>
      </c>
    </row>
    <row r="368">
      <c r="C368" s="59" t="e">
        <f>#REF!</f>
        <v>#REF!</v>
      </c>
      <c r="D368" s="50" t="e">
        <f>F368+H368+J368+L368+N368+P368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17" t="e">
        <f>C368-E368</f>
        <v>#REF!</v>
      </c>
      <c r="R368" s="50" t="e">
        <f>Q368/$C368</f>
        <v>#REF!</v>
      </c>
    </row>
    <row r="369">
      <c r="C369" s="59" t="e">
        <f>#REF!</f>
        <v>#REF!</v>
      </c>
      <c r="D369" s="50" t="e">
        <f>F369+H369+J369+L369+N369+P369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17" t="e">
        <f>C369-E369</f>
        <v>#REF!</v>
      </c>
      <c r="R369" s="50" t="e">
        <f>Q369/$C369</f>
        <v>#REF!</v>
      </c>
    </row>
    <row r="370">
      <c r="C370" s="59" t="e">
        <f>#REF!</f>
        <v>#REF!</v>
      </c>
      <c r="D370" s="50" t="e">
        <f>F370+H370+J370+L370+N370+P370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17" t="e">
        <f>C370-E370</f>
        <v>#REF!</v>
      </c>
      <c r="R370" s="50" t="e">
        <f>Q370/$C370</f>
        <v>#REF!</v>
      </c>
    </row>
    <row r="371">
      <c r="C371" s="59" t="e">
        <f>#REF!</f>
        <v>#REF!</v>
      </c>
      <c r="D371" s="50" t="e">
        <f>F371+H371+J371+L371+N371+P371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17" t="e">
        <f>C371-E371</f>
        <v>#REF!</v>
      </c>
      <c r="R371" s="50" t="e">
        <f>Q371/$C371</f>
        <v>#REF!</v>
      </c>
    </row>
    <row r="372">
      <c r="C372" s="59" t="e">
        <f>#REF!</f>
        <v>#REF!</v>
      </c>
      <c r="D372" s="50" t="e">
        <f>F372+H372+J372+L372+N372+P372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17" t="e">
        <f>C372-E372</f>
        <v>#REF!</v>
      </c>
      <c r="R372" s="50" t="e">
        <f>Q372/$C372</f>
        <v>#REF!</v>
      </c>
    </row>
    <row r="373">
      <c r="C373" s="59" t="e">
        <f>#REF!</f>
        <v>#REF!</v>
      </c>
      <c r="D373" s="50" t="e">
        <f>F373+H373+J373+L373+N373+P373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17" t="e">
        <f>C373-E373</f>
        <v>#REF!</v>
      </c>
      <c r="R373" s="50" t="e">
        <f>Q373/$C373</f>
        <v>#REF!</v>
      </c>
    </row>
    <row r="374">
      <c r="C374" s="59" t="e">
        <f>#REF!</f>
        <v>#REF!</v>
      </c>
      <c r="D374" s="50" t="e">
        <f>F374+H374+J374+L374+N374+P374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17" t="e">
        <f>C374-E374</f>
        <v>#REF!</v>
      </c>
      <c r="R374" s="50" t="e">
        <f>Q374/$C374</f>
        <v>#REF!</v>
      </c>
    </row>
    <row r="375">
      <c r="C375" s="59" t="e">
        <f>#REF!</f>
        <v>#REF!</v>
      </c>
      <c r="D375" s="50" t="e">
        <f>F375+H375+J375+L375+N375+P375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17" t="e">
        <f>C375-E375</f>
        <v>#REF!</v>
      </c>
      <c r="R375" s="50" t="e">
        <f>Q375/$C375</f>
        <v>#REF!</v>
      </c>
    </row>
    <row r="376">
      <c r="C376" s="59" t="e">
        <f>#REF!</f>
        <v>#REF!</v>
      </c>
      <c r="D376" s="50" t="e">
        <f>F376+H376+J376+L376+N376+P376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17" t="e">
        <f>C376-E376</f>
        <v>#REF!</v>
      </c>
      <c r="R376" s="50" t="e">
        <f>Q376/$C376</f>
        <v>#REF!</v>
      </c>
    </row>
    <row r="377">
      <c r="C377" s="59" t="e">
        <f>#REF!</f>
        <v>#REF!</v>
      </c>
      <c r="D377" s="50" t="e">
        <f>F377+H377+J377+L377+N377+P377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17" t="e">
        <f>C377-E377</f>
        <v>#REF!</v>
      </c>
      <c r="R377" s="50" t="e">
        <f>Q377/$C377</f>
        <v>#REF!</v>
      </c>
    </row>
    <row r="378">
      <c r="C378" s="59" t="e">
        <f>#REF!</f>
        <v>#REF!</v>
      </c>
      <c r="D378" s="50" t="e">
        <f>F378+H378+J378+L378+N378+P378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17" t="e">
        <f>C378-E378</f>
        <v>#REF!</v>
      </c>
      <c r="R378" s="50" t="e">
        <f>Q378/$C378</f>
        <v>#REF!</v>
      </c>
    </row>
    <row r="379">
      <c r="C379" s="59" t="e">
        <f>#REF!</f>
        <v>#REF!</v>
      </c>
      <c r="D379" s="50" t="e">
        <f>F379+H379+J379+L379+N379+P379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17" t="e">
        <f>C379-E379</f>
        <v>#REF!</v>
      </c>
      <c r="R379" s="50" t="e">
        <f>Q379/$C379</f>
        <v>#REF!</v>
      </c>
    </row>
    <row r="380">
      <c r="C380" s="59" t="e">
        <f>#REF!</f>
        <v>#REF!</v>
      </c>
      <c r="D380" s="50" t="e">
        <f>F380+H380+J380+L380+N380+P380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17" t="e">
        <f>C380-E380</f>
        <v>#REF!</v>
      </c>
      <c r="R380" s="50" t="e">
        <f>Q380/$C380</f>
        <v>#REF!</v>
      </c>
    </row>
    <row r="381">
      <c r="C381" s="59" t="e">
        <f>#REF!</f>
        <v>#REF!</v>
      </c>
      <c r="D381" s="50" t="e">
        <f>F381+H381+J381+L381+N381+P381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17" t="e">
        <f>C381-E381</f>
        <v>#REF!</v>
      </c>
      <c r="R381" s="50" t="e">
        <f>Q381/$C381</f>
        <v>#REF!</v>
      </c>
    </row>
    <row r="382">
      <c r="C382" s="59" t="e">
        <f>#REF!</f>
        <v>#REF!</v>
      </c>
      <c r="D382" s="50" t="e">
        <f>F382+H382+J382+L382+N382+P382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17" t="e">
        <f>C382-E382</f>
        <v>#REF!</v>
      </c>
      <c r="R382" s="50" t="e">
        <f>Q382/$C382</f>
        <v>#REF!</v>
      </c>
    </row>
    <row r="383">
      <c r="C383" s="59" t="e">
        <f>#REF!</f>
        <v>#REF!</v>
      </c>
      <c r="D383" s="50" t="e">
        <f>F383+H383+J383+L383+N383+P383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17" t="e">
        <f>C383-E383</f>
        <v>#REF!</v>
      </c>
      <c r="R383" s="50" t="e">
        <f>Q383/$C383</f>
        <v>#REF!</v>
      </c>
    </row>
    <row r="384">
      <c r="C384" s="59" t="e">
        <f>#REF!</f>
        <v>#REF!</v>
      </c>
      <c r="D384" s="50" t="e">
        <f>F384+H384+J384+L384+N384+P384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17" t="e">
        <f>C384-E384</f>
        <v>#REF!</v>
      </c>
      <c r="R384" s="50" t="e">
        <f>Q384/$C384</f>
        <v>#REF!</v>
      </c>
    </row>
    <row r="385">
      <c r="C385" s="59" t="e">
        <f>#REF!</f>
        <v>#REF!</v>
      </c>
      <c r="D385" s="50" t="e">
        <f>F385+H385+J385+L385+N385+P385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17" t="e">
        <f>C385-E385</f>
        <v>#REF!</v>
      </c>
      <c r="R385" s="50" t="e">
        <f>Q385/$C385</f>
        <v>#REF!</v>
      </c>
    </row>
    <row r="386">
      <c r="C386" s="59" t="e">
        <f>#REF!</f>
        <v>#REF!</v>
      </c>
      <c r="D386" s="50" t="e">
        <f>F386+H386+J386+L386+N386+P386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17" t="e">
        <f>C386-E386</f>
        <v>#REF!</v>
      </c>
      <c r="R386" s="50" t="e">
        <f>Q386/$C386</f>
        <v>#REF!</v>
      </c>
    </row>
    <row r="387">
      <c r="C387" s="59" t="e">
        <f>#REF!</f>
        <v>#REF!</v>
      </c>
      <c r="D387" s="50" t="e">
        <f>F387+H387+J387+L387+N387+P387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17" t="e">
        <f>C387-E387</f>
        <v>#REF!</v>
      </c>
      <c r="R387" s="50" t="e">
        <f>Q387/$C387</f>
        <v>#REF!</v>
      </c>
    </row>
    <row r="388">
      <c r="C388" s="59" t="e">
        <f>#REF!</f>
        <v>#REF!</v>
      </c>
      <c r="D388" s="50" t="e">
        <f>F388+H388+J388+L388+N388+P388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17" t="e">
        <f>C388-E388</f>
        <v>#REF!</v>
      </c>
      <c r="R388" s="50" t="e">
        <f>Q388/$C388</f>
        <v>#REF!</v>
      </c>
    </row>
    <row r="389">
      <c r="C389" s="59" t="e">
        <f>#REF!</f>
        <v>#REF!</v>
      </c>
      <c r="D389" s="50" t="e">
        <f>F389+H389+J389+L389+N389+P389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17" t="e">
        <f>C389-E389</f>
        <v>#REF!</v>
      </c>
      <c r="R389" s="50" t="e">
        <f>Q389/$C389</f>
        <v>#REF!</v>
      </c>
    </row>
    <row r="390">
      <c r="C390" s="59" t="e">
        <f>#REF!</f>
        <v>#REF!</v>
      </c>
      <c r="D390" s="50" t="e">
        <f>F390+H390+J390+L390+N390+P390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17" t="e">
        <f>C390-E390</f>
        <v>#REF!</v>
      </c>
      <c r="R390" s="50" t="e">
        <f>Q390/$C390</f>
        <v>#REF!</v>
      </c>
    </row>
    <row r="391">
      <c r="C391" s="59" t="e">
        <f>#REF!</f>
        <v>#REF!</v>
      </c>
      <c r="D391" s="50" t="e">
        <f>F391+H391+J391+L391+N391+P391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17" t="e">
        <f>C391-E391</f>
        <v>#REF!</v>
      </c>
      <c r="R391" s="50" t="e">
        <f>Q391/$C391</f>
        <v>#REF!</v>
      </c>
    </row>
    <row r="392">
      <c r="C392" s="59" t="e">
        <f>#REF!</f>
        <v>#REF!</v>
      </c>
      <c r="D392" s="50" t="e">
        <f>F392+H392+J392+L392+N392+P392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17" t="e">
        <f>C392-E392</f>
        <v>#REF!</v>
      </c>
      <c r="R392" s="50" t="e">
        <f>Q392/$C392</f>
        <v>#REF!</v>
      </c>
    </row>
    <row r="393">
      <c r="C393" s="59" t="e">
        <f>#REF!</f>
        <v>#REF!</v>
      </c>
      <c r="D393" s="50" t="e">
        <f>F393+H393+J393+L393+N393+P393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17" t="e">
        <f>C393-E393</f>
        <v>#REF!</v>
      </c>
      <c r="R393" s="50" t="e">
        <f>Q393/$C393</f>
        <v>#REF!</v>
      </c>
    </row>
    <row r="394">
      <c r="C394" s="59" t="e">
        <f>#REF!</f>
        <v>#REF!</v>
      </c>
      <c r="D394" s="50" t="e">
        <f>F394+H394+J394+L394+N394+P394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17" t="e">
        <f>C394-E394</f>
        <v>#REF!</v>
      </c>
      <c r="R394" s="50" t="e">
        <f>Q394/$C394</f>
        <v>#REF!</v>
      </c>
    </row>
    <row r="395">
      <c r="C395" s="59" t="e">
        <f>#REF!</f>
        <v>#REF!</v>
      </c>
      <c r="D395" s="50" t="e">
        <f>F395+H395+J395+L395+N395+P395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17" t="e">
        <f>C395-E395</f>
        <v>#REF!</v>
      </c>
      <c r="R395" s="50" t="e">
        <f>Q395/$C395</f>
        <v>#REF!</v>
      </c>
    </row>
    <row r="396">
      <c r="C396" s="59" t="e">
        <f>#REF!</f>
        <v>#REF!</v>
      </c>
      <c r="D396" s="50" t="e">
        <f>F396+H396+J396+L396+N396+P396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17" t="e">
        <f>C396-E396</f>
        <v>#REF!</v>
      </c>
      <c r="R396" s="50" t="e">
        <f>Q396/$C396</f>
        <v>#REF!</v>
      </c>
    </row>
    <row r="397">
      <c r="C397" s="59" t="e">
        <f>#REF!</f>
        <v>#REF!</v>
      </c>
      <c r="D397" s="50" t="e">
        <f>F397+H397+J397+L397+N397+P397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17" t="e">
        <f>C397-E397</f>
        <v>#REF!</v>
      </c>
      <c r="R397" s="50" t="e">
        <f>Q397/$C397</f>
        <v>#REF!</v>
      </c>
    </row>
    <row r="398">
      <c r="C398" s="59" t="e">
        <f>#REF!</f>
        <v>#REF!</v>
      </c>
      <c r="D398" s="50" t="e">
        <f>F398+H398+J398+L398+N398+P398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17" t="e">
        <f>C398-E398</f>
        <v>#REF!</v>
      </c>
      <c r="R398" s="50" t="e">
        <f>Q398/$C398</f>
        <v>#REF!</v>
      </c>
    </row>
    <row r="399">
      <c r="C399" s="59" t="e">
        <f>#REF!</f>
        <v>#REF!</v>
      </c>
      <c r="D399" s="50" t="e">
        <f>F399+H399+J399+L399+N399+P399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17" t="e">
        <f>C399-E399</f>
        <v>#REF!</v>
      </c>
      <c r="R399" s="50" t="e">
        <f>Q399/$C399</f>
        <v>#REF!</v>
      </c>
    </row>
    <row r="400">
      <c r="C400" s="59" t="e">
        <f>#REF!</f>
        <v>#REF!</v>
      </c>
      <c r="D400" s="50" t="e">
        <f>F400+H400+J400+L400+N400+P400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17" t="e">
        <f>C400-E400</f>
        <v>#REF!</v>
      </c>
      <c r="R400" s="50" t="e">
        <f>Q400/$C400</f>
        <v>#REF!</v>
      </c>
    </row>
    <row r="401">
      <c r="C401" s="59" t="e">
        <f>#REF!</f>
        <v>#REF!</v>
      </c>
      <c r="D401" s="50" t="e">
        <f>F401+H401+J401+L401+N401+P401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17" t="e">
        <f>C401-E401</f>
        <v>#REF!</v>
      </c>
      <c r="R401" s="50" t="e">
        <f>Q401/$C401</f>
        <v>#REF!</v>
      </c>
    </row>
    <row r="402">
      <c r="C402" s="59" t="e">
        <f>#REF!</f>
        <v>#REF!</v>
      </c>
      <c r="D402" s="50" t="e">
        <f>F402+H402+J402+L402+N402+P402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17" t="e">
        <f>C402-E402</f>
        <v>#REF!</v>
      </c>
      <c r="R402" s="50" t="e">
        <f>Q402/$C402</f>
        <v>#REF!</v>
      </c>
    </row>
    <row r="403">
      <c r="C403" s="59" t="e">
        <f>#REF!</f>
        <v>#REF!</v>
      </c>
      <c r="D403" s="50" t="e">
        <f>F403+H403+J403+L403+N403+P403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17" t="e">
        <f>C403-E403</f>
        <v>#REF!</v>
      </c>
      <c r="R403" s="50" t="e">
        <f>Q403/$C403</f>
        <v>#REF!</v>
      </c>
    </row>
    <row r="404">
      <c r="C404" s="59" t="e">
        <f>#REF!</f>
        <v>#REF!</v>
      </c>
      <c r="D404" s="50" t="e">
        <f>F404+H404+J404+L404+N404+P404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17" t="e">
        <f>C404-E404</f>
        <v>#REF!</v>
      </c>
      <c r="R404" s="50" t="e">
        <f>Q404/$C404</f>
        <v>#REF!</v>
      </c>
    </row>
    <row r="405">
      <c r="C405" s="59" t="e">
        <f>#REF!</f>
        <v>#REF!</v>
      </c>
      <c r="D405" s="50" t="e">
        <f>F405+H405+J405+L405+N405+P405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17" t="e">
        <f>C405-E405</f>
        <v>#REF!</v>
      </c>
      <c r="R405" s="50" t="e">
        <f>Q405/$C405</f>
        <v>#REF!</v>
      </c>
    </row>
    <row r="406">
      <c r="C406" s="59" t="e">
        <f>#REF!</f>
        <v>#REF!</v>
      </c>
      <c r="D406" s="50" t="e">
        <f>F406+H406+J406+L406+N406+P406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17" t="e">
        <f>C406-E406</f>
        <v>#REF!</v>
      </c>
      <c r="R406" s="50" t="e">
        <f>Q406/$C406</f>
        <v>#REF!</v>
      </c>
    </row>
    <row r="407">
      <c r="C407" s="59" t="e">
        <f>#REF!</f>
        <v>#REF!</v>
      </c>
      <c r="D407" s="50" t="e">
        <f>F407+H407+J407+L407+N407+P407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17" t="e">
        <f>C407-E407</f>
        <v>#REF!</v>
      </c>
      <c r="R407" s="50" t="e">
        <f>Q407/$C407</f>
        <v>#REF!</v>
      </c>
    </row>
    <row r="408">
      <c r="C408" s="59" t="e">
        <f>#REF!</f>
        <v>#REF!</v>
      </c>
      <c r="D408" s="50" t="e">
        <f>F408+H408+J408+L408+N408+P408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17" t="e">
        <f>C408-E408</f>
        <v>#REF!</v>
      </c>
      <c r="R408" s="50" t="e">
        <f>Q408/$C408</f>
        <v>#REF!</v>
      </c>
    </row>
    <row r="409">
      <c r="C409" s="59" t="e">
        <f>#REF!</f>
        <v>#REF!</v>
      </c>
      <c r="D409" s="50" t="e">
        <f>F409+H409+J409+L409+N409+P409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17" t="e">
        <f>C409-E409</f>
        <v>#REF!</v>
      </c>
      <c r="R409" s="50" t="e">
        <f>Q409/$C409</f>
        <v>#REF!</v>
      </c>
    </row>
    <row r="410">
      <c r="C410" s="59" t="e">
        <f>#REF!</f>
        <v>#REF!</v>
      </c>
      <c r="D410" s="50" t="e">
        <f>F410+H410+J410+L410+N410+P410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17" t="e">
        <f>C410-E410</f>
        <v>#REF!</v>
      </c>
      <c r="R410" s="50" t="e">
        <f>Q410/$C410</f>
        <v>#REF!</v>
      </c>
    </row>
    <row r="411">
      <c r="C411" s="59" t="e">
        <f>#REF!</f>
        <v>#REF!</v>
      </c>
      <c r="D411" s="50" t="e">
        <f>F411+H411+J411+L411+N411+P411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17" t="e">
        <f>C411-E411</f>
        <v>#REF!</v>
      </c>
      <c r="R411" s="50" t="e">
        <f>Q411/$C411</f>
        <v>#REF!</v>
      </c>
    </row>
    <row r="412">
      <c r="C412" s="59" t="e">
        <f>#REF!</f>
        <v>#REF!</v>
      </c>
      <c r="D412" s="50" t="e">
        <f>F412+H412+J412+L412+N412+P412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17" t="e">
        <f>C412-E412</f>
        <v>#REF!</v>
      </c>
      <c r="R412" s="50" t="e">
        <f>Q412/$C412</f>
        <v>#REF!</v>
      </c>
    </row>
    <row r="413">
      <c r="C413" s="59" t="e">
        <f>#REF!</f>
        <v>#REF!</v>
      </c>
      <c r="D413" s="50" t="e">
        <f>F413+H413+J413+L413+N413+P413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17" t="e">
        <f>C413-E413</f>
        <v>#REF!</v>
      </c>
      <c r="R413" s="50" t="e">
        <f>Q413/$C413</f>
        <v>#REF!</v>
      </c>
    </row>
    <row r="414">
      <c r="C414" s="59" t="e">
        <f>#REF!</f>
        <v>#REF!</v>
      </c>
      <c r="D414" s="50" t="e">
        <f>F414+H414+J414+L414+N414+P414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17" t="e">
        <f>C414-E414</f>
        <v>#REF!</v>
      </c>
      <c r="R414" s="50" t="e">
        <f>Q414/$C414</f>
        <v>#REF!</v>
      </c>
    </row>
    <row r="415">
      <c r="C415" s="59" t="e">
        <f>#REF!</f>
        <v>#REF!</v>
      </c>
      <c r="D415" s="50" t="e">
        <f>F415+H415+J415+L415+N415+P415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17" t="e">
        <f>C415-E415</f>
        <v>#REF!</v>
      </c>
      <c r="R415" s="50" t="e">
        <f>Q415/$C415</f>
        <v>#REF!</v>
      </c>
    </row>
    <row r="416">
      <c r="C416" s="59" t="e">
        <f>#REF!</f>
        <v>#REF!</v>
      </c>
      <c r="D416" s="50" t="e">
        <f>F416+H416+J416+L416+N416+P416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17" t="e">
        <f>C416-E416</f>
        <v>#REF!</v>
      </c>
      <c r="R416" s="50" t="e">
        <f>Q416/$C416</f>
        <v>#REF!</v>
      </c>
    </row>
    <row r="417">
      <c r="C417" s="59" t="e">
        <f>#REF!</f>
        <v>#REF!</v>
      </c>
      <c r="D417" s="50" t="e">
        <f>F417+H417+J417+L417+N417+P417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17" t="e">
        <f>C417-E417</f>
        <v>#REF!</v>
      </c>
      <c r="R417" s="50" t="e">
        <f>Q417/$C417</f>
        <v>#REF!</v>
      </c>
    </row>
    <row r="418">
      <c r="C418" s="59" t="e">
        <f>#REF!</f>
        <v>#REF!</v>
      </c>
      <c r="D418" s="50" t="e">
        <f>F418+H418+J418+L418+N418+P418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17" t="e">
        <f>C418-E418</f>
        <v>#REF!</v>
      </c>
      <c r="R418" s="50" t="e">
        <f>Q418/$C418</f>
        <v>#REF!</v>
      </c>
    </row>
    <row r="419">
      <c r="C419" s="59" t="e">
        <f>#REF!</f>
        <v>#REF!</v>
      </c>
      <c r="D419" s="50" t="e">
        <f>F419+H419+J419+L419+N419+P419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17" t="e">
        <f>C419-E419</f>
        <v>#REF!</v>
      </c>
      <c r="R419" s="50" t="e">
        <f>Q419/$C419</f>
        <v>#REF!</v>
      </c>
    </row>
    <row r="420">
      <c r="C420" s="59" t="e">
        <f>#REF!</f>
        <v>#REF!</v>
      </c>
      <c r="D420" s="50" t="e">
        <f>F420+H420+J420+L420+N420+P420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17" t="e">
        <f>C420-E420</f>
        <v>#REF!</v>
      </c>
      <c r="R420" s="50" t="e">
        <f>Q420/$C420</f>
        <v>#REF!</v>
      </c>
    </row>
    <row r="421">
      <c r="C421" s="59" t="e">
        <f>#REF!</f>
        <v>#REF!</v>
      </c>
      <c r="D421" s="50" t="e">
        <f>F421+H421+J421+L421+N421+P421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17" t="e">
        <f>C421-E421</f>
        <v>#REF!</v>
      </c>
      <c r="R421" s="50" t="e">
        <f>Q421/$C421</f>
        <v>#REF!</v>
      </c>
    </row>
    <row r="422">
      <c r="C422" s="59" t="e">
        <f>#REF!</f>
        <v>#REF!</v>
      </c>
      <c r="D422" s="50" t="e">
        <f>F422+H422+J422+L422+N422+P422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17" t="e">
        <f>C422-E422</f>
        <v>#REF!</v>
      </c>
      <c r="R422" s="50" t="e">
        <f>Q422/$C422</f>
        <v>#REF!</v>
      </c>
    </row>
    <row r="423">
      <c r="C423" s="59" t="e">
        <f>#REF!</f>
        <v>#REF!</v>
      </c>
      <c r="D423" s="50" t="e">
        <f>F423+H423+J423+L423+N423+P423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17" t="e">
        <f>C423-E423</f>
        <v>#REF!</v>
      </c>
      <c r="R423" s="50" t="e">
        <f>Q423/$C423</f>
        <v>#REF!</v>
      </c>
    </row>
    <row r="424">
      <c r="C424" s="59" t="e">
        <f>#REF!</f>
        <v>#REF!</v>
      </c>
      <c r="D424" s="50" t="e">
        <f>F424+H424+J424+L424+N424+P424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17" t="e">
        <f>C424-E424</f>
        <v>#REF!</v>
      </c>
      <c r="R424" s="50" t="e">
        <f>Q424/$C424</f>
        <v>#REF!</v>
      </c>
    </row>
    <row r="425">
      <c r="C425" s="59" t="e">
        <f>#REF!</f>
        <v>#REF!</v>
      </c>
      <c r="D425" s="50" t="e">
        <f>F425+H425+J425+L425+N425+P425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17" t="e">
        <f>C425-E425</f>
        <v>#REF!</v>
      </c>
      <c r="R425" s="50" t="e">
        <f>Q425/$C425</f>
        <v>#REF!</v>
      </c>
    </row>
    <row r="426">
      <c r="C426" s="59" t="e">
        <f>#REF!</f>
        <v>#REF!</v>
      </c>
      <c r="D426" s="50" t="e">
        <f>F426+H426+J426+L426+N426+P426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17" t="e">
        <f>C426-E426</f>
        <v>#REF!</v>
      </c>
      <c r="R426" s="50" t="e">
        <f>Q426/$C426</f>
        <v>#REF!</v>
      </c>
    </row>
    <row r="427">
      <c r="C427" s="59" t="e">
        <f>#REF!</f>
        <v>#REF!</v>
      </c>
      <c r="D427" s="50" t="e">
        <f>F427+H427+J427+L427+N427+P427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62" footer="0.33" header="0.33" left="0.34" right="0.31" top="0.67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1:HW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281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113</v>
      </c>
      <c r="F2" s="65" t="s">
        <v>114</v>
      </c>
      <c r="G2" s="66" t="s">
        <v>163</v>
      </c>
      <c r="H2" s="65" t="s">
        <v>164</v>
      </c>
      <c r="I2" s="64" t="s">
        <v>165</v>
      </c>
      <c r="J2" s="65" t="s">
        <v>166</v>
      </c>
      <c r="K2" s="66" t="s">
        <v>167</v>
      </c>
      <c r="L2" s="65" t="s">
        <v>168</v>
      </c>
      <c r="M2" s="64" t="s">
        <v>169</v>
      </c>
      <c r="N2" s="65" t="s">
        <v>170</v>
      </c>
      <c r="O2" s="66" t="s">
        <v>171</v>
      </c>
      <c r="P2" s="65" t="s">
        <v>172</v>
      </c>
      <c r="Q2" s="66" t="s">
        <v>125</v>
      </c>
      <c r="R2" s="65" t="s">
        <v>126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214452</v>
      </c>
      <c r="D3" s="49" t="n">
        <f>F3+H3+J3+L3+N3+P3+R3</f>
        <v>0.964080540167497</v>
      </c>
      <c r="E3" s="62" t="n">
        <f>'4A-VAPNHRaceAlone'!E3</f>
        <v>192006</v>
      </c>
      <c r="F3" s="49" t="n">
        <f>E3/C3</f>
        <v>0.895333221420178</v>
      </c>
      <c r="G3" s="62" t="n">
        <v>2574</v>
      </c>
      <c r="H3" s="49" t="n">
        <f>G3/C3</f>
        <v>0.0120026859157294</v>
      </c>
      <c r="I3" s="62" t="n">
        <v>6662</v>
      </c>
      <c r="J3" s="49" t="n">
        <f>I3/C3</f>
        <v>0.0310652267174006</v>
      </c>
      <c r="K3" s="62" t="n">
        <v>1694</v>
      </c>
      <c r="L3" s="49" t="n">
        <f>K3/C3</f>
        <v>0.00789920355137747</v>
      </c>
      <c r="M3" s="62" t="n">
        <v>97</v>
      </c>
      <c r="N3" s="49" t="n">
        <f>M3/C3</f>
        <v>0.000452315669706974</v>
      </c>
      <c r="O3" s="62" t="n">
        <v>577</v>
      </c>
      <c r="P3" s="49" t="n">
        <f>O3/C3</f>
        <v>0.0026905787775353</v>
      </c>
      <c r="Q3" s="62" t="n">
        <f>'4A-VAPNHRaceAlone'!Q3</f>
        <v>3139</v>
      </c>
      <c r="R3" s="49" t="n">
        <f>Q3/C3</f>
        <v>0.014637308115569</v>
      </c>
      <c r="S3" s="62" t="n">
        <f>C3-E3</f>
        <v>22446</v>
      </c>
      <c r="T3" s="49" t="n">
        <f>S3/$C3</f>
        <v>0.104666778579822</v>
      </c>
    </row>
    <row r="4" ht="12.75">
      <c r="A4" s="9" t="n">
        <v>2</v>
      </c>
      <c r="B4" s="25"/>
      <c r="C4" s="47" t="n">
        <f>Overview!M4</f>
        <v>216098</v>
      </c>
      <c r="D4" s="49" t="n">
        <f>F4+H4+J4+L4+N4+P4+R4</f>
        <v>0.963317568880786</v>
      </c>
      <c r="E4" s="62" t="n">
        <f>'4A-VAPNHRaceAlone'!E4</f>
        <v>192959</v>
      </c>
      <c r="F4" s="49" t="n">
        <f>E4/C4</f>
        <v>0.892923580967894</v>
      </c>
      <c r="G4" s="62" t="n">
        <v>3331</v>
      </c>
      <c r="H4" s="49" t="n">
        <f>G4/C4</f>
        <v>0.0154143027700395</v>
      </c>
      <c r="I4" s="62" t="n">
        <v>5797</v>
      </c>
      <c r="J4" s="49" t="n">
        <f>I4/C4</f>
        <v>0.026825792001777</v>
      </c>
      <c r="K4" s="62" t="n">
        <v>1218</v>
      </c>
      <c r="L4" s="49" t="n">
        <f>K4/C4</f>
        <v>0.00563633166433748</v>
      </c>
      <c r="M4" s="62" t="n">
        <v>138</v>
      </c>
      <c r="N4" s="49" t="n">
        <f>M4/C4</f>
        <v>0.000638599154087497</v>
      </c>
      <c r="O4" s="62" t="n">
        <v>603</v>
      </c>
      <c r="P4" s="49" t="n">
        <f>O4/C4</f>
        <v>0.00279040065155624</v>
      </c>
      <c r="Q4" s="62" t="n">
        <f>'4A-VAPNHRaceAlone'!Q4</f>
        <v>4125</v>
      </c>
      <c r="R4" s="49" t="n">
        <f>Q4/C4</f>
        <v>0.0190885616710937</v>
      </c>
      <c r="S4" s="62" t="n">
        <f>C4-E4</f>
        <v>23139</v>
      </c>
      <c r="T4" s="49" t="n">
        <f>S4/$C4</f>
        <v>0.107076419032106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</row>
    <row r="5" ht="12.75">
      <c r="A5" s="9" t="n">
        <v>3</v>
      </c>
      <c r="B5" s="25"/>
      <c r="C5" s="47" t="n">
        <f>Overview!M5</f>
        <v>214286</v>
      </c>
      <c r="D5" s="49" t="n">
        <f>F5+H5+J5+L5+N5+P5+R5</f>
        <v>0.969181374424834</v>
      </c>
      <c r="E5" s="62" t="n">
        <f>'4A-VAPNHRaceAlone'!E5</f>
        <v>199614</v>
      </c>
      <c r="F5" s="49" t="n">
        <f>E5/C5</f>
        <v>0.931530757958989</v>
      </c>
      <c r="G5" s="62" t="n">
        <v>1369</v>
      </c>
      <c r="H5" s="49" t="n">
        <f>G5/C5</f>
        <v>0.0063886581484558</v>
      </c>
      <c r="I5" s="62" t="n">
        <v>1181</v>
      </c>
      <c r="J5" s="49" t="n">
        <f>I5/C5</f>
        <v>0.00551132598489869</v>
      </c>
      <c r="K5" s="62" t="n">
        <v>797</v>
      </c>
      <c r="L5" s="49" t="n">
        <f>K5/C5</f>
        <v>0.00371932837422883</v>
      </c>
      <c r="M5" s="62" t="n">
        <v>71</v>
      </c>
      <c r="N5" s="49" t="n">
        <f>M5/C5</f>
        <v>0.000331332891556145</v>
      </c>
      <c r="O5" s="62" t="n">
        <v>558</v>
      </c>
      <c r="P5" s="49" t="n">
        <f>O5/C5</f>
        <v>0.00260399652800463</v>
      </c>
      <c r="Q5" s="62" t="n">
        <f>'4A-VAPNHRaceAlone'!Q5</f>
        <v>4092</v>
      </c>
      <c r="R5" s="49" t="n">
        <f>Q5/C5</f>
        <v>0.0190959745387006</v>
      </c>
      <c r="S5" s="62" t="n">
        <f>C5-E5</f>
        <v>14672</v>
      </c>
      <c r="T5" s="49" t="n">
        <f>S5/$C5</f>
        <v>0.0684692420410106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F6+H6+J6+L6+N6+P6+R6</f>
        <v>0.968091378729458</v>
      </c>
      <c r="E6" s="62" t="n">
        <f>'4A-VAPNHRaceAlone'!E6</f>
        <v>194732</v>
      </c>
      <c r="F6" s="49" t="n">
        <f>E6/C6</f>
        <v>0.911223000037435</v>
      </c>
      <c r="G6" s="62" t="n">
        <v>2154</v>
      </c>
      <c r="H6" s="49" t="n">
        <f>G6/C6</f>
        <v>0.0100793621083368</v>
      </c>
      <c r="I6" s="62" t="n">
        <v>908</v>
      </c>
      <c r="J6" s="49" t="n">
        <f>I6/C6</f>
        <v>0.00424886759255793</v>
      </c>
      <c r="K6" s="62" t="n">
        <v>2053</v>
      </c>
      <c r="L6" s="49" t="n">
        <f>K6/C6</f>
        <v>0.00960674577920862</v>
      </c>
      <c r="M6" s="62" t="n">
        <v>75</v>
      </c>
      <c r="N6" s="49" t="n">
        <f>M6/C6</f>
        <v>0.000350952719649609</v>
      </c>
      <c r="O6" s="62" t="n">
        <v>564</v>
      </c>
      <c r="P6" s="49" t="n">
        <f>O6/C6</f>
        <v>0.00263916445176506</v>
      </c>
      <c r="Q6" s="62" t="n">
        <f>'4A-VAPNHRaceAlone'!Q6</f>
        <v>6399</v>
      </c>
      <c r="R6" s="49" t="n">
        <f>Q6/C6</f>
        <v>0.0299432860405046</v>
      </c>
      <c r="S6" s="62" t="n">
        <f>C6-E6</f>
        <v>18972</v>
      </c>
      <c r="T6" s="49" t="n">
        <f>S6/$C6</f>
        <v>0.088776999962565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</row>
    <row r="7" ht="12.75">
      <c r="A7" s="9" t="n">
        <v>5</v>
      </c>
      <c r="B7" s="25"/>
      <c r="C7" s="47" t="n">
        <f>Overview!M7</f>
        <v>210628</v>
      </c>
      <c r="D7" s="49" t="n">
        <f>F7+H7+J7+L7+N7+P7+R7</f>
        <v>0.971271625804737</v>
      </c>
      <c r="E7" s="62" t="n">
        <f>'4A-VAPNHRaceAlone'!E7</f>
        <v>182003</v>
      </c>
      <c r="F7" s="49" t="n">
        <f>E7/C7</f>
        <v>0.86409689120155</v>
      </c>
      <c r="G7" s="62" t="n">
        <v>9636</v>
      </c>
      <c r="H7" s="49" t="n">
        <f>G7/C7</f>
        <v>0.0457489032797159</v>
      </c>
      <c r="I7" s="62" t="n">
        <v>2184</v>
      </c>
      <c r="J7" s="49" t="n">
        <f>I7/C7</f>
        <v>0.0103689917769717</v>
      </c>
      <c r="K7" s="62" t="n">
        <v>1738</v>
      </c>
      <c r="L7" s="49" t="n">
        <f>K7/C7</f>
        <v>0.00825151451848757</v>
      </c>
      <c r="M7" s="62" t="n">
        <v>88</v>
      </c>
      <c r="N7" s="49" t="n">
        <f>M7/C7</f>
        <v>0.000417798203467725</v>
      </c>
      <c r="O7" s="62" t="n">
        <v>494</v>
      </c>
      <c r="P7" s="49" t="n">
        <f>O7/C7</f>
        <v>0.00234536718764837</v>
      </c>
      <c r="Q7" s="62" t="n">
        <f>'4A-VAPNHRaceAlone'!Q7</f>
        <v>8434</v>
      </c>
      <c r="R7" s="49" t="n">
        <f>Q7/C7</f>
        <v>0.0400421596368954</v>
      </c>
      <c r="S7" s="62" t="n">
        <f>C7-E7</f>
        <v>28625</v>
      </c>
      <c r="T7" s="49" t="n">
        <f>S7/$C7</f>
        <v>0.13590310879845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</row>
    <row r="8" ht="12.75">
      <c r="A8" s="9" t="n">
        <v>6</v>
      </c>
      <c r="B8" s="25"/>
      <c r="C8" s="47" t="n">
        <f>Overview!M8</f>
        <v>207572</v>
      </c>
      <c r="D8" s="49" t="n">
        <f>F8+H8+J8+L8+N8+P8+R8</f>
        <v>0.966011793498159</v>
      </c>
      <c r="E8" s="62" t="n">
        <f>'4A-VAPNHRaceAlone'!E8</f>
        <v>186212</v>
      </c>
      <c r="F8" s="49" t="n">
        <f>E8/C8</f>
        <v>0.897095947430289</v>
      </c>
      <c r="G8" s="62" t="n">
        <v>1841</v>
      </c>
      <c r="H8" s="49" t="n">
        <f>G8/C8</f>
        <v>0.00886921164704295</v>
      </c>
      <c r="I8" s="62" t="n">
        <v>1559</v>
      </c>
      <c r="J8" s="49" t="n">
        <f>I8/C8</f>
        <v>0.00751064690806082</v>
      </c>
      <c r="K8" s="62" t="n">
        <v>876</v>
      </c>
      <c r="L8" s="49" t="n">
        <f>K8/C8</f>
        <v>0.00422022238066791</v>
      </c>
      <c r="M8" s="62" t="n">
        <v>76</v>
      </c>
      <c r="N8" s="49" t="n">
        <f>M8/C8</f>
        <v>0.000366138014761143</v>
      </c>
      <c r="O8" s="62" t="n">
        <v>536</v>
      </c>
      <c r="P8" s="49" t="n">
        <f>O8/C8</f>
        <v>0.00258223652515754</v>
      </c>
      <c r="Q8" s="62" t="n">
        <f>'4A-VAPNHRaceAlone'!Q8</f>
        <v>9417</v>
      </c>
      <c r="R8" s="49" t="n">
        <f>Q8/C8</f>
        <v>0.0453673905921801</v>
      </c>
      <c r="S8" s="62" t="n">
        <f>C8-E8</f>
        <v>21360</v>
      </c>
      <c r="T8" s="49" t="n">
        <f>S8/$C8</f>
        <v>0.102904052569711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</row>
    <row r="9" ht="12.75">
      <c r="A9" s="9" t="n">
        <v>7</v>
      </c>
      <c r="B9" s="25"/>
      <c r="C9" s="47" t="n">
        <f>Overview!M9</f>
        <v>206177</v>
      </c>
      <c r="D9" s="49" t="n">
        <f>F9+H9+J9+L9+N9+P9+R9</f>
        <v>0.970200361825034</v>
      </c>
      <c r="E9" s="62" t="n">
        <f>'4A-VAPNHRaceAlone'!E9</f>
        <v>168337</v>
      </c>
      <c r="F9" s="49" t="n">
        <f>E9/C9</f>
        <v>0.816468374260951</v>
      </c>
      <c r="G9" s="62" t="n">
        <v>18987</v>
      </c>
      <c r="H9" s="49" t="n">
        <f>G9/C9</f>
        <v>0.0920907763717582</v>
      </c>
      <c r="I9" s="62" t="n">
        <v>1137</v>
      </c>
      <c r="J9" s="49" t="n">
        <f>I9/C9</f>
        <v>0.00551467913491806</v>
      </c>
      <c r="K9" s="62" t="n">
        <v>2227</v>
      </c>
      <c r="L9" s="49" t="n">
        <f>K9/C9</f>
        <v>0.0108013987981201</v>
      </c>
      <c r="M9" s="62" t="n">
        <v>82</v>
      </c>
      <c r="N9" s="49" t="n">
        <f>M9/C9</f>
        <v>0.000397716525121619</v>
      </c>
      <c r="O9" s="62" t="n">
        <v>622</v>
      </c>
      <c r="P9" s="49" t="n">
        <f>O9/C9</f>
        <v>0.00301682534909325</v>
      </c>
      <c r="Q9" s="62" t="n">
        <f>'4A-VAPNHRaceAlone'!Q9</f>
        <v>8641</v>
      </c>
      <c r="R9" s="49" t="n">
        <f>Q9/C9</f>
        <v>0.041910591385072</v>
      </c>
      <c r="S9" s="62" t="n">
        <f>C9-E9</f>
        <v>37840</v>
      </c>
      <c r="T9" s="49" t="n">
        <f>S9/$C9</f>
        <v>0.183531625739049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</row>
    <row r="10" ht="12.75">
      <c r="A10" s="9" t="n">
        <v>8</v>
      </c>
      <c r="B10" s="25"/>
      <c r="C10" s="47" t="n">
        <f>Overview!M10</f>
        <v>201186</v>
      </c>
      <c r="D10" s="49" t="n">
        <f>F10+H10+J10+L10+N10+P10+R10</f>
        <v>0.972860934657481</v>
      </c>
      <c r="E10" s="62" t="n">
        <f>'4A-VAPNHRaceAlone'!E10</f>
        <v>165545</v>
      </c>
      <c r="F10" s="49" t="n">
        <f>E10/C10</f>
        <v>0.822845526030638</v>
      </c>
      <c r="G10" s="62" t="n">
        <v>2911</v>
      </c>
      <c r="H10" s="49" t="n">
        <f>G10/C10</f>
        <v>0.0144691976578887</v>
      </c>
      <c r="I10" s="62" t="n">
        <v>655</v>
      </c>
      <c r="J10" s="49" t="n">
        <f>I10/C10</f>
        <v>0.00325569373614466</v>
      </c>
      <c r="K10" s="62" t="n">
        <v>5329</v>
      </c>
      <c r="L10" s="49" t="n">
        <f>K10/C10</f>
        <v>0.0264879265952899</v>
      </c>
      <c r="M10" s="62" t="n">
        <v>83</v>
      </c>
      <c r="N10" s="49" t="n">
        <f>M10/C10</f>
        <v>0.000412553557404591</v>
      </c>
      <c r="O10" s="62" t="n">
        <v>598</v>
      </c>
      <c r="P10" s="49" t="n">
        <f>O10/C10</f>
        <v>0.00297237382322826</v>
      </c>
      <c r="Q10" s="62" t="n">
        <f>'4A-VAPNHRaceAlone'!Q10</f>
        <v>20605</v>
      </c>
      <c r="R10" s="49" t="n">
        <f>Q10/C10</f>
        <v>0.102417663256887</v>
      </c>
      <c r="S10" s="62" t="n">
        <f>C10-E10</f>
        <v>35641</v>
      </c>
      <c r="T10" s="49" t="n">
        <f>S10/$C10</f>
        <v>0.177154473969362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</row>
    <row r="11" ht="12.75">
      <c r="A11" s="9" t="n">
        <v>9</v>
      </c>
      <c r="B11" s="25"/>
      <c r="C11" s="47" t="n">
        <f>Overview!M11</f>
        <v>205664</v>
      </c>
      <c r="D11" s="49" t="n">
        <f>F11+H11+J11+L11+N11+P11+R11</f>
        <v>0.96405788081531</v>
      </c>
      <c r="E11" s="62" t="n">
        <f>'4A-VAPNHRaceAlone'!E11</f>
        <v>162060</v>
      </c>
      <c r="F11" s="49" t="n">
        <f>E11/C11</f>
        <v>0.787984285047456</v>
      </c>
      <c r="G11" s="62" t="n">
        <v>18952</v>
      </c>
      <c r="H11" s="49" t="n">
        <f>G11/C11</f>
        <v>0.0921503034074996</v>
      </c>
      <c r="I11" s="62" t="n">
        <v>1459</v>
      </c>
      <c r="J11" s="49" t="n">
        <f>I11/C11</f>
        <v>0.0070940952232768</v>
      </c>
      <c r="K11" s="62" t="n">
        <v>3043</v>
      </c>
      <c r="L11" s="49" t="n">
        <f>K11/C11</f>
        <v>0.0147959779057103</v>
      </c>
      <c r="M11" s="62" t="n">
        <v>138</v>
      </c>
      <c r="N11" s="49" t="n">
        <f>M11/C11</f>
        <v>0.000670997354908978</v>
      </c>
      <c r="O11" s="62" t="n">
        <v>862</v>
      </c>
      <c r="P11" s="49" t="n">
        <f>O11/C11</f>
        <v>0.00419130231834448</v>
      </c>
      <c r="Q11" s="62" t="n">
        <f>'4A-VAPNHRaceAlone'!Q11</f>
        <v>11758</v>
      </c>
      <c r="R11" s="49" t="n">
        <f>Q11/C11</f>
        <v>0.0571709195581142</v>
      </c>
      <c r="S11" s="62" t="n">
        <f>C11-E11</f>
        <v>43604</v>
      </c>
      <c r="T11" s="49" t="n">
        <f>S11/$C11</f>
        <v>0.212015714952544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</row>
    <row r="12" ht="12.75">
      <c r="A12" s="9" t="n">
        <v>10</v>
      </c>
      <c r="B12" s="25"/>
      <c r="C12" s="47" t="n">
        <f>Overview!M12</f>
        <v>204701</v>
      </c>
      <c r="D12" s="49" t="n">
        <f>F12+H12+J12+L12+N12+P12+R12</f>
        <v>0.96747451160473</v>
      </c>
      <c r="E12" s="62" t="n">
        <f>'4A-VAPNHRaceAlone'!E12</f>
        <v>179991</v>
      </c>
      <c r="F12" s="49" t="n">
        <f>E12/C12</f>
        <v>0.879287350818999</v>
      </c>
      <c r="G12" s="62" t="n">
        <v>4399</v>
      </c>
      <c r="H12" s="49" t="n">
        <f>G12/C12</f>
        <v>0.0214898803620891</v>
      </c>
      <c r="I12" s="62" t="n">
        <v>773</v>
      </c>
      <c r="J12" s="49" t="n">
        <f>I12/C12</f>
        <v>0.00377623949076946</v>
      </c>
      <c r="K12" s="62" t="n">
        <v>1130</v>
      </c>
      <c r="L12" s="49" t="n">
        <f>K12/C12</f>
        <v>0.00552024660358279</v>
      </c>
      <c r="M12" s="62" t="n">
        <v>42</v>
      </c>
      <c r="N12" s="49" t="n">
        <f>M12/C12</f>
        <v>0.000205177307389803</v>
      </c>
      <c r="O12" s="62" t="n">
        <v>560</v>
      </c>
      <c r="P12" s="49" t="n">
        <f>O12/C12</f>
        <v>0.00273569743186404</v>
      </c>
      <c r="Q12" s="62" t="n">
        <f>'4A-VAPNHRaceAlone'!Q12</f>
        <v>11148</v>
      </c>
      <c r="R12" s="49" t="n">
        <f>Q12/C12</f>
        <v>0.0544599195900362</v>
      </c>
      <c r="S12" s="62" t="n">
        <f>C12-E12</f>
        <v>24710</v>
      </c>
      <c r="T12" s="49" t="n">
        <f>S12/$C12</f>
        <v>0.120712649181001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</row>
    <row r="13" ht="12.75">
      <c r="A13" s="9" t="n">
        <v>11</v>
      </c>
      <c r="B13" s="25"/>
      <c r="C13" s="47" t="n">
        <f>Overview!M13</f>
        <v>204071</v>
      </c>
      <c r="D13" s="49" t="n">
        <f>F13+H13+J13+L13+N13+P13+R13</f>
        <v>0.970054539841526</v>
      </c>
      <c r="E13" s="62" t="n">
        <f>'4A-VAPNHRaceAlone'!E13</f>
        <v>159848</v>
      </c>
      <c r="F13" s="49" t="n">
        <f>E13/C13</f>
        <v>0.783296009722107</v>
      </c>
      <c r="G13" s="62" t="n">
        <v>17320</v>
      </c>
      <c r="H13" s="49" t="n">
        <f>G13/C13</f>
        <v>0.0848724218531785</v>
      </c>
      <c r="I13" s="62" t="n">
        <v>836</v>
      </c>
      <c r="J13" s="49" t="n">
        <f>I13/C13</f>
        <v>0.00409661343355989</v>
      </c>
      <c r="K13" s="62" t="n">
        <v>4466</v>
      </c>
      <c r="L13" s="49" t="n">
        <f>K13/C13</f>
        <v>0.0218845401845436</v>
      </c>
      <c r="M13" s="62" t="n">
        <v>86</v>
      </c>
      <c r="N13" s="49" t="n">
        <f>M13/C13</f>
        <v>0.000421421956083912</v>
      </c>
      <c r="O13" s="62" t="n">
        <v>773</v>
      </c>
      <c r="P13" s="49" t="n">
        <f>O13/C13</f>
        <v>0.00378789734945191</v>
      </c>
      <c r="Q13" s="62" t="n">
        <f>'4A-VAPNHRaceAlone'!Q13</f>
        <v>14631</v>
      </c>
      <c r="R13" s="49" t="n">
        <f>Q13/C13</f>
        <v>0.0716956353426013</v>
      </c>
      <c r="S13" s="62" t="n">
        <f>C13-E13</f>
        <v>44223</v>
      </c>
      <c r="T13" s="49" t="n">
        <f>S13/$C13</f>
        <v>0.216703990277893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</row>
    <row r="14" ht="12.75">
      <c r="A14" s="9" t="n">
        <v>12</v>
      </c>
      <c r="B14" s="25"/>
      <c r="C14" s="47" t="n">
        <f>Overview!M14</f>
        <v>197554</v>
      </c>
      <c r="D14" s="49" t="n">
        <f>F14+H14+J14+L14+N14+P14+R14</f>
        <v>0.973288316105975</v>
      </c>
      <c r="E14" s="62" t="n">
        <f>'4A-VAPNHRaceAlone'!E14</f>
        <v>126987</v>
      </c>
      <c r="F14" s="49" t="n">
        <f>E14/C14</f>
        <v>0.642796399971653</v>
      </c>
      <c r="G14" s="62" t="n">
        <v>24572</v>
      </c>
      <c r="H14" s="49" t="n">
        <f>G14/C14</f>
        <v>0.124381181854075</v>
      </c>
      <c r="I14" s="62" t="n">
        <v>783</v>
      </c>
      <c r="J14" s="49" t="n">
        <f>I14/C14</f>
        <v>0.00396347327819229</v>
      </c>
      <c r="K14" s="62" t="n">
        <v>10116</v>
      </c>
      <c r="L14" s="49" t="n">
        <f>K14/C14</f>
        <v>0.0512062524676797</v>
      </c>
      <c r="M14" s="62" t="n">
        <v>92</v>
      </c>
      <c r="N14" s="49" t="n">
        <f>M14/C14</f>
        <v>0.000465695455419784</v>
      </c>
      <c r="O14" s="62" t="n">
        <v>785</v>
      </c>
      <c r="P14" s="49" t="n">
        <f>O14/C14</f>
        <v>0.00397359709244055</v>
      </c>
      <c r="Q14" s="62" t="n">
        <f>'4A-VAPNHRaceAlone'!Q14</f>
        <v>28942</v>
      </c>
      <c r="R14" s="49" t="n">
        <f>Q14/C14</f>
        <v>0.146501715986515</v>
      </c>
      <c r="S14" s="62" t="n">
        <f>C14-E14</f>
        <v>70567</v>
      </c>
      <c r="T14" s="49" t="n">
        <f>S14/$C14</f>
        <v>0.357203600028347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</row>
    <row r="15" ht="12.75">
      <c r="A15" s="9" t="n">
        <v>13</v>
      </c>
      <c r="B15" s="25"/>
      <c r="C15" s="47" t="n">
        <f>Overview!M15</f>
        <v>206167</v>
      </c>
      <c r="D15" s="49" t="n">
        <f>F15+H15+J15+L15+N15+P15+R15</f>
        <v>0.969219128182493</v>
      </c>
      <c r="E15" s="62" t="n">
        <f>'4A-VAPNHRaceAlone'!E15</f>
        <v>177087</v>
      </c>
      <c r="F15" s="49" t="n">
        <f>E15/C15</f>
        <v>0.85894929838432</v>
      </c>
      <c r="G15" s="62" t="n">
        <v>8799</v>
      </c>
      <c r="H15" s="49" t="n">
        <f>G15/C15</f>
        <v>0.0426789932433416</v>
      </c>
      <c r="I15" s="62" t="n">
        <v>728</v>
      </c>
      <c r="J15" s="49" t="n">
        <f>I15/C15</f>
        <v>0.00353111797717384</v>
      </c>
      <c r="K15" s="62" t="n">
        <v>4138</v>
      </c>
      <c r="L15" s="49" t="n">
        <f>K15/C15</f>
        <v>0.0200711074032217</v>
      </c>
      <c r="M15" s="62" t="n">
        <v>72</v>
      </c>
      <c r="N15" s="49" t="n">
        <f>M15/C15</f>
        <v>0.000349231448291919</v>
      </c>
      <c r="O15" s="62" t="n">
        <v>593</v>
      </c>
      <c r="P15" s="49" t="n">
        <f>O15/C15</f>
        <v>0.0028763090116265</v>
      </c>
      <c r="Q15" s="62" t="n">
        <f>'4A-VAPNHRaceAlone'!Q15</f>
        <v>8404</v>
      </c>
      <c r="R15" s="49" t="n">
        <f>Q15/C15</f>
        <v>0.0407630707145178</v>
      </c>
      <c r="S15" s="62" t="n">
        <f>C15-E15</f>
        <v>29080</v>
      </c>
      <c r="T15" s="49" t="n">
        <f>S15/$C15</f>
        <v>0.14105070161568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</row>
    <row r="16" ht="12.75">
      <c r="A16" s="9" t="n">
        <v>14</v>
      </c>
      <c r="B16" s="25"/>
      <c r="C16" s="47" t="n">
        <f>Overview!M16</f>
        <v>206562</v>
      </c>
      <c r="D16" s="49" t="n">
        <f>F16+H16+J16+L16+N16+P16+R16</f>
        <v>0.963575100938217</v>
      </c>
      <c r="E16" s="62" t="n">
        <f>'4A-VAPNHRaceAlone'!E16</f>
        <v>159609</v>
      </c>
      <c r="F16" s="49" t="n">
        <f>E16/C16</f>
        <v>0.772692944491242</v>
      </c>
      <c r="G16" s="62" t="n">
        <v>21505</v>
      </c>
      <c r="H16" s="49" t="n">
        <f>G16/C16</f>
        <v>0.104109177873956</v>
      </c>
      <c r="I16" s="62" t="n">
        <v>975</v>
      </c>
      <c r="J16" s="49" t="n">
        <f>I16/C16</f>
        <v>0.00472013245417841</v>
      </c>
      <c r="K16" s="62" t="n">
        <v>5753</v>
      </c>
      <c r="L16" s="49" t="n">
        <f>K16/C16</f>
        <v>0.0278512020603983</v>
      </c>
      <c r="M16" s="62" t="n">
        <v>88</v>
      </c>
      <c r="N16" s="49" t="n">
        <f>M16/C16</f>
        <v>0.000426022211248923</v>
      </c>
      <c r="O16" s="62" t="n">
        <v>1076</v>
      </c>
      <c r="P16" s="49" t="n">
        <f>O16/C16</f>
        <v>0.00520908976481637</v>
      </c>
      <c r="Q16" s="62" t="n">
        <f>'4A-VAPNHRaceAlone'!Q16</f>
        <v>10032</v>
      </c>
      <c r="R16" s="49" t="n">
        <f>Q16/C16</f>
        <v>0.0485665320823772</v>
      </c>
      <c r="S16" s="62" t="n">
        <f>C16-E16</f>
        <v>46953</v>
      </c>
      <c r="T16" s="49" t="n">
        <f>S16/$C16</f>
        <v>0.227307055508758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</row>
    <row r="17" ht="12.75">
      <c r="A17" s="9" t="n">
        <v>15</v>
      </c>
      <c r="B17" s="25"/>
      <c r="C17" s="47" t="n">
        <f>Overview!M17</f>
        <v>206621</v>
      </c>
      <c r="D17" s="49" t="n">
        <f>F17+H17+J17+L17+N17+P17+R17</f>
        <v>0.964485700872613</v>
      </c>
      <c r="E17" s="62" t="n">
        <f>'4A-VAPNHRaceAlone'!E17</f>
        <v>164994</v>
      </c>
      <c r="F17" s="49" t="n">
        <f>E17/C17</f>
        <v>0.798534514884741</v>
      </c>
      <c r="G17" s="62" t="n">
        <v>20416</v>
      </c>
      <c r="H17" s="49" t="n">
        <f>G17/C17</f>
        <v>0.0988089303604184</v>
      </c>
      <c r="I17" s="62" t="n">
        <v>1037</v>
      </c>
      <c r="J17" s="49" t="n">
        <f>I17/C17</f>
        <v>0.00501885093964312</v>
      </c>
      <c r="K17" s="62" t="n">
        <v>3836</v>
      </c>
      <c r="L17" s="49" t="n">
        <f>K17/C17</f>
        <v>0.0185653926754783</v>
      </c>
      <c r="M17" s="62" t="n">
        <v>66</v>
      </c>
      <c r="N17" s="49" t="n">
        <f>M17/C17</f>
        <v>0.000319425421423766</v>
      </c>
      <c r="O17" s="62" t="n">
        <v>737</v>
      </c>
      <c r="P17" s="49" t="n">
        <f>O17/C17</f>
        <v>0.00356691720589872</v>
      </c>
      <c r="Q17" s="62" t="n">
        <f>'4A-VAPNHRaceAlone'!Q17</f>
        <v>8197</v>
      </c>
      <c r="R17" s="49" t="n">
        <f>Q17/C17</f>
        <v>0.0396716693850093</v>
      </c>
      <c r="S17" s="62" t="n">
        <f>C17-E17</f>
        <v>41627</v>
      </c>
      <c r="T17" s="49" t="n">
        <f>S17/$C17</f>
        <v>0.201465485115259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</row>
    <row r="18" ht="12.75">
      <c r="A18" s="9" t="n">
        <v>16</v>
      </c>
      <c r="B18" s="25"/>
      <c r="C18" s="47" t="n">
        <f>Overview!M18</f>
        <v>212862</v>
      </c>
      <c r="D18" s="49" t="n">
        <f>F18+H18+J18+L18+N18+P18+R18</f>
        <v>0.961068673600736</v>
      </c>
      <c r="E18" s="62" t="n">
        <f>'4A-VAPNHRaceAlone'!E18</f>
        <v>158891</v>
      </c>
      <c r="F18" s="49" t="n">
        <f>E18/C18</f>
        <v>0.746450752130488</v>
      </c>
      <c r="G18" s="62" t="n">
        <v>24175</v>
      </c>
      <c r="H18" s="49" t="n">
        <f>G18/C18</f>
        <v>0.113571233944997</v>
      </c>
      <c r="I18" s="62" t="n">
        <v>779</v>
      </c>
      <c r="J18" s="49" t="n">
        <f>I18/C18</f>
        <v>0.00365964803487706</v>
      </c>
      <c r="K18" s="62" t="n">
        <v>10041</v>
      </c>
      <c r="L18" s="49" t="n">
        <f>K18/C18</f>
        <v>0.0471714068269583</v>
      </c>
      <c r="M18" s="62" t="n">
        <v>184</v>
      </c>
      <c r="N18" s="49" t="n">
        <f>M18/C18</f>
        <v>0.000864409805413836</v>
      </c>
      <c r="O18" s="62" t="n">
        <v>1212</v>
      </c>
      <c r="P18" s="49" t="n">
        <f>O18/C18</f>
        <v>0.00569382980522592</v>
      </c>
      <c r="Q18" s="62" t="n">
        <f>'4A-VAPNHRaceAlone'!Q18</f>
        <v>9293</v>
      </c>
      <c r="R18" s="49" t="n">
        <f>Q18/C18</f>
        <v>0.043657393052776</v>
      </c>
      <c r="S18" s="62" t="n">
        <f>C18-E18</f>
        <v>53971</v>
      </c>
      <c r="T18" s="49" t="n">
        <f>S18/$C18</f>
        <v>0.253549247869512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</row>
    <row r="19" ht="12.75">
      <c r="A19" s="9" t="n">
        <v>17</v>
      </c>
      <c r="B19" s="25"/>
      <c r="C19" s="47" t="n">
        <f>Overview!M19</f>
        <v>206054</v>
      </c>
      <c r="D19" s="49" t="n">
        <f>F19+H19+J19+L19+N19+P19+R19</f>
        <v>0.968532520601395</v>
      </c>
      <c r="E19" s="62" t="n">
        <f>'4A-VAPNHRaceAlone'!E19</f>
        <v>144796</v>
      </c>
      <c r="F19" s="49" t="n">
        <f>E19/C19</f>
        <v>0.702708998612014</v>
      </c>
      <c r="G19" s="62" t="n">
        <v>27470</v>
      </c>
      <c r="H19" s="49" t="n">
        <f>G19/C19</f>
        <v>0.133314568025857</v>
      </c>
      <c r="I19" s="62" t="n">
        <v>728</v>
      </c>
      <c r="J19" s="49" t="n">
        <f>I19/C19</f>
        <v>0.00353305444203947</v>
      </c>
      <c r="K19" s="62" t="n">
        <v>18613</v>
      </c>
      <c r="L19" s="49" t="n">
        <f>K19/C19</f>
        <v>0.0903306900132975</v>
      </c>
      <c r="M19" s="62" t="n">
        <v>55</v>
      </c>
      <c r="N19" s="49" t="n">
        <f>M19/C19</f>
        <v>0.000266920321857377</v>
      </c>
      <c r="O19" s="62" t="n">
        <v>945</v>
      </c>
      <c r="P19" s="49" t="n">
        <f>O19/C19</f>
        <v>0.00458617643918584</v>
      </c>
      <c r="Q19" s="62" t="n">
        <f>'4A-VAPNHRaceAlone'!Q19</f>
        <v>6963</v>
      </c>
      <c r="R19" s="49" t="n">
        <f>Q19/C19</f>
        <v>0.033792112747144</v>
      </c>
      <c r="S19" s="62" t="n">
        <f>C19-E19</f>
        <v>61258</v>
      </c>
      <c r="T19" s="49" t="n">
        <f>S19/$C19</f>
        <v>0.297291001387986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</row>
    <row r="20" ht="12.75">
      <c r="A20" s="9" t="n">
        <v>18</v>
      </c>
      <c r="B20" s="25"/>
      <c r="C20" s="47" t="n">
        <f>Overview!M20</f>
        <v>216157</v>
      </c>
      <c r="D20" s="49" t="n">
        <f>F20+H20+J20+L20+N20+P20+R20</f>
        <v>0.965053178939382</v>
      </c>
      <c r="E20" s="62" t="n">
        <f>'4A-VAPNHRaceAlone'!E20</f>
        <v>166268</v>
      </c>
      <c r="F20" s="49" t="n">
        <f>E20/C20</f>
        <v>0.769200164695106</v>
      </c>
      <c r="G20" s="62" t="n">
        <v>11885</v>
      </c>
      <c r="H20" s="49" t="n">
        <f>G20/C20</f>
        <v>0.0549831835193864</v>
      </c>
      <c r="I20" s="62" t="n">
        <v>604</v>
      </c>
      <c r="J20" s="49" t="n">
        <f>I20/C20</f>
        <v>0.0027942652794034</v>
      </c>
      <c r="K20" s="62" t="n">
        <v>19386</v>
      </c>
      <c r="L20" s="49" t="n">
        <f>K20/C20</f>
        <v>0.0896848124280037</v>
      </c>
      <c r="M20" s="62" t="n">
        <v>146</v>
      </c>
      <c r="N20" s="49" t="n">
        <f>M20/C20</f>
        <v>0.00067543498475645</v>
      </c>
      <c r="O20" s="62" t="n">
        <v>919</v>
      </c>
      <c r="P20" s="49" t="n">
        <f>O20/C20</f>
        <v>0.00425153939035053</v>
      </c>
      <c r="Q20" s="62" t="n">
        <f>'4A-VAPNHRaceAlone'!Q20</f>
        <v>9395</v>
      </c>
      <c r="R20" s="49" t="n">
        <f>Q20/C20</f>
        <v>0.0434637786423757</v>
      </c>
      <c r="S20" s="62" t="n">
        <f>C20-E20</f>
        <v>49889</v>
      </c>
      <c r="T20" s="49" t="n">
        <f>S20/$C20</f>
        <v>0.230799835304894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</row>
    <row r="21" ht="12.75">
      <c r="A21" s="9" t="n">
        <v>19</v>
      </c>
      <c r="B21" s="25"/>
      <c r="C21" s="47" t="n">
        <f>Overview!M21</f>
        <v>211042</v>
      </c>
      <c r="D21" s="49" t="n">
        <f>F21+H21+J21+L21+N21+P21+R21</f>
        <v>0.964443096634793</v>
      </c>
      <c r="E21" s="62" t="n">
        <f>'4A-VAPNHRaceAlone'!E21</f>
        <v>150256</v>
      </c>
      <c r="F21" s="49" t="n">
        <f>E21/C21</f>
        <v>0.711972024525924</v>
      </c>
      <c r="G21" s="62" t="n">
        <v>25486</v>
      </c>
      <c r="H21" s="49" t="n">
        <f>G21/C21</f>
        <v>0.120762691786469</v>
      </c>
      <c r="I21" s="62" t="n">
        <v>1077</v>
      </c>
      <c r="J21" s="49" t="n">
        <f>I21/C21</f>
        <v>0.00510324959012898</v>
      </c>
      <c r="K21" s="62" t="n">
        <v>9378</v>
      </c>
      <c r="L21" s="49" t="n">
        <f>K21/C21</f>
        <v>0.0444366524198975</v>
      </c>
      <c r="M21" s="62" t="n">
        <v>156</v>
      </c>
      <c r="N21" s="49" t="n">
        <f>M21/C21</f>
        <v>0.000739189355673278</v>
      </c>
      <c r="O21" s="62" t="n">
        <v>1039</v>
      </c>
      <c r="P21" s="49" t="n">
        <f>O21/C21</f>
        <v>0.00492319064451626</v>
      </c>
      <c r="Q21" s="62" t="n">
        <f>'4A-VAPNHRaceAlone'!Q21</f>
        <v>16146</v>
      </c>
      <c r="R21" s="49" t="n">
        <f>Q21/C21</f>
        <v>0.0765060983121843</v>
      </c>
      <c r="S21" s="62" t="n">
        <f>C21-E21</f>
        <v>60786</v>
      </c>
      <c r="T21" s="49" t="n">
        <f>S21/$C21</f>
        <v>0.288027975474076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</row>
    <row r="22" ht="12.75">
      <c r="A22" s="9" t="n">
        <v>20</v>
      </c>
      <c r="B22" s="25"/>
      <c r="C22" s="47" t="n">
        <f>Overview!M22</f>
        <v>208432</v>
      </c>
      <c r="D22" s="49" t="n">
        <f>F22+H22+J22+L22+N22+P22+R22</f>
        <v>0.971765371919859</v>
      </c>
      <c r="E22" s="62" t="n">
        <f>'4A-VAPNHRaceAlone'!E22</f>
        <v>161149</v>
      </c>
      <c r="F22" s="49" t="n">
        <f>E22/C22</f>
        <v>0.773149036616259</v>
      </c>
      <c r="G22" s="62" t="n">
        <v>25090</v>
      </c>
      <c r="H22" s="49" t="n">
        <f>G22/C22</f>
        <v>0.120374990404544</v>
      </c>
      <c r="I22" s="62" t="n">
        <v>752</v>
      </c>
      <c r="J22" s="49" t="n">
        <f>I22/C22</f>
        <v>0.00360789130267905</v>
      </c>
      <c r="K22" s="62" t="n">
        <v>2183</v>
      </c>
      <c r="L22" s="49" t="n">
        <f>K22/C22</f>
        <v>0.0104734397789207</v>
      </c>
      <c r="M22" s="62" t="n">
        <v>85</v>
      </c>
      <c r="N22" s="49" t="n">
        <f>M22/C22</f>
        <v>0.00040780686266984</v>
      </c>
      <c r="O22" s="62" t="n">
        <v>772</v>
      </c>
      <c r="P22" s="49" t="n">
        <f>O22/C22</f>
        <v>0.00370384585860137</v>
      </c>
      <c r="Q22" s="62" t="n">
        <f>'4A-VAPNHRaceAlone'!Q22</f>
        <v>12516</v>
      </c>
      <c r="R22" s="49" t="n">
        <f>Q22/C22</f>
        <v>0.0600483610961848</v>
      </c>
      <c r="S22" s="62" t="n">
        <f>C22-E22</f>
        <v>47283</v>
      </c>
      <c r="T22" s="49" t="n">
        <f>S22/$C22</f>
        <v>0.226850963383741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</row>
    <row r="23" ht="12.75">
      <c r="A23" s="9" t="n">
        <v>21</v>
      </c>
      <c r="B23" s="25"/>
      <c r="C23" s="47" t="n">
        <f>Overview!M23</f>
        <v>209559</v>
      </c>
      <c r="D23" s="49" t="n">
        <f>F23+H23+J23+L23+N23+P23+R23</f>
        <v>0.968471886199114</v>
      </c>
      <c r="E23" s="62" t="n">
        <f>'4A-VAPNHRaceAlone'!E23</f>
        <v>185325</v>
      </c>
      <c r="F23" s="49" t="n">
        <f>E23/C23</f>
        <v>0.884357150015032</v>
      </c>
      <c r="G23" s="62" t="n">
        <v>3285</v>
      </c>
      <c r="H23" s="49" t="n">
        <f>G23/C23</f>
        <v>0.0156757762730305</v>
      </c>
      <c r="I23" s="62" t="n">
        <v>638</v>
      </c>
      <c r="J23" s="49" t="n">
        <f>I23/C23</f>
        <v>0.00304448866429025</v>
      </c>
      <c r="K23" s="62" t="n">
        <v>6813</v>
      </c>
      <c r="L23" s="49" t="n">
        <f>K23/C23</f>
        <v>0.0325111305169427</v>
      </c>
      <c r="M23" s="62" t="n">
        <v>124</v>
      </c>
      <c r="N23" s="49" t="n">
        <f>M23/C23</f>
        <v>0.000591718799956098</v>
      </c>
      <c r="O23" s="62" t="n">
        <v>705</v>
      </c>
      <c r="P23" s="49" t="n">
        <f>O23/C23</f>
        <v>0.00336420769329878</v>
      </c>
      <c r="Q23" s="62" t="n">
        <f>'4A-VAPNHRaceAlone'!Q23</f>
        <v>6062</v>
      </c>
      <c r="R23" s="49" t="n">
        <f>Q23/C23</f>
        <v>0.0289274142365635</v>
      </c>
      <c r="S23" s="62" t="n">
        <f>C23-E23</f>
        <v>24234</v>
      </c>
      <c r="T23" s="49" t="n">
        <f>S23/$C23</f>
        <v>0.115642849984968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</row>
    <row r="24" ht="12.75">
      <c r="A24" s="9" t="n">
        <v>22</v>
      </c>
      <c r="B24" s="25"/>
      <c r="C24" s="47" t="n">
        <f>Overview!M24</f>
        <v>205112</v>
      </c>
      <c r="D24" s="49" t="n">
        <f>F24+H24+J24+L24+N24+P24+R24</f>
        <v>0.965428643862866</v>
      </c>
      <c r="E24" s="62" t="n">
        <f>'4A-VAPNHRaceAlone'!E24</f>
        <v>132840</v>
      </c>
      <c r="F24" s="49" t="n">
        <f>E24/C24</f>
        <v>0.64764616404696</v>
      </c>
      <c r="G24" s="62" t="n">
        <v>53749</v>
      </c>
      <c r="H24" s="49" t="n">
        <f>G24/C24</f>
        <v>0.262047076719061</v>
      </c>
      <c r="I24" s="62" t="n">
        <v>1345</v>
      </c>
      <c r="J24" s="49" t="n">
        <f>I24/C24</f>
        <v>0.00655739303404969</v>
      </c>
      <c r="K24" s="62" t="n">
        <v>1628</v>
      </c>
      <c r="L24" s="49" t="n">
        <f>K24/C24</f>
        <v>0.00793712703303561</v>
      </c>
      <c r="M24" s="62" t="n">
        <v>78</v>
      </c>
      <c r="N24" s="49" t="n">
        <f>M24/C24</f>
        <v>0.000380280042123328</v>
      </c>
      <c r="O24" s="62" t="n">
        <v>785</v>
      </c>
      <c r="P24" s="49" t="n">
        <f>O24/C24</f>
        <v>0.00382717734701041</v>
      </c>
      <c r="Q24" s="62" t="n">
        <f>'4A-VAPNHRaceAlone'!Q24</f>
        <v>7596</v>
      </c>
      <c r="R24" s="49" t="n">
        <f>Q24/C24</f>
        <v>0.0370334256406256</v>
      </c>
      <c r="S24" s="62" t="n">
        <f>C24-E24</f>
        <v>72272</v>
      </c>
      <c r="T24" s="49" t="n">
        <f>S24/$C24</f>
        <v>0.35235383595304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</row>
    <row r="25" ht="12.75">
      <c r="A25" s="9" t="n">
        <v>23</v>
      </c>
      <c r="B25" s="25"/>
      <c r="C25" s="47" t="n">
        <f>Overview!M25</f>
        <v>211123</v>
      </c>
      <c r="D25" s="49" t="n">
        <f>F25+H25+J25+L25+N25+P25+R25</f>
        <v>0.970860588377391</v>
      </c>
      <c r="E25" s="62" t="n">
        <f>'4A-VAPNHRaceAlone'!E25</f>
        <v>194765</v>
      </c>
      <c r="F25" s="49" t="n">
        <f>E25/C25</f>
        <v>0.922519100240144</v>
      </c>
      <c r="G25" s="62" t="n">
        <v>1612</v>
      </c>
      <c r="H25" s="49" t="n">
        <f>G25/C25</f>
        <v>0.00763535948238704</v>
      </c>
      <c r="I25" s="62" t="n">
        <v>642</v>
      </c>
      <c r="J25" s="49" t="n">
        <f>I25/C25</f>
        <v>0.00304088138194323</v>
      </c>
      <c r="K25" s="62" t="n">
        <v>845</v>
      </c>
      <c r="L25" s="49" t="n">
        <f>K25/C25</f>
        <v>0.00400240618028353</v>
      </c>
      <c r="M25" s="62" t="n">
        <v>38</v>
      </c>
      <c r="N25" s="49" t="n">
        <f>M25/C25</f>
        <v>0.000179989863728727</v>
      </c>
      <c r="O25" s="62" t="n">
        <v>448</v>
      </c>
      <c r="P25" s="49" t="n">
        <f>O25/C25</f>
        <v>0.00212198576185446</v>
      </c>
      <c r="Q25" s="62" t="n">
        <f>'4A-VAPNHRaceAlone'!Q25</f>
        <v>6621</v>
      </c>
      <c r="R25" s="49" t="n">
        <f>Q25/C25</f>
        <v>0.03136086546705</v>
      </c>
      <c r="S25" s="62" t="n">
        <f>C25-E25</f>
        <v>16358</v>
      </c>
      <c r="T25" s="49" t="n">
        <f>S25/$C25</f>
        <v>0.0774808997598556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</row>
    <row r="26" ht="12.75">
      <c r="A26" s="9" t="n">
        <v>24</v>
      </c>
      <c r="B26" s="25"/>
      <c r="C26" s="47" t="n">
        <f>Overview!M26</f>
        <v>206484</v>
      </c>
      <c r="D26" s="49" t="n">
        <f>F26+H26+J26+L26+N26+P26+R26</f>
        <v>0.965600240212316</v>
      </c>
      <c r="E26" s="62" t="n">
        <f>'4A-VAPNHRaceAlone'!E26</f>
        <v>183677</v>
      </c>
      <c r="F26" s="49" t="n">
        <f>E26/C26</f>
        <v>0.889545921233606</v>
      </c>
      <c r="G26" s="62" t="n">
        <v>6028</v>
      </c>
      <c r="H26" s="49" t="n">
        <f>G26/C26</f>
        <v>0.0291935452625869</v>
      </c>
      <c r="I26" s="62" t="n">
        <v>644</v>
      </c>
      <c r="J26" s="49" t="n">
        <f>I26/C26</f>
        <v>0.00311888572480192</v>
      </c>
      <c r="K26" s="62" t="n">
        <v>2757</v>
      </c>
      <c r="L26" s="49" t="n">
        <f>K26/C26</f>
        <v>0.0133521241355262</v>
      </c>
      <c r="M26" s="62" t="n">
        <v>77</v>
      </c>
      <c r="N26" s="49" t="n">
        <f>M26/C26</f>
        <v>0.000372910249704578</v>
      </c>
      <c r="O26" s="62" t="n">
        <v>678</v>
      </c>
      <c r="P26" s="49" t="n">
        <f>O26/C26</f>
        <v>0.00328354739350264</v>
      </c>
      <c r="Q26" s="62" t="n">
        <f>'4A-VAPNHRaceAlone'!Q26</f>
        <v>5520</v>
      </c>
      <c r="R26" s="49" t="n">
        <f>Q26/C26</f>
        <v>0.0267333062125879</v>
      </c>
      <c r="S26" s="62" t="n">
        <f>C26-E26</f>
        <v>22807</v>
      </c>
      <c r="T26" s="49" t="n">
        <f>S26/$C26</f>
        <v>0.110454078766394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</row>
    <row r="27" ht="12.75">
      <c r="A27" s="9" t="n">
        <v>25</v>
      </c>
      <c r="B27" s="25"/>
      <c r="C27" s="47" t="n">
        <f>Overview!M27</f>
        <v>209106</v>
      </c>
      <c r="D27" s="49" t="n">
        <f>F27+H27+J27+L27+N27+P27+R27</f>
        <v>0.96605549338613</v>
      </c>
      <c r="E27" s="62" t="n">
        <f>'4A-VAPNHRaceAlone'!E27</f>
        <v>152947</v>
      </c>
      <c r="F27" s="49" t="n">
        <f>E27/C27</f>
        <v>0.731432861802148</v>
      </c>
      <c r="G27" s="62" t="n">
        <v>21697</v>
      </c>
      <c r="H27" s="49" t="n">
        <f>G27/C27</f>
        <v>0.103760772048626</v>
      </c>
      <c r="I27" s="62" t="n">
        <v>953</v>
      </c>
      <c r="J27" s="49" t="n">
        <f>I27/C27</f>
        <v>0.00455749715455319</v>
      </c>
      <c r="K27" s="62" t="n">
        <v>3702</v>
      </c>
      <c r="L27" s="49" t="n">
        <f>K27/C27</f>
        <v>0.0177039396287051</v>
      </c>
      <c r="M27" s="62" t="n">
        <v>102</v>
      </c>
      <c r="N27" s="49" t="n">
        <f>M27/C27</f>
        <v>0.00048779088117988</v>
      </c>
      <c r="O27" s="62" t="n">
        <v>740</v>
      </c>
      <c r="P27" s="49" t="n">
        <f>O27/C27</f>
        <v>0.00353887502032462</v>
      </c>
      <c r="Q27" s="62" t="n">
        <f>'4A-VAPNHRaceAlone'!Q27</f>
        <v>21867</v>
      </c>
      <c r="R27" s="49" t="n">
        <f>Q27/C27</f>
        <v>0.104573756850593</v>
      </c>
      <c r="S27" s="62" t="n">
        <f>C27-E27</f>
        <v>56159</v>
      </c>
      <c r="T27" s="49" t="n">
        <f>S27/$C27</f>
        <v>0.268567138197852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</row>
    <row r="28" ht="12.75">
      <c r="A28" s="9" t="n">
        <v>26</v>
      </c>
      <c r="B28" s="25"/>
      <c r="C28" s="47" t="n">
        <f>Overview!M28</f>
        <v>202895</v>
      </c>
      <c r="D28" s="49" t="n">
        <f>F28+H28+J28+L28+N28+P28+R28</f>
        <v>0.97616994011681</v>
      </c>
      <c r="E28" s="62" t="n">
        <f>'4A-VAPNHRaceAlone'!E28</f>
        <v>109223</v>
      </c>
      <c r="F28" s="49" t="n">
        <f>E28/C28</f>
        <v>0.538322777791469</v>
      </c>
      <c r="G28" s="62" t="n">
        <v>78820</v>
      </c>
      <c r="H28" s="49" t="n">
        <f>G28/C28</f>
        <v>0.388476798343971</v>
      </c>
      <c r="I28" s="62" t="n">
        <v>1053</v>
      </c>
      <c r="J28" s="49" t="n">
        <f>I28/C28</f>
        <v>0.00518987653712511</v>
      </c>
      <c r="K28" s="62" t="n">
        <v>4064</v>
      </c>
      <c r="L28" s="49" t="n">
        <f>K28/C28</f>
        <v>0.0200300648118485</v>
      </c>
      <c r="M28" s="62" t="n">
        <v>72</v>
      </c>
      <c r="N28" s="49" t="n">
        <f>M28/C28</f>
        <v>0.00035486335296582</v>
      </c>
      <c r="O28" s="62" t="n">
        <v>847</v>
      </c>
      <c r="P28" s="49" t="n">
        <f>O28/C28</f>
        <v>0.00417457305502846</v>
      </c>
      <c r="Q28" s="62" t="n">
        <f>'4A-VAPNHRaceAlone'!Q28</f>
        <v>3981</v>
      </c>
      <c r="R28" s="49" t="n">
        <f>Q28/C28</f>
        <v>0.0196209862244018</v>
      </c>
      <c r="S28" s="62" t="n">
        <f>C28-E28</f>
        <v>93672</v>
      </c>
      <c r="T28" s="49" t="n">
        <f>S28/$C28</f>
        <v>0.461677222208532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</row>
    <row r="29" ht="12.75">
      <c r="A29" s="9" t="n">
        <v>27</v>
      </c>
      <c r="B29" s="25"/>
      <c r="C29" s="47" t="n">
        <f>Overview!M29</f>
        <v>207947</v>
      </c>
      <c r="D29" s="49" t="n">
        <f>F29+H29+J29+L29+N29+P29+R29</f>
        <v>0.977374042424272</v>
      </c>
      <c r="E29" s="62" t="n">
        <f>'4A-VAPNHRaceAlone'!E29</f>
        <v>103240</v>
      </c>
      <c r="F29" s="49" t="n">
        <f>E29/C29</f>
        <v>0.496472658898662</v>
      </c>
      <c r="G29" s="62" t="n">
        <v>78759</v>
      </c>
      <c r="H29" s="49" t="n">
        <f>G29/C29</f>
        <v>0.37874554574002</v>
      </c>
      <c r="I29" s="62" t="n">
        <v>974</v>
      </c>
      <c r="J29" s="49" t="n">
        <f>I29/C29</f>
        <v>0.00468388579782348</v>
      </c>
      <c r="K29" s="62" t="n">
        <v>15199</v>
      </c>
      <c r="L29" s="49" t="n">
        <f>K29/C29</f>
        <v>0.0730907394672681</v>
      </c>
      <c r="M29" s="62" t="n">
        <v>69</v>
      </c>
      <c r="N29" s="49" t="n">
        <f>M29/C29</f>
        <v>0.000331815318326304</v>
      </c>
      <c r="O29" s="62" t="n">
        <v>972</v>
      </c>
      <c r="P29" s="49" t="n">
        <f>O29/C29</f>
        <v>0.00467426796250968</v>
      </c>
      <c r="Q29" s="62" t="n">
        <f>'4A-VAPNHRaceAlone'!Q29</f>
        <v>4029</v>
      </c>
      <c r="R29" s="49" t="n">
        <f>Q29/C29</f>
        <v>0.019375129239662</v>
      </c>
      <c r="S29" s="62" t="n">
        <f>C29-E29</f>
        <v>104707</v>
      </c>
      <c r="T29" s="49" t="n">
        <f>S29/$C29</f>
        <v>0.503527341101338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</row>
    <row r="30" ht="12.75">
      <c r="A30" s="9" t="n">
        <v>28</v>
      </c>
      <c r="B30" s="25"/>
      <c r="C30" s="47" t="n">
        <f>Overview!M30</f>
        <v>215964</v>
      </c>
      <c r="D30" s="49" t="n">
        <f>F30+H30+J30+L30+N30+P30+R30</f>
        <v>0.974944898223778</v>
      </c>
      <c r="E30" s="62" t="n">
        <f>'4A-VAPNHRaceAlone'!E30</f>
        <v>99925</v>
      </c>
      <c r="F30" s="49" t="n">
        <f>E30/C30</f>
        <v>0.462692856216777</v>
      </c>
      <c r="G30" s="62" t="n">
        <v>86979</v>
      </c>
      <c r="H30" s="49" t="n">
        <f>G30/C30</f>
        <v>0.402747680168917</v>
      </c>
      <c r="I30" s="62" t="n">
        <v>1209</v>
      </c>
      <c r="J30" s="49" t="n">
        <f>I30/C30</f>
        <v>0.0055981552480969</v>
      </c>
      <c r="K30" s="62" t="n">
        <v>15664</v>
      </c>
      <c r="L30" s="49" t="n">
        <f>K30/C30</f>
        <v>0.0725306069530107</v>
      </c>
      <c r="M30" s="62" t="n">
        <v>112</v>
      </c>
      <c r="N30" s="49" t="n">
        <f>M30/C30</f>
        <v>0.000518604952677298</v>
      </c>
      <c r="O30" s="62" t="n">
        <v>1248</v>
      </c>
      <c r="P30" s="49" t="n">
        <f>O30/C30</f>
        <v>0.00577874090126132</v>
      </c>
      <c r="Q30" s="62" t="n">
        <f>'4A-VAPNHRaceAlone'!Q30</f>
        <v>5416</v>
      </c>
      <c r="R30" s="49" t="n">
        <f>Q30/C30</f>
        <v>0.0250782537830379</v>
      </c>
      <c r="S30" s="62" t="n">
        <f>C30-E30</f>
        <v>116039</v>
      </c>
      <c r="T30" s="49" t="n">
        <f>S30/$C30</f>
        <v>0.537307143783223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</row>
    <row r="31" ht="12.75">
      <c r="A31" s="9" t="n">
        <v>29</v>
      </c>
      <c r="B31" s="25"/>
      <c r="C31" s="47" t="n">
        <f>Overview!M31</f>
        <v>188918</v>
      </c>
      <c r="D31" s="49" t="n">
        <f>F31+H31+J31+L31+N31+P31+R31</f>
        <v>0.978085730316856</v>
      </c>
      <c r="E31" s="62" t="n">
        <f>'4A-VAPNHRaceAlone'!E31</f>
        <v>84021</v>
      </c>
      <c r="F31" s="49" t="n">
        <f>E31/C31</f>
        <v>0.444748515228829</v>
      </c>
      <c r="G31" s="62" t="n">
        <v>68288</v>
      </c>
      <c r="H31" s="49" t="n">
        <f>G31/C31</f>
        <v>0.36146899713103</v>
      </c>
      <c r="I31" s="62" t="n">
        <v>813</v>
      </c>
      <c r="J31" s="49" t="n">
        <f>I31/C31</f>
        <v>0.00430345440879112</v>
      </c>
      <c r="K31" s="62" t="n">
        <v>2789</v>
      </c>
      <c r="L31" s="49" t="n">
        <f>K31/C31</f>
        <v>0.0147630188759144</v>
      </c>
      <c r="M31" s="62" t="n">
        <v>70</v>
      </c>
      <c r="N31" s="49" t="n">
        <f>M31/C31</f>
        <v>0.000370531129908214</v>
      </c>
      <c r="O31" s="62" t="n">
        <v>1041</v>
      </c>
      <c r="P31" s="49" t="n">
        <f>O31/C31</f>
        <v>0.00551032723192073</v>
      </c>
      <c r="Q31" s="62" t="n">
        <f>'4A-VAPNHRaceAlone'!Q31</f>
        <v>27756</v>
      </c>
      <c r="R31" s="49" t="n">
        <f>Q31/C31</f>
        <v>0.146920886310463</v>
      </c>
      <c r="S31" s="62" t="n">
        <f>C31-E31</f>
        <v>104897</v>
      </c>
      <c r="T31" s="49" t="n">
        <f>S31/$C31</f>
        <v>0.555251484771171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</row>
    <row r="32" ht="12.75">
      <c r="A32" s="9" t="n">
        <v>30</v>
      </c>
      <c r="B32" s="25"/>
      <c r="C32" s="47" t="n">
        <f>Overview!M32</f>
        <v>208353</v>
      </c>
      <c r="D32" s="49" t="n">
        <f>F32+H32+J32+L32+N32+P32+R32</f>
        <v>0.981468949331183</v>
      </c>
      <c r="E32" s="62" t="n">
        <f>'4A-VAPNHRaceAlone'!E32</f>
        <v>99416</v>
      </c>
      <c r="F32" s="49" t="n">
        <f>E32/C32</f>
        <v>0.477151756874151</v>
      </c>
      <c r="G32" s="62" t="n">
        <v>79186</v>
      </c>
      <c r="H32" s="49" t="n">
        <f>G32/C32</f>
        <v>0.380056922626504</v>
      </c>
      <c r="I32" s="62" t="n">
        <v>815</v>
      </c>
      <c r="J32" s="49" t="n">
        <f>I32/C32</f>
        <v>0.00391163074205795</v>
      </c>
      <c r="K32" s="62" t="n">
        <v>19420</v>
      </c>
      <c r="L32" s="49" t="n">
        <f>K32/C32</f>
        <v>0.0932072012402029</v>
      </c>
      <c r="M32" s="62" t="n">
        <v>99</v>
      </c>
      <c r="N32" s="49" t="n">
        <f>M32/C32</f>
        <v>0.000475155145354279</v>
      </c>
      <c r="O32" s="62" t="n">
        <v>1005</v>
      </c>
      <c r="P32" s="49" t="n">
        <f>O32/C32</f>
        <v>0.00482354465738434</v>
      </c>
      <c r="Q32" s="62" t="n">
        <f>'4A-VAPNHRaceAlone'!Q32</f>
        <v>4551</v>
      </c>
      <c r="R32" s="49" t="n">
        <f>Q32/C32</f>
        <v>0.0218427380455285</v>
      </c>
      <c r="S32" s="62" t="n">
        <f>C32-E32</f>
        <v>108937</v>
      </c>
      <c r="T32" s="49" t="n">
        <f>S32/$C32</f>
        <v>0.522848243125849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</row>
    <row r="33" ht="12.75">
      <c r="A33" s="9" t="n">
        <v>31</v>
      </c>
      <c r="B33" s="25"/>
      <c r="C33" s="47" t="n">
        <f>Overview!M33</f>
        <v>207418</v>
      </c>
      <c r="D33" s="49" t="n">
        <f>F33+H33+J33+L33+N33+P33+R33</f>
        <v>0.98219537359342</v>
      </c>
      <c r="E33" s="62" t="n">
        <f>'4A-VAPNHRaceAlone'!E33</f>
        <v>86015</v>
      </c>
      <c r="F33" s="49" t="n">
        <f>E33/C33</f>
        <v>0.414693999556451</v>
      </c>
      <c r="G33" s="62" t="n">
        <v>94157</v>
      </c>
      <c r="H33" s="49" t="n">
        <f>G33/C33</f>
        <v>0.453948066223761</v>
      </c>
      <c r="I33" s="62" t="n">
        <v>1128</v>
      </c>
      <c r="J33" s="49" t="n">
        <f>I33/C33</f>
        <v>0.00543829368714384</v>
      </c>
      <c r="K33" s="62" t="n">
        <v>8683</v>
      </c>
      <c r="L33" s="49" t="n">
        <f>K33/C33</f>
        <v>0.041862326316906</v>
      </c>
      <c r="M33" s="62" t="n">
        <v>110</v>
      </c>
      <c r="N33" s="49" t="n">
        <f>M33/C33</f>
        <v>0.000530330058143459</v>
      </c>
      <c r="O33" s="62" t="n">
        <v>1370</v>
      </c>
      <c r="P33" s="49" t="n">
        <f>O33/C33</f>
        <v>0.00660501981505945</v>
      </c>
      <c r="Q33" s="62" t="n">
        <f>'4A-VAPNHRaceAlone'!Q33</f>
        <v>12262</v>
      </c>
      <c r="R33" s="49" t="n">
        <f>Q33/C33</f>
        <v>0.0591173379359554</v>
      </c>
      <c r="S33" s="62" t="n">
        <f>C33-E33</f>
        <v>121403</v>
      </c>
      <c r="T33" s="49" t="n">
        <f>S33/$C33</f>
        <v>0.585306000443549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</row>
    <row r="34" ht="12.75">
      <c r="A34" s="9" t="n">
        <v>32</v>
      </c>
      <c r="B34" s="25"/>
      <c r="C34" s="47" t="n">
        <f>Overview!M34</f>
        <v>208501</v>
      </c>
      <c r="D34" s="49" t="n">
        <f>F34+H34+J34+L34+N34+P34+R34</f>
        <v>0.965328703459456</v>
      </c>
      <c r="E34" s="62" t="n">
        <f>'4A-VAPNHRaceAlone'!E34</f>
        <v>138588</v>
      </c>
      <c r="F34" s="49" t="n">
        <f>E34/C34</f>
        <v>0.664687459532568</v>
      </c>
      <c r="G34" s="62" t="n">
        <v>44356</v>
      </c>
      <c r="H34" s="49" t="n">
        <f>G34/C34</f>
        <v>0.212737588788543</v>
      </c>
      <c r="I34" s="62" t="n">
        <v>1204</v>
      </c>
      <c r="J34" s="49" t="n">
        <f>I34/C34</f>
        <v>0.0057745526400353</v>
      </c>
      <c r="K34" s="62" t="n">
        <v>5759</v>
      </c>
      <c r="L34" s="49" t="n">
        <f>K34/C34</f>
        <v>0.0276209706428267</v>
      </c>
      <c r="M34" s="62" t="n">
        <v>93</v>
      </c>
      <c r="N34" s="49" t="n">
        <f>M34/C34</f>
        <v>0.000446041026182129</v>
      </c>
      <c r="O34" s="62" t="n">
        <v>1078</v>
      </c>
      <c r="P34" s="49" t="n">
        <f>O34/C34</f>
        <v>0.00517023899165951</v>
      </c>
      <c r="Q34" s="62" t="n">
        <f>'4A-VAPNHRaceAlone'!Q34</f>
        <v>10194</v>
      </c>
      <c r="R34" s="49" t="n">
        <f>Q34/C34</f>
        <v>0.0488918518376411</v>
      </c>
      <c r="S34" s="62" t="n">
        <f>C34-E34</f>
        <v>69913</v>
      </c>
      <c r="T34" s="49" t="n">
        <f>S34/$C34</f>
        <v>0.335312540467432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</row>
    <row r="35" ht="12.75">
      <c r="A35" s="9" t="n">
        <v>33</v>
      </c>
      <c r="B35" s="25"/>
      <c r="C35" s="47" t="n">
        <f>Overview!M35</f>
        <v>210551</v>
      </c>
      <c r="D35" s="49" t="n">
        <f>F35+H35+J35+L35+N35+P35+R35</f>
        <v>0.978276047133474</v>
      </c>
      <c r="E35" s="62" t="n">
        <f>'4A-VAPNHRaceAlone'!E35</f>
        <v>116005</v>
      </c>
      <c r="F35" s="49" t="n">
        <f>E35/C35</f>
        <v>0.550959150039658</v>
      </c>
      <c r="G35" s="62" t="n">
        <v>74802</v>
      </c>
      <c r="H35" s="49" t="n">
        <f>G35/C35</f>
        <v>0.355267844845192</v>
      </c>
      <c r="I35" s="62" t="n">
        <v>1026</v>
      </c>
      <c r="J35" s="49" t="n">
        <f>I35/C35</f>
        <v>0.00487292864911589</v>
      </c>
      <c r="K35" s="62" t="n">
        <v>7542</v>
      </c>
      <c r="L35" s="49" t="n">
        <f>K35/C35</f>
        <v>0.0358203000698168</v>
      </c>
      <c r="M35" s="62" t="n">
        <v>55</v>
      </c>
      <c r="N35" s="49" t="n">
        <f>M35/C35</f>
        <v>0.00026121937202863</v>
      </c>
      <c r="O35" s="62" t="n">
        <v>1019</v>
      </c>
      <c r="P35" s="49" t="n">
        <f>O35/C35</f>
        <v>0.00483968254722134</v>
      </c>
      <c r="Q35" s="62" t="n">
        <f>'4A-VAPNHRaceAlone'!Q35</f>
        <v>5528</v>
      </c>
      <c r="R35" s="49" t="n">
        <f>Q35/C35</f>
        <v>0.0262549216104412</v>
      </c>
      <c r="S35" s="62" t="n">
        <f>C35-E35</f>
        <v>94546</v>
      </c>
      <c r="T35" s="49" t="n">
        <f>S35/$C35</f>
        <v>0.449040849960342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</row>
    <row r="36" ht="12.75">
      <c r="A36" s="9" t="n">
        <v>34</v>
      </c>
      <c r="B36" s="25"/>
      <c r="C36" s="47" t="n">
        <f>Overview!M36</f>
        <v>208611</v>
      </c>
      <c r="D36" s="49" t="n">
        <f>F36+H36+J36+L36+N36+P36+R36</f>
        <v>0.975097190464549</v>
      </c>
      <c r="E36" s="62" t="n">
        <f>'4A-VAPNHRaceAlone'!E36</f>
        <v>146766</v>
      </c>
      <c r="F36" s="49" t="n">
        <f>E36/C36</f>
        <v>0.70353912305679</v>
      </c>
      <c r="G36" s="62" t="n">
        <v>20459</v>
      </c>
      <c r="H36" s="49" t="n">
        <f>G36/C36</f>
        <v>0.0980724889866786</v>
      </c>
      <c r="I36" s="62" t="n">
        <v>542</v>
      </c>
      <c r="J36" s="49" t="n">
        <f>I36/C36</f>
        <v>0.00259813720273619</v>
      </c>
      <c r="K36" s="62" t="n">
        <v>28191</v>
      </c>
      <c r="L36" s="49" t="n">
        <f>K36/C36</f>
        <v>0.135136689819808</v>
      </c>
      <c r="M36" s="62" t="n">
        <v>79</v>
      </c>
      <c r="N36" s="49" t="n">
        <f>M36/C36</f>
        <v>0.000378695274937563</v>
      </c>
      <c r="O36" s="62" t="n">
        <v>873</v>
      </c>
      <c r="P36" s="49" t="n">
        <f>O36/C36</f>
        <v>0.00418482246861383</v>
      </c>
      <c r="Q36" s="62" t="n">
        <f>'4A-VAPNHRaceAlone'!Q36</f>
        <v>6506</v>
      </c>
      <c r="R36" s="49" t="n">
        <f>Q36/C36</f>
        <v>0.0311872336549846</v>
      </c>
      <c r="S36" s="62" t="n">
        <f>C36-E36</f>
        <v>61845</v>
      </c>
      <c r="T36" s="49" t="n">
        <f>S36/$C36</f>
        <v>0.29646087694321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</row>
    <row r="37" ht="12.75">
      <c r="A37" s="9" t="n">
        <v>35</v>
      </c>
      <c r="B37" s="25"/>
      <c r="C37" s="47" t="n">
        <f>Overview!M37</f>
        <v>211978</v>
      </c>
      <c r="D37" s="49" t="n">
        <f>F37+H37+J37+L37+N37+P37+R37</f>
        <v>0.968666559737331</v>
      </c>
      <c r="E37" s="62" t="n">
        <f>'4A-VAPNHRaceAlone'!E37</f>
        <v>173226</v>
      </c>
      <c r="F37" s="49" t="n">
        <f>E37/C37</f>
        <v>0.817188576172999</v>
      </c>
      <c r="G37" s="62" t="n">
        <v>12414</v>
      </c>
      <c r="H37" s="49" t="n">
        <f>G37/C37</f>
        <v>0.0585626810329374</v>
      </c>
      <c r="I37" s="62" t="n">
        <v>524</v>
      </c>
      <c r="J37" s="49" t="n">
        <f>I37/C37</f>
        <v>0.00247195463680193</v>
      </c>
      <c r="K37" s="62" t="n">
        <v>8778</v>
      </c>
      <c r="L37" s="49" t="n">
        <f>K37/C37</f>
        <v>0.0414099576371133</v>
      </c>
      <c r="M37" s="62" t="n">
        <v>102</v>
      </c>
      <c r="N37" s="49" t="n">
        <f>M37/C37</f>
        <v>0.000481182009453811</v>
      </c>
      <c r="O37" s="62" t="n">
        <v>833</v>
      </c>
      <c r="P37" s="49" t="n">
        <f>O37/C37</f>
        <v>0.00392965307720613</v>
      </c>
      <c r="Q37" s="62" t="n">
        <f>'4A-VAPNHRaceAlone'!Q37</f>
        <v>9459</v>
      </c>
      <c r="R37" s="49" t="n">
        <f>Q37/C37</f>
        <v>0.0446225551708196</v>
      </c>
      <c r="S37" s="62" t="n">
        <f>C37-E37</f>
        <v>38752</v>
      </c>
      <c r="T37" s="49" t="n">
        <f>S37/$C37</f>
        <v>0.182811423827001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</row>
    <row r="38" ht="12.75">
      <c r="A38" s="9" t="n">
        <v>36</v>
      </c>
      <c r="B38" s="25"/>
      <c r="C38" s="47" t="n">
        <f>Overview!M38</f>
        <v>209606</v>
      </c>
      <c r="D38" s="49" t="n">
        <f>F38+H38+J38+L38+N38+P38+R38</f>
        <v>0.973526521187371</v>
      </c>
      <c r="E38" s="62" t="n">
        <f>'4A-VAPNHRaceAlone'!E38</f>
        <v>171816</v>
      </c>
      <c r="F38" s="49" t="n">
        <f>E38/C38</f>
        <v>0.819709359464901</v>
      </c>
      <c r="G38" s="62" t="n">
        <v>7971</v>
      </c>
      <c r="H38" s="49" t="n">
        <f>G38/C38</f>
        <v>0.0380284915508144</v>
      </c>
      <c r="I38" s="62" t="n">
        <v>398</v>
      </c>
      <c r="J38" s="49" t="n">
        <f>I38/C38</f>
        <v>0.00189880060685286</v>
      </c>
      <c r="K38" s="62" t="n">
        <v>16320</v>
      </c>
      <c r="L38" s="49" t="n">
        <f>K38/C38</f>
        <v>0.0778603665925594</v>
      </c>
      <c r="M38" s="62" t="n">
        <v>65</v>
      </c>
      <c r="N38" s="49" t="n">
        <f>M38/C38</f>
        <v>0.000310105626747326</v>
      </c>
      <c r="O38" s="62" t="n">
        <v>667</v>
      </c>
      <c r="P38" s="49" t="n">
        <f>O38/C38</f>
        <v>0.00318216081600718</v>
      </c>
      <c r="Q38" s="62" t="n">
        <f>'4A-VAPNHRaceAlone'!Q38</f>
        <v>6820</v>
      </c>
      <c r="R38" s="49" t="n">
        <f>Q38/C38</f>
        <v>0.0325372365294887</v>
      </c>
      <c r="S38" s="62" t="n">
        <f>C38-E38</f>
        <v>37790</v>
      </c>
      <c r="T38" s="49" t="n">
        <f>S38/$C38</f>
        <v>0.180290640535099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</row>
    <row r="39" ht="12.75">
      <c r="A39" s="9" t="n">
        <v>37</v>
      </c>
      <c r="B39" s="25"/>
      <c r="C39" s="47" t="n">
        <f>Overview!M39</f>
        <v>209158</v>
      </c>
      <c r="D39" s="49" t="n">
        <f>F39+H39+J39+L39+N39+P39+R39</f>
        <v>0.970782853154075</v>
      </c>
      <c r="E39" s="62" t="n">
        <f>'4A-VAPNHRaceAlone'!E39</f>
        <v>172365</v>
      </c>
      <c r="F39" s="49" t="n">
        <f>E39/C39</f>
        <v>0.82408992245097</v>
      </c>
      <c r="G39" s="62" t="n">
        <v>18727</v>
      </c>
      <c r="H39" s="49" t="n">
        <f>G39/C39</f>
        <v>0.0895351839279396</v>
      </c>
      <c r="I39" s="62" t="n">
        <v>566</v>
      </c>
      <c r="J39" s="49" t="n">
        <f>I39/C39</f>
        <v>0.00270608822038841</v>
      </c>
      <c r="K39" s="62" t="n">
        <v>4915</v>
      </c>
      <c r="L39" s="49" t="n">
        <f>K39/C39</f>
        <v>0.0234989816311114</v>
      </c>
      <c r="M39" s="62" t="n">
        <v>86</v>
      </c>
      <c r="N39" s="49" t="n">
        <f>M39/C39</f>
        <v>0.000411172415112021</v>
      </c>
      <c r="O39" s="62" t="n">
        <v>630</v>
      </c>
      <c r="P39" s="49" t="n">
        <f>O39/C39</f>
        <v>0.00301207699442527</v>
      </c>
      <c r="Q39" s="62" t="n">
        <f>'4A-VAPNHRaceAlone'!Q39</f>
        <v>5758</v>
      </c>
      <c r="R39" s="49" t="n">
        <f>Q39/C39</f>
        <v>0.0275294275141281</v>
      </c>
      <c r="S39" s="62" t="n">
        <f>C39-E39</f>
        <v>36793</v>
      </c>
      <c r="T39" s="49" t="n">
        <f>S39/$C39</f>
        <v>0.17591007754903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</row>
    <row r="40" ht="12.75">
      <c r="A40" s="9" t="n">
        <v>38</v>
      </c>
      <c r="B40" s="25"/>
      <c r="C40" s="47" t="n">
        <f>Overview!M40</f>
        <v>213328</v>
      </c>
      <c r="D40" s="49" t="n">
        <f>F40+H40+J40+L40+N40+P40+R40</f>
        <v>0.96803982599565</v>
      </c>
      <c r="E40" s="62" t="n">
        <f>'4A-VAPNHRaceAlone'!E40</f>
        <v>185292</v>
      </c>
      <c r="F40" s="49" t="n">
        <f>E40/C40</f>
        <v>0.868577964449111</v>
      </c>
      <c r="G40" s="62" t="n">
        <v>12238</v>
      </c>
      <c r="H40" s="49" t="n">
        <f>G40/C40</f>
        <v>0.0573670591764794</v>
      </c>
      <c r="I40" s="62" t="n">
        <v>806</v>
      </c>
      <c r="J40" s="49" t="n">
        <f>I40/C40</f>
        <v>0.00377821945548639</v>
      </c>
      <c r="K40" s="62" t="n">
        <v>2047</v>
      </c>
      <c r="L40" s="49" t="n">
        <f>K40/C40</f>
        <v>0.00959555238880972</v>
      </c>
      <c r="M40" s="62" t="n">
        <v>55</v>
      </c>
      <c r="N40" s="49" t="n">
        <f>M40/C40</f>
        <v>0.000257818945473637</v>
      </c>
      <c r="O40" s="62" t="n">
        <v>630</v>
      </c>
      <c r="P40" s="49" t="n">
        <f>O40/C40</f>
        <v>0.00295319882997075</v>
      </c>
      <c r="Q40" s="62" t="n">
        <f>'4A-VAPNHRaceAlone'!Q40</f>
        <v>5442</v>
      </c>
      <c r="R40" s="49" t="n">
        <f>Q40/C40</f>
        <v>0.0255100127503188</v>
      </c>
      <c r="S40" s="62" t="n">
        <f>C40-E40</f>
        <v>28036</v>
      </c>
      <c r="T40" s="49" t="n">
        <f>S40/$C40</f>
        <v>0.131422035550889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</row>
    <row r="41">
      <c r="C41" s="59"/>
      <c r="D41" s="50"/>
      <c r="F41" s="50"/>
      <c r="H41" s="50"/>
      <c r="J41" s="50"/>
      <c r="L41" s="50"/>
      <c r="N41" s="50"/>
      <c r="P41" s="50"/>
      <c r="R41" s="50"/>
      <c r="T41" s="50"/>
    </row>
    <row r="42">
      <c r="C42" s="59"/>
      <c r="D42" s="50"/>
      <c r="F42" s="50"/>
      <c r="H42" s="50"/>
      <c r="J42" s="50"/>
      <c r="L42" s="50"/>
      <c r="N42" s="50"/>
      <c r="P42" s="50"/>
      <c r="R42" s="50"/>
      <c r="T42" s="50"/>
    </row>
    <row r="43">
      <c r="C43" s="59"/>
      <c r="D43" s="50"/>
      <c r="F43" s="50"/>
      <c r="H43" s="50"/>
      <c r="J43" s="50"/>
      <c r="L43" s="50"/>
      <c r="N43" s="50"/>
      <c r="P43" s="50"/>
      <c r="R43" s="50"/>
      <c r="T43" s="50"/>
    </row>
    <row r="44">
      <c r="C44" s="59"/>
      <c r="D44" s="50"/>
      <c r="F44" s="50"/>
      <c r="H44" s="50"/>
      <c r="J44" s="50"/>
      <c r="L44" s="50"/>
      <c r="N44" s="50"/>
      <c r="P44" s="50"/>
      <c r="R44" s="50"/>
      <c r="T44" s="50"/>
    </row>
    <row r="45">
      <c r="C45" s="59"/>
      <c r="D45" s="50"/>
      <c r="F45" s="50"/>
      <c r="H45" s="50"/>
      <c r="J45" s="50"/>
      <c r="L45" s="50"/>
      <c r="N45" s="50"/>
      <c r="P45" s="50"/>
      <c r="R45" s="50"/>
      <c r="T45" s="50"/>
    </row>
    <row r="46">
      <c r="C46" s="59"/>
      <c r="D46" s="50"/>
      <c r="F46" s="50"/>
      <c r="H46" s="50"/>
      <c r="J46" s="50"/>
      <c r="L46" s="50"/>
      <c r="N46" s="50"/>
      <c r="P46" s="50"/>
      <c r="R46" s="50"/>
      <c r="T46" s="50"/>
    </row>
    <row r="47">
      <c r="C47" s="59"/>
      <c r="D47" s="50"/>
      <c r="F47" s="50"/>
      <c r="H47" s="50"/>
      <c r="J47" s="50"/>
      <c r="L47" s="50"/>
      <c r="N47" s="50"/>
      <c r="P47" s="50"/>
      <c r="R47" s="50"/>
      <c r="T47" s="50"/>
    </row>
    <row r="48">
      <c r="C48" s="59"/>
      <c r="D48" s="50"/>
      <c r="F48" s="50"/>
      <c r="H48" s="50"/>
      <c r="J48" s="50"/>
      <c r="L48" s="50"/>
      <c r="N48" s="50"/>
      <c r="P48" s="50"/>
      <c r="R48" s="50"/>
      <c r="T48" s="50"/>
    </row>
    <row r="49">
      <c r="C49" s="59"/>
      <c r="D49" s="50"/>
      <c r="F49" s="50"/>
      <c r="H49" s="50"/>
      <c r="J49" s="50"/>
      <c r="L49" s="50"/>
      <c r="N49" s="50"/>
      <c r="P49" s="50"/>
      <c r="R49" s="50"/>
      <c r="T49" s="50"/>
    </row>
    <row r="50">
      <c r="C50" s="59"/>
      <c r="D50" s="50"/>
      <c r="F50" s="50"/>
      <c r="H50" s="50"/>
      <c r="J50" s="50"/>
      <c r="L50" s="50"/>
      <c r="N50" s="50"/>
      <c r="P50" s="50"/>
      <c r="R50" s="50"/>
      <c r="T50" s="50"/>
    </row>
    <row r="51">
      <c r="C51" s="59"/>
      <c r="D51" s="50"/>
      <c r="F51" s="50"/>
      <c r="H51" s="50"/>
      <c r="J51" s="50"/>
      <c r="L51" s="50"/>
      <c r="N51" s="50"/>
      <c r="P51" s="50"/>
      <c r="R51" s="50"/>
      <c r="T51" s="50"/>
    </row>
    <row r="52">
      <c r="C52" s="59"/>
      <c r="D52" s="50"/>
      <c r="F52" s="50"/>
      <c r="H52" s="50"/>
      <c r="J52" s="50"/>
      <c r="L52" s="50"/>
      <c r="N52" s="50"/>
      <c r="P52" s="50"/>
      <c r="R52" s="50"/>
      <c r="T52" s="50"/>
    </row>
    <row r="53">
      <c r="C53" s="59"/>
      <c r="D53" s="50"/>
      <c r="F53" s="50"/>
      <c r="H53" s="50"/>
      <c r="J53" s="50"/>
      <c r="L53" s="50"/>
      <c r="N53" s="50"/>
      <c r="P53" s="50"/>
      <c r="R53" s="50"/>
      <c r="T53" s="50"/>
    </row>
    <row r="54">
      <c r="C54" s="59"/>
      <c r="D54" s="50"/>
      <c r="F54" s="50"/>
      <c r="H54" s="50"/>
      <c r="J54" s="50"/>
      <c r="L54" s="50"/>
      <c r="N54" s="50"/>
      <c r="P54" s="50"/>
      <c r="R54" s="50"/>
      <c r="T54" s="50"/>
    </row>
    <row r="55">
      <c r="C55" s="59"/>
      <c r="D55" s="50"/>
      <c r="F55" s="50"/>
      <c r="H55" s="50"/>
      <c r="J55" s="50"/>
      <c r="L55" s="50"/>
      <c r="N55" s="50"/>
      <c r="P55" s="50"/>
      <c r="R55" s="50"/>
      <c r="T55" s="50"/>
    </row>
    <row r="56">
      <c r="C56" s="59"/>
      <c r="D56" s="50"/>
      <c r="F56" s="50"/>
      <c r="H56" s="50"/>
      <c r="J56" s="50"/>
      <c r="L56" s="50"/>
      <c r="N56" s="50"/>
      <c r="P56" s="50"/>
      <c r="R56" s="50"/>
      <c r="T56" s="50"/>
    </row>
    <row r="57">
      <c r="C57" s="59"/>
      <c r="D57" s="50"/>
      <c r="F57" s="50"/>
      <c r="H57" s="50"/>
      <c r="J57" s="50"/>
      <c r="L57" s="50"/>
      <c r="N57" s="50"/>
      <c r="P57" s="50"/>
      <c r="R57" s="50"/>
      <c r="T57" s="50"/>
    </row>
    <row r="58">
      <c r="C58" s="59"/>
      <c r="D58" s="50"/>
      <c r="F58" s="50"/>
      <c r="H58" s="50"/>
      <c r="J58" s="50"/>
      <c r="L58" s="50"/>
      <c r="N58" s="50"/>
      <c r="P58" s="50"/>
      <c r="R58" s="50"/>
      <c r="T58" s="50"/>
    </row>
    <row r="59">
      <c r="C59" s="59"/>
      <c r="D59" s="50"/>
      <c r="F59" s="50"/>
      <c r="H59" s="50"/>
      <c r="J59" s="50"/>
      <c r="L59" s="50"/>
      <c r="N59" s="50"/>
      <c r="P59" s="50"/>
      <c r="R59" s="50"/>
      <c r="T59" s="50"/>
    </row>
    <row r="60">
      <c r="C60" s="59"/>
      <c r="D60" s="50"/>
      <c r="F60" s="50"/>
      <c r="H60" s="50"/>
      <c r="J60" s="50"/>
      <c r="L60" s="50"/>
      <c r="N60" s="50"/>
      <c r="P60" s="50"/>
      <c r="R60" s="50"/>
      <c r="T60" s="50"/>
    </row>
    <row r="61">
      <c r="C61" s="59"/>
      <c r="D61" s="50"/>
      <c r="F61" s="50"/>
      <c r="H61" s="50"/>
      <c r="J61" s="50"/>
      <c r="L61" s="50"/>
      <c r="N61" s="50"/>
      <c r="P61" s="50"/>
      <c r="R61" s="50"/>
      <c r="T61" s="50"/>
    </row>
    <row r="62">
      <c r="C62" s="59"/>
      <c r="D62" s="50"/>
      <c r="F62" s="50"/>
      <c r="H62" s="50"/>
      <c r="J62" s="50"/>
      <c r="L62" s="50"/>
      <c r="N62" s="50"/>
      <c r="P62" s="50"/>
      <c r="R62" s="50"/>
      <c r="T62" s="50"/>
    </row>
    <row r="63">
      <c r="C63" s="59"/>
      <c r="D63" s="50"/>
      <c r="F63" s="50"/>
      <c r="H63" s="50"/>
      <c r="J63" s="50"/>
      <c r="L63" s="50"/>
      <c r="N63" s="50"/>
      <c r="P63" s="50"/>
      <c r="R63" s="50"/>
      <c r="T63" s="50"/>
    </row>
    <row r="64">
      <c r="C64" s="59"/>
      <c r="D64" s="50"/>
      <c r="F64" s="50"/>
      <c r="H64" s="50"/>
      <c r="J64" s="50"/>
      <c r="L64" s="50"/>
      <c r="N64" s="50"/>
      <c r="P64" s="50"/>
      <c r="R64" s="50"/>
      <c r="T64" s="50"/>
    </row>
    <row r="65">
      <c r="C65" s="59"/>
      <c r="D65" s="50"/>
      <c r="F65" s="50"/>
      <c r="H65" s="50"/>
      <c r="J65" s="50"/>
      <c r="L65" s="50"/>
      <c r="N65" s="50"/>
      <c r="P65" s="50"/>
      <c r="R65" s="50"/>
      <c r="T65" s="50"/>
    </row>
    <row r="66">
      <c r="C66" s="59"/>
      <c r="D66" s="50"/>
      <c r="F66" s="50"/>
      <c r="H66" s="50"/>
      <c r="J66" s="50"/>
      <c r="L66" s="50"/>
      <c r="N66" s="50"/>
      <c r="P66" s="50"/>
      <c r="R66" s="50"/>
      <c r="T66" s="50"/>
    </row>
    <row r="67">
      <c r="C67" s="59"/>
      <c r="D67" s="50"/>
      <c r="F67" s="50"/>
      <c r="H67" s="50"/>
      <c r="J67" s="50"/>
      <c r="L67" s="50"/>
      <c r="N67" s="50"/>
      <c r="P67" s="50"/>
      <c r="R67" s="50"/>
      <c r="T67" s="50"/>
    </row>
    <row r="68">
      <c r="C68" s="59"/>
      <c r="D68" s="50"/>
      <c r="F68" s="50"/>
      <c r="H68" s="50"/>
      <c r="J68" s="50"/>
      <c r="L68" s="50"/>
      <c r="N68" s="50"/>
      <c r="P68" s="50"/>
      <c r="R68" s="50"/>
      <c r="T68" s="50"/>
    </row>
    <row r="69">
      <c r="C69" s="59"/>
      <c r="D69" s="50"/>
      <c r="F69" s="50"/>
      <c r="H69" s="50"/>
      <c r="J69" s="50"/>
      <c r="L69" s="50"/>
      <c r="N69" s="50"/>
      <c r="P69" s="50"/>
      <c r="R69" s="50"/>
      <c r="T69" s="50"/>
    </row>
    <row r="70">
      <c r="C70" s="59"/>
      <c r="D70" s="50"/>
      <c r="F70" s="50"/>
      <c r="H70" s="50"/>
      <c r="J70" s="50"/>
      <c r="L70" s="50"/>
      <c r="N70" s="50"/>
      <c r="P70" s="50"/>
      <c r="R70" s="50"/>
      <c r="T70" s="50"/>
    </row>
    <row r="71">
      <c r="C71" s="59"/>
      <c r="D71" s="50"/>
      <c r="F71" s="50"/>
      <c r="H71" s="50"/>
      <c r="J71" s="50"/>
      <c r="L71" s="50"/>
      <c r="N71" s="50"/>
      <c r="P71" s="50"/>
      <c r="R71" s="50"/>
      <c r="T71" s="50"/>
    </row>
    <row r="72">
      <c r="C72" s="59"/>
      <c r="D72" s="50"/>
      <c r="F72" s="50"/>
      <c r="H72" s="50"/>
      <c r="J72" s="50"/>
      <c r="L72" s="50"/>
      <c r="N72" s="50"/>
      <c r="P72" s="50"/>
      <c r="R72" s="50"/>
      <c r="T72" s="50"/>
    </row>
    <row r="73">
      <c r="C73" s="59"/>
      <c r="D73" s="50"/>
      <c r="F73" s="50"/>
      <c r="H73" s="50"/>
      <c r="J73" s="50"/>
      <c r="L73" s="50"/>
      <c r="N73" s="50"/>
      <c r="P73" s="50"/>
      <c r="R73" s="50"/>
      <c r="T73" s="50"/>
    </row>
    <row r="74">
      <c r="C74" s="59"/>
      <c r="D74" s="50"/>
      <c r="F74" s="50"/>
      <c r="H74" s="50"/>
      <c r="J74" s="50"/>
      <c r="L74" s="50"/>
      <c r="N74" s="50"/>
      <c r="P74" s="50"/>
      <c r="R74" s="50"/>
      <c r="T74" s="50"/>
    </row>
    <row r="75">
      <c r="C75" s="59"/>
      <c r="D75" s="50"/>
      <c r="F75" s="50"/>
      <c r="H75" s="50"/>
      <c r="J75" s="50"/>
      <c r="L75" s="50"/>
      <c r="N75" s="50"/>
      <c r="P75" s="50"/>
      <c r="R75" s="50"/>
      <c r="T75" s="50"/>
    </row>
    <row r="76">
      <c r="C76" s="59"/>
      <c r="D76" s="50"/>
      <c r="F76" s="50"/>
      <c r="H76" s="50"/>
      <c r="J76" s="50"/>
      <c r="L76" s="50"/>
      <c r="N76" s="50"/>
      <c r="P76" s="50"/>
      <c r="R76" s="50"/>
      <c r="T76" s="50"/>
    </row>
    <row r="77">
      <c r="C77" s="59"/>
      <c r="D77" s="50"/>
      <c r="F77" s="50"/>
      <c r="H77" s="50"/>
      <c r="J77" s="50"/>
      <c r="L77" s="50"/>
      <c r="N77" s="50"/>
      <c r="P77" s="50"/>
      <c r="R77" s="50"/>
      <c r="T77" s="50"/>
    </row>
    <row r="78">
      <c r="C78" s="59"/>
      <c r="D78" s="50"/>
      <c r="F78" s="50"/>
      <c r="H78" s="50"/>
      <c r="J78" s="50"/>
      <c r="L78" s="50"/>
      <c r="N78" s="50"/>
      <c r="P78" s="50"/>
      <c r="R78" s="50"/>
      <c r="T78" s="50"/>
    </row>
    <row r="79">
      <c r="C79" s="59"/>
      <c r="D79" s="50"/>
      <c r="F79" s="50"/>
      <c r="H79" s="50"/>
      <c r="J79" s="50"/>
      <c r="L79" s="50"/>
      <c r="N79" s="50"/>
      <c r="P79" s="50"/>
      <c r="R79" s="50"/>
      <c r="T79" s="50"/>
    </row>
    <row r="80">
      <c r="C80" s="59"/>
      <c r="D80" s="50"/>
      <c r="F80" s="50"/>
      <c r="H80" s="50"/>
      <c r="J80" s="50"/>
      <c r="L80" s="50"/>
      <c r="N80" s="50"/>
      <c r="P80" s="50"/>
      <c r="R80" s="50"/>
      <c r="T80" s="50"/>
    </row>
    <row r="81">
      <c r="C81" s="59"/>
      <c r="D81" s="50"/>
      <c r="F81" s="50"/>
      <c r="H81" s="50"/>
      <c r="J81" s="50"/>
      <c r="L81" s="50"/>
      <c r="N81" s="50"/>
      <c r="P81" s="50"/>
      <c r="R81" s="50"/>
      <c r="T81" s="50"/>
    </row>
    <row r="82">
      <c r="C82" s="59"/>
      <c r="D82" s="50"/>
      <c r="F82" s="50"/>
      <c r="H82" s="50"/>
      <c r="J82" s="50"/>
      <c r="L82" s="50"/>
      <c r="N82" s="50"/>
      <c r="P82" s="50"/>
      <c r="R82" s="50"/>
      <c r="T82" s="50"/>
    </row>
    <row r="83">
      <c r="C83" s="59"/>
      <c r="D83" s="50"/>
      <c r="F83" s="50"/>
      <c r="H83" s="50"/>
      <c r="J83" s="50"/>
      <c r="L83" s="50"/>
      <c r="N83" s="50"/>
      <c r="P83" s="50"/>
      <c r="R83" s="50"/>
      <c r="T83" s="50"/>
    </row>
    <row r="84">
      <c r="C84" s="59"/>
      <c r="D84" s="50"/>
      <c r="F84" s="50"/>
      <c r="H84" s="50"/>
      <c r="J84" s="50"/>
      <c r="L84" s="50"/>
      <c r="N84" s="50"/>
      <c r="P84" s="50"/>
      <c r="R84" s="50"/>
      <c r="T84" s="50"/>
    </row>
    <row r="85">
      <c r="C85" s="59"/>
      <c r="D85" s="50"/>
      <c r="F85" s="50"/>
      <c r="H85" s="50"/>
      <c r="J85" s="50"/>
      <c r="L85" s="50"/>
      <c r="N85" s="50"/>
      <c r="P85" s="50"/>
      <c r="R85" s="50"/>
      <c r="T85" s="50"/>
    </row>
    <row r="86">
      <c r="C86" s="59"/>
      <c r="D86" s="50"/>
      <c r="F86" s="50"/>
      <c r="H86" s="50"/>
      <c r="J86" s="50"/>
      <c r="L86" s="50"/>
      <c r="N86" s="50"/>
      <c r="P86" s="50"/>
      <c r="R86" s="50"/>
      <c r="T86" s="50"/>
    </row>
    <row r="87">
      <c r="C87" s="59"/>
      <c r="D87" s="50"/>
      <c r="F87" s="50"/>
      <c r="H87" s="50"/>
      <c r="J87" s="50"/>
      <c r="L87" s="50"/>
      <c r="N87" s="50"/>
      <c r="P87" s="50"/>
      <c r="R87" s="50"/>
      <c r="T87" s="50"/>
    </row>
    <row r="88">
      <c r="C88" s="59"/>
      <c r="D88" s="50"/>
      <c r="F88" s="50"/>
      <c r="H88" s="50"/>
      <c r="J88" s="50"/>
      <c r="L88" s="50"/>
      <c r="N88" s="50"/>
      <c r="P88" s="50"/>
      <c r="R88" s="50"/>
      <c r="T88" s="50"/>
    </row>
    <row r="89">
      <c r="C89" s="59"/>
      <c r="D89" s="50"/>
      <c r="F89" s="50"/>
      <c r="H89" s="50"/>
      <c r="J89" s="50"/>
      <c r="L89" s="50"/>
      <c r="N89" s="50"/>
      <c r="P89" s="50"/>
      <c r="R89" s="50"/>
      <c r="T89" s="50"/>
    </row>
    <row r="90">
      <c r="C90" s="59"/>
      <c r="D90" s="50"/>
      <c r="F90" s="50"/>
      <c r="H90" s="50"/>
      <c r="J90" s="50"/>
      <c r="L90" s="50"/>
      <c r="N90" s="50"/>
      <c r="P90" s="50"/>
      <c r="R90" s="50"/>
      <c r="T90" s="50"/>
    </row>
    <row r="91">
      <c r="C91" s="59"/>
      <c r="D91" s="50"/>
      <c r="F91" s="50"/>
      <c r="H91" s="50"/>
      <c r="J91" s="50"/>
      <c r="L91" s="50"/>
      <c r="N91" s="50"/>
      <c r="P91" s="50"/>
      <c r="R91" s="50"/>
      <c r="T91" s="50"/>
    </row>
    <row r="92">
      <c r="C92" s="59"/>
      <c r="D92" s="50"/>
      <c r="F92" s="50"/>
      <c r="H92" s="50"/>
      <c r="J92" s="50"/>
      <c r="L92" s="50"/>
      <c r="N92" s="50"/>
      <c r="P92" s="50"/>
      <c r="R92" s="50"/>
      <c r="T92" s="50"/>
    </row>
    <row r="93">
      <c r="C93" s="59"/>
      <c r="D93" s="50"/>
      <c r="F93" s="50"/>
      <c r="H93" s="50"/>
      <c r="J93" s="50"/>
      <c r="L93" s="50"/>
      <c r="N93" s="50"/>
      <c r="P93" s="50"/>
      <c r="R93" s="50"/>
      <c r="T93" s="50"/>
    </row>
    <row r="94">
      <c r="C94" s="59"/>
      <c r="D94" s="50"/>
      <c r="F94" s="50"/>
      <c r="H94" s="50"/>
      <c r="J94" s="50"/>
      <c r="L94" s="50"/>
      <c r="N94" s="50"/>
      <c r="P94" s="50"/>
      <c r="R94" s="50"/>
      <c r="T94" s="50"/>
    </row>
    <row r="95">
      <c r="C95" s="59"/>
      <c r="D95" s="50"/>
      <c r="F95" s="50"/>
      <c r="H95" s="50"/>
      <c r="J95" s="50"/>
      <c r="L95" s="50"/>
      <c r="N95" s="50"/>
      <c r="P95" s="50"/>
      <c r="R95" s="50"/>
      <c r="T95" s="50"/>
    </row>
    <row r="96">
      <c r="C96" s="59"/>
      <c r="D96" s="50"/>
      <c r="F96" s="50"/>
      <c r="H96" s="50"/>
      <c r="J96" s="50"/>
      <c r="L96" s="50"/>
      <c r="N96" s="50"/>
      <c r="P96" s="50"/>
      <c r="R96" s="50"/>
      <c r="T96" s="50"/>
    </row>
    <row r="97">
      <c r="C97" s="59"/>
      <c r="D97" s="50"/>
      <c r="F97" s="50"/>
      <c r="H97" s="50"/>
      <c r="J97" s="50"/>
      <c r="L97" s="50"/>
      <c r="N97" s="50"/>
      <c r="P97" s="50"/>
      <c r="R97" s="50"/>
      <c r="T97" s="50"/>
    </row>
    <row r="98">
      <c r="C98" s="59"/>
      <c r="D98" s="50"/>
      <c r="F98" s="50"/>
      <c r="H98" s="50"/>
      <c r="J98" s="50"/>
      <c r="L98" s="50"/>
      <c r="N98" s="50"/>
      <c r="P98" s="50"/>
      <c r="R98" s="50"/>
      <c r="T98" s="50"/>
    </row>
    <row r="99">
      <c r="C99" s="59"/>
      <c r="D99" s="50"/>
      <c r="F99" s="50"/>
      <c r="H99" s="50"/>
      <c r="J99" s="50"/>
      <c r="L99" s="50"/>
      <c r="N99" s="50"/>
      <c r="P99" s="50"/>
      <c r="R99" s="50"/>
      <c r="T99" s="50"/>
    </row>
    <row r="100">
      <c r="C100" s="59"/>
      <c r="D100" s="50"/>
      <c r="F100" s="50"/>
      <c r="H100" s="50"/>
      <c r="J100" s="50"/>
      <c r="L100" s="50"/>
      <c r="N100" s="50"/>
      <c r="P100" s="50"/>
      <c r="R100" s="50"/>
      <c r="T100" s="50"/>
    </row>
    <row r="101">
      <c r="C101" s="59"/>
      <c r="D101" s="50"/>
      <c r="F101" s="50"/>
      <c r="H101" s="50"/>
      <c r="J101" s="50"/>
      <c r="L101" s="50"/>
      <c r="N101" s="50"/>
      <c r="P101" s="50"/>
      <c r="R101" s="50"/>
      <c r="T101" s="50"/>
    </row>
    <row r="102">
      <c r="C102" s="59"/>
      <c r="D102" s="50"/>
      <c r="F102" s="50"/>
      <c r="H102" s="50"/>
      <c r="J102" s="50"/>
      <c r="L102" s="50"/>
      <c r="N102" s="50"/>
      <c r="P102" s="50"/>
      <c r="R102" s="50"/>
      <c r="T102" s="50"/>
    </row>
    <row r="103">
      <c r="C103" s="59"/>
      <c r="D103" s="50"/>
      <c r="F103" s="50"/>
      <c r="H103" s="50"/>
      <c r="J103" s="50"/>
      <c r="L103" s="50"/>
      <c r="N103" s="50"/>
      <c r="P103" s="50"/>
      <c r="R103" s="50"/>
      <c r="T103" s="50"/>
    </row>
    <row r="104">
      <c r="C104" s="59"/>
      <c r="D104" s="50"/>
      <c r="F104" s="50"/>
      <c r="H104" s="50"/>
      <c r="J104" s="50"/>
      <c r="L104" s="50"/>
      <c r="N104" s="50"/>
      <c r="P104" s="50"/>
      <c r="R104" s="50"/>
      <c r="T104" s="50"/>
    </row>
    <row r="105">
      <c r="C105" s="59"/>
      <c r="D105" s="50"/>
      <c r="F105" s="50"/>
      <c r="H105" s="50"/>
      <c r="J105" s="50"/>
      <c r="L105" s="50"/>
      <c r="N105" s="50"/>
      <c r="P105" s="50"/>
      <c r="R105" s="50"/>
      <c r="T105" s="50"/>
    </row>
    <row r="106">
      <c r="C106" s="59"/>
      <c r="D106" s="50"/>
      <c r="F106" s="50"/>
      <c r="H106" s="50"/>
      <c r="J106" s="50"/>
      <c r="L106" s="50"/>
      <c r="N106" s="50"/>
      <c r="P106" s="50"/>
      <c r="R106" s="50"/>
      <c r="T106" s="50"/>
    </row>
    <row r="107">
      <c r="C107" s="59"/>
      <c r="D107" s="50"/>
      <c r="F107" s="50"/>
      <c r="H107" s="50"/>
      <c r="J107" s="50"/>
      <c r="L107" s="50"/>
      <c r="N107" s="50"/>
      <c r="P107" s="50"/>
      <c r="R107" s="50"/>
      <c r="T107" s="50"/>
    </row>
    <row r="108">
      <c r="C108" s="59"/>
      <c r="D108" s="50"/>
      <c r="F108" s="50"/>
      <c r="H108" s="50"/>
      <c r="J108" s="50"/>
      <c r="L108" s="50"/>
      <c r="N108" s="50"/>
      <c r="P108" s="50"/>
      <c r="R108" s="50"/>
      <c r="T108" s="50"/>
    </row>
    <row r="109">
      <c r="C109" s="59"/>
      <c r="D109" s="50"/>
      <c r="F109" s="50"/>
      <c r="H109" s="50"/>
      <c r="J109" s="50"/>
      <c r="L109" s="50"/>
      <c r="N109" s="50"/>
      <c r="P109" s="50"/>
      <c r="R109" s="50"/>
      <c r="T109" s="50"/>
    </row>
    <row r="110">
      <c r="C110" s="59"/>
      <c r="D110" s="50"/>
      <c r="F110" s="50"/>
      <c r="H110" s="50"/>
      <c r="J110" s="50"/>
      <c r="L110" s="50"/>
      <c r="N110" s="50"/>
      <c r="P110" s="50"/>
      <c r="R110" s="50"/>
      <c r="T110" s="50"/>
    </row>
    <row r="111">
      <c r="C111" s="59"/>
      <c r="D111" s="50"/>
      <c r="F111" s="50"/>
      <c r="H111" s="50"/>
      <c r="J111" s="50"/>
      <c r="L111" s="50"/>
      <c r="N111" s="50"/>
      <c r="P111" s="50"/>
      <c r="R111" s="50"/>
      <c r="T111" s="50"/>
    </row>
    <row r="112">
      <c r="C112" s="59"/>
      <c r="D112" s="50"/>
      <c r="F112" s="50"/>
      <c r="H112" s="50"/>
      <c r="J112" s="50"/>
      <c r="L112" s="50"/>
      <c r="N112" s="50"/>
      <c r="P112" s="50"/>
      <c r="R112" s="50"/>
      <c r="T112" s="50"/>
    </row>
    <row r="113">
      <c r="C113" s="59"/>
      <c r="D113" s="50"/>
      <c r="F113" s="50"/>
      <c r="H113" s="50"/>
      <c r="J113" s="50"/>
      <c r="L113" s="50"/>
      <c r="N113" s="50"/>
      <c r="P113" s="50"/>
      <c r="R113" s="50"/>
      <c r="T113" s="50"/>
    </row>
    <row r="114">
      <c r="C114" s="59"/>
      <c r="D114" s="50"/>
      <c r="F114" s="50"/>
      <c r="H114" s="50"/>
      <c r="J114" s="50"/>
      <c r="L114" s="50"/>
      <c r="N114" s="50"/>
      <c r="P114" s="50"/>
      <c r="R114" s="50"/>
      <c r="T114" s="50"/>
    </row>
    <row r="115">
      <c r="C115" s="59"/>
      <c r="D115" s="50"/>
      <c r="F115" s="50"/>
      <c r="H115" s="50"/>
      <c r="J115" s="50"/>
      <c r="L115" s="50"/>
      <c r="N115" s="50"/>
      <c r="P115" s="50"/>
      <c r="R115" s="50"/>
      <c r="T115" s="50"/>
    </row>
    <row r="116">
      <c r="C116" s="59"/>
      <c r="D116" s="50"/>
      <c r="F116" s="50"/>
      <c r="H116" s="50"/>
      <c r="J116" s="50"/>
      <c r="L116" s="50"/>
      <c r="N116" s="50"/>
      <c r="P116" s="50"/>
      <c r="R116" s="50"/>
      <c r="T116" s="50"/>
    </row>
    <row r="117">
      <c r="C117" s="59"/>
      <c r="D117" s="50"/>
      <c r="F117" s="50"/>
      <c r="H117" s="50"/>
      <c r="J117" s="50"/>
      <c r="L117" s="50"/>
      <c r="N117" s="50"/>
      <c r="P117" s="50"/>
      <c r="R117" s="50"/>
      <c r="T117" s="50"/>
    </row>
    <row r="118">
      <c r="C118" s="59"/>
      <c r="D118" s="50"/>
      <c r="F118" s="50"/>
      <c r="H118" s="50"/>
      <c r="J118" s="50"/>
      <c r="L118" s="50"/>
      <c r="N118" s="50"/>
      <c r="P118" s="50"/>
      <c r="R118" s="50"/>
      <c r="T118" s="50"/>
    </row>
    <row r="119">
      <c r="C119" s="59"/>
      <c r="D119" s="50"/>
      <c r="F119" s="50"/>
      <c r="H119" s="50"/>
      <c r="J119" s="50"/>
      <c r="L119" s="50"/>
      <c r="N119" s="50"/>
      <c r="P119" s="50"/>
      <c r="R119" s="50"/>
      <c r="T119" s="50"/>
    </row>
    <row r="120">
      <c r="C120" s="59"/>
      <c r="D120" s="50"/>
      <c r="F120" s="50"/>
      <c r="H120" s="50"/>
      <c r="J120" s="50"/>
      <c r="L120" s="50"/>
      <c r="N120" s="50"/>
      <c r="P120" s="50"/>
      <c r="R120" s="50"/>
      <c r="T120" s="50"/>
    </row>
    <row r="121">
      <c r="C121" s="59"/>
      <c r="D121" s="50"/>
      <c r="F121" s="50"/>
      <c r="H121" s="50"/>
      <c r="J121" s="50"/>
      <c r="L121" s="50"/>
      <c r="N121" s="50"/>
      <c r="P121" s="50"/>
      <c r="R121" s="50"/>
      <c r="T121" s="50"/>
    </row>
    <row r="122">
      <c r="C122" s="59"/>
      <c r="D122" s="50"/>
      <c r="F122" s="50"/>
      <c r="H122" s="50"/>
      <c r="J122" s="50"/>
      <c r="L122" s="50"/>
      <c r="N122" s="50"/>
      <c r="P122" s="50"/>
      <c r="R122" s="50"/>
      <c r="T122" s="50"/>
    </row>
    <row r="123">
      <c r="C123" s="59"/>
      <c r="D123" s="50"/>
      <c r="F123" s="50"/>
      <c r="H123" s="50"/>
      <c r="J123" s="50"/>
      <c r="L123" s="50"/>
      <c r="N123" s="50"/>
      <c r="P123" s="50"/>
      <c r="R123" s="50"/>
      <c r="T123" s="50"/>
    </row>
    <row r="124">
      <c r="C124" s="59"/>
      <c r="D124" s="50"/>
      <c r="F124" s="50"/>
      <c r="H124" s="50"/>
      <c r="J124" s="50"/>
      <c r="L124" s="50"/>
      <c r="N124" s="50"/>
      <c r="P124" s="50"/>
      <c r="R124" s="50"/>
      <c r="T124" s="50"/>
    </row>
    <row r="125">
      <c r="C125" s="59"/>
      <c r="D125" s="50"/>
      <c r="F125" s="50"/>
      <c r="H125" s="50"/>
      <c r="J125" s="50"/>
      <c r="L125" s="50"/>
      <c r="N125" s="50"/>
      <c r="P125" s="50"/>
      <c r="R125" s="50"/>
      <c r="T125" s="50"/>
    </row>
    <row r="126">
      <c r="C126" s="59"/>
      <c r="D126" s="50"/>
      <c r="F126" s="50"/>
      <c r="H126" s="50"/>
      <c r="J126" s="50"/>
      <c r="L126" s="50"/>
      <c r="N126" s="50"/>
      <c r="P126" s="50"/>
      <c r="R126" s="50"/>
      <c r="T126" s="50"/>
    </row>
    <row r="127">
      <c r="C127" s="59"/>
      <c r="D127" s="50"/>
      <c r="F127" s="50"/>
      <c r="H127" s="50"/>
      <c r="J127" s="50"/>
      <c r="L127" s="50"/>
      <c r="N127" s="50"/>
      <c r="P127" s="50"/>
      <c r="R127" s="50"/>
      <c r="T127" s="50"/>
    </row>
    <row r="128">
      <c r="C128" s="59"/>
      <c r="D128" s="50"/>
      <c r="F128" s="50"/>
      <c r="H128" s="50"/>
      <c r="J128" s="50"/>
      <c r="L128" s="50"/>
      <c r="N128" s="50"/>
      <c r="P128" s="50"/>
      <c r="R128" s="50"/>
      <c r="T128" s="50"/>
    </row>
    <row r="129">
      <c r="C129" s="59"/>
      <c r="D129" s="50"/>
      <c r="F129" s="50"/>
      <c r="H129" s="50"/>
      <c r="J129" s="50"/>
      <c r="L129" s="50"/>
      <c r="N129" s="50"/>
      <c r="P129" s="50"/>
      <c r="R129" s="50"/>
      <c r="T129" s="50"/>
    </row>
    <row r="130">
      <c r="C130" s="59"/>
      <c r="D130" s="50"/>
      <c r="F130" s="50"/>
      <c r="H130" s="50"/>
      <c r="J130" s="50"/>
      <c r="L130" s="50"/>
      <c r="N130" s="50"/>
      <c r="P130" s="50"/>
      <c r="R130" s="50"/>
      <c r="T130" s="50"/>
    </row>
    <row r="131">
      <c r="C131" s="59"/>
      <c r="D131" s="50"/>
      <c r="F131" s="50"/>
      <c r="H131" s="50"/>
      <c r="J131" s="50"/>
      <c r="L131" s="50"/>
      <c r="N131" s="50"/>
      <c r="P131" s="50"/>
      <c r="R131" s="50"/>
      <c r="T131" s="50"/>
    </row>
    <row r="132">
      <c r="C132" s="59"/>
      <c r="D132" s="50"/>
      <c r="F132" s="50"/>
      <c r="H132" s="50"/>
      <c r="J132" s="50"/>
      <c r="L132" s="50"/>
      <c r="N132" s="50"/>
      <c r="P132" s="50"/>
      <c r="R132" s="50"/>
      <c r="T132" s="50"/>
    </row>
    <row r="133">
      <c r="C133" s="59"/>
      <c r="D133" s="50"/>
      <c r="F133" s="50"/>
      <c r="H133" s="50"/>
      <c r="J133" s="50"/>
      <c r="L133" s="50"/>
      <c r="N133" s="50"/>
      <c r="P133" s="50"/>
      <c r="R133" s="50"/>
      <c r="T133" s="50"/>
    </row>
    <row r="134">
      <c r="C134" s="59"/>
      <c r="D134" s="50"/>
      <c r="F134" s="50"/>
      <c r="H134" s="50"/>
      <c r="J134" s="50"/>
      <c r="L134" s="50"/>
      <c r="N134" s="50"/>
      <c r="P134" s="50"/>
      <c r="R134" s="50"/>
      <c r="T134" s="50"/>
    </row>
    <row r="135">
      <c r="C135" s="59"/>
      <c r="D135" s="50"/>
      <c r="F135" s="50"/>
      <c r="H135" s="50"/>
      <c r="J135" s="50"/>
      <c r="L135" s="50"/>
      <c r="N135" s="50"/>
      <c r="P135" s="50"/>
      <c r="R135" s="50"/>
      <c r="T135" s="50"/>
    </row>
    <row r="136">
      <c r="C136" s="59"/>
      <c r="D136" s="50"/>
      <c r="F136" s="50"/>
      <c r="H136" s="50"/>
      <c r="J136" s="50"/>
      <c r="L136" s="50"/>
      <c r="N136" s="50"/>
      <c r="P136" s="50"/>
      <c r="R136" s="50"/>
      <c r="T136" s="50"/>
    </row>
    <row r="137">
      <c r="C137" s="59"/>
      <c r="D137" s="50"/>
      <c r="F137" s="50"/>
      <c r="H137" s="50"/>
      <c r="J137" s="50"/>
      <c r="L137" s="50"/>
      <c r="N137" s="50"/>
      <c r="P137" s="50"/>
      <c r="R137" s="50"/>
      <c r="T137" s="50"/>
    </row>
    <row r="138">
      <c r="C138" s="59"/>
      <c r="D138" s="50"/>
      <c r="F138" s="50"/>
      <c r="H138" s="50"/>
      <c r="J138" s="50"/>
      <c r="L138" s="50"/>
      <c r="N138" s="50"/>
      <c r="P138" s="50"/>
      <c r="R138" s="50"/>
      <c r="T138" s="50"/>
    </row>
    <row r="139">
      <c r="C139" s="59"/>
      <c r="D139" s="50"/>
      <c r="F139" s="50"/>
      <c r="H139" s="50"/>
      <c r="J139" s="50"/>
      <c r="L139" s="50"/>
      <c r="N139" s="50"/>
      <c r="P139" s="50"/>
      <c r="R139" s="50"/>
      <c r="T139" s="50"/>
    </row>
    <row r="140">
      <c r="C140" s="59"/>
      <c r="D140" s="50"/>
      <c r="F140" s="50"/>
      <c r="H140" s="50"/>
      <c r="J140" s="50"/>
      <c r="L140" s="50"/>
      <c r="N140" s="50"/>
      <c r="P140" s="50"/>
      <c r="R140" s="50"/>
      <c r="T140" s="50"/>
    </row>
    <row r="141">
      <c r="C141" s="59"/>
      <c r="D141" s="50"/>
      <c r="F141" s="50"/>
      <c r="H141" s="50"/>
      <c r="J141" s="50"/>
      <c r="L141" s="50"/>
      <c r="N141" s="50"/>
      <c r="P141" s="50"/>
      <c r="R141" s="50"/>
      <c r="T141" s="50"/>
    </row>
    <row r="142">
      <c r="C142" s="59"/>
      <c r="D142" s="50"/>
      <c r="F142" s="50"/>
      <c r="H142" s="50"/>
      <c r="J142" s="50"/>
      <c r="L142" s="50"/>
      <c r="N142" s="50"/>
      <c r="P142" s="50"/>
      <c r="R142" s="50"/>
      <c r="T142" s="50"/>
    </row>
    <row r="143">
      <c r="C143" s="59"/>
      <c r="D143" s="50"/>
      <c r="F143" s="50"/>
      <c r="H143" s="50"/>
      <c r="J143" s="50"/>
      <c r="L143" s="50"/>
      <c r="N143" s="50"/>
      <c r="P143" s="50"/>
      <c r="R143" s="50"/>
      <c r="T143" s="50"/>
    </row>
    <row r="144">
      <c r="C144" s="59"/>
      <c r="D144" s="50"/>
      <c r="F144" s="50"/>
      <c r="H144" s="50"/>
      <c r="J144" s="50"/>
      <c r="L144" s="50"/>
      <c r="N144" s="50"/>
      <c r="P144" s="50"/>
      <c r="R144" s="50"/>
      <c r="T144" s="50"/>
    </row>
    <row r="145">
      <c r="C145" s="59"/>
      <c r="D145" s="50"/>
      <c r="F145" s="50"/>
      <c r="H145" s="50"/>
      <c r="J145" s="50"/>
      <c r="L145" s="50"/>
      <c r="N145" s="50"/>
      <c r="P145" s="50"/>
      <c r="R145" s="50"/>
      <c r="T145" s="50"/>
    </row>
    <row r="146">
      <c r="C146" s="59"/>
      <c r="D146" s="50"/>
      <c r="F146" s="50"/>
      <c r="H146" s="50"/>
      <c r="J146" s="50"/>
      <c r="L146" s="50"/>
      <c r="N146" s="50"/>
      <c r="P146" s="50"/>
      <c r="R146" s="50"/>
      <c r="T146" s="50"/>
    </row>
    <row r="147">
      <c r="C147" s="59"/>
      <c r="D147" s="50"/>
      <c r="F147" s="50"/>
      <c r="H147" s="50"/>
      <c r="J147" s="50"/>
      <c r="L147" s="50"/>
      <c r="N147" s="50"/>
      <c r="P147" s="50"/>
      <c r="R147" s="50"/>
      <c r="T147" s="50"/>
    </row>
    <row r="148">
      <c r="C148" s="59"/>
      <c r="D148" s="50"/>
      <c r="F148" s="50"/>
      <c r="H148" s="50"/>
      <c r="J148" s="50"/>
      <c r="L148" s="50"/>
      <c r="N148" s="50"/>
      <c r="P148" s="50"/>
      <c r="R148" s="50"/>
      <c r="T148" s="50"/>
    </row>
    <row r="149">
      <c r="C149" s="59"/>
      <c r="D149" s="50"/>
      <c r="F149" s="50"/>
      <c r="H149" s="50"/>
      <c r="J149" s="50"/>
      <c r="L149" s="50"/>
      <c r="N149" s="50"/>
      <c r="P149" s="50"/>
      <c r="R149" s="50"/>
      <c r="T149" s="50"/>
    </row>
    <row r="150">
      <c r="C150" s="59"/>
      <c r="D150" s="50"/>
      <c r="F150" s="50"/>
      <c r="H150" s="50"/>
      <c r="J150" s="50"/>
      <c r="L150" s="50"/>
      <c r="N150" s="50"/>
      <c r="P150" s="50"/>
      <c r="R150" s="50"/>
      <c r="T150" s="50"/>
    </row>
    <row r="151">
      <c r="C151" s="59"/>
      <c r="D151" s="50"/>
      <c r="F151" s="50"/>
      <c r="H151" s="50"/>
      <c r="J151" s="50"/>
      <c r="L151" s="50"/>
      <c r="N151" s="50"/>
      <c r="P151" s="50"/>
      <c r="R151" s="50"/>
      <c r="T151" s="50"/>
    </row>
    <row r="152">
      <c r="C152" s="59"/>
      <c r="D152" s="50"/>
      <c r="F152" s="50"/>
      <c r="H152" s="50"/>
      <c r="J152" s="50"/>
      <c r="L152" s="50"/>
      <c r="N152" s="50"/>
      <c r="P152" s="50"/>
      <c r="R152" s="50"/>
      <c r="T152" s="50"/>
    </row>
    <row r="153">
      <c r="C153" s="59"/>
      <c r="D153" s="50"/>
      <c r="F153" s="50"/>
      <c r="H153" s="50"/>
      <c r="J153" s="50"/>
      <c r="L153" s="50"/>
      <c r="N153" s="50"/>
      <c r="P153" s="50"/>
      <c r="R153" s="50"/>
      <c r="T153" s="50"/>
    </row>
    <row r="154">
      <c r="C154" s="59"/>
      <c r="D154" s="50"/>
      <c r="F154" s="50"/>
      <c r="H154" s="50"/>
      <c r="J154" s="50"/>
      <c r="L154" s="50"/>
      <c r="N154" s="50"/>
      <c r="P154" s="50"/>
      <c r="R154" s="50"/>
      <c r="T154" s="50"/>
    </row>
    <row r="155">
      <c r="C155" s="59"/>
      <c r="D155" s="50"/>
      <c r="F155" s="50"/>
      <c r="H155" s="50"/>
      <c r="J155" s="50"/>
      <c r="L155" s="50"/>
      <c r="N155" s="50"/>
      <c r="P155" s="50"/>
      <c r="R155" s="50"/>
      <c r="T155" s="50"/>
    </row>
    <row r="156">
      <c r="C156" s="59"/>
      <c r="D156" s="50"/>
      <c r="F156" s="50"/>
      <c r="H156" s="50"/>
      <c r="J156" s="50"/>
      <c r="L156" s="50"/>
      <c r="N156" s="50"/>
      <c r="P156" s="50"/>
      <c r="R156" s="50"/>
      <c r="T156" s="50"/>
    </row>
    <row r="157">
      <c r="C157" s="59"/>
      <c r="D157" s="50"/>
      <c r="F157" s="50"/>
      <c r="H157" s="50"/>
      <c r="J157" s="50"/>
      <c r="L157" s="50"/>
      <c r="N157" s="50"/>
      <c r="P157" s="50"/>
      <c r="R157" s="50"/>
      <c r="T157" s="50"/>
    </row>
    <row r="158">
      <c r="C158" s="59"/>
      <c r="D158" s="50"/>
      <c r="F158" s="50"/>
      <c r="H158" s="50"/>
      <c r="J158" s="50"/>
      <c r="L158" s="50"/>
      <c r="N158" s="50"/>
      <c r="P158" s="50"/>
      <c r="R158" s="50"/>
      <c r="T158" s="50"/>
    </row>
    <row r="159">
      <c r="C159" s="59"/>
      <c r="D159" s="50"/>
      <c r="F159" s="50"/>
      <c r="H159" s="50"/>
      <c r="J159" s="50"/>
      <c r="L159" s="50"/>
      <c r="N159" s="50"/>
      <c r="P159" s="50"/>
      <c r="R159" s="50"/>
      <c r="T159" s="50"/>
    </row>
    <row r="160">
      <c r="C160" s="59"/>
      <c r="D160" s="50"/>
      <c r="F160" s="50"/>
      <c r="H160" s="50"/>
      <c r="J160" s="50"/>
      <c r="L160" s="50"/>
      <c r="N160" s="50"/>
      <c r="P160" s="50"/>
      <c r="R160" s="50"/>
      <c r="T160" s="50"/>
    </row>
    <row r="161">
      <c r="C161" s="59"/>
      <c r="D161" s="50"/>
      <c r="F161" s="50"/>
      <c r="H161" s="50"/>
      <c r="J161" s="50"/>
      <c r="L161" s="50"/>
      <c r="N161" s="50"/>
      <c r="P161" s="50"/>
      <c r="R161" s="50"/>
      <c r="T161" s="50"/>
    </row>
    <row r="162">
      <c r="C162" s="59"/>
      <c r="D162" s="50"/>
      <c r="F162" s="50"/>
      <c r="H162" s="50"/>
      <c r="J162" s="50"/>
      <c r="L162" s="50"/>
      <c r="N162" s="50"/>
      <c r="P162" s="50"/>
      <c r="R162" s="50"/>
      <c r="T162" s="50"/>
    </row>
    <row r="163">
      <c r="C163" s="59"/>
      <c r="D163" s="50"/>
      <c r="F163" s="50"/>
      <c r="H163" s="50"/>
      <c r="J163" s="50"/>
      <c r="L163" s="50"/>
      <c r="N163" s="50"/>
      <c r="P163" s="50"/>
      <c r="R163" s="50"/>
      <c r="T163" s="50"/>
    </row>
    <row r="164">
      <c r="C164" s="59"/>
      <c r="D164" s="50"/>
      <c r="F164" s="50"/>
      <c r="H164" s="50"/>
      <c r="J164" s="50"/>
      <c r="L164" s="50"/>
      <c r="N164" s="50"/>
      <c r="P164" s="50"/>
      <c r="R164" s="50"/>
      <c r="T164" s="50"/>
    </row>
    <row r="165">
      <c r="C165" s="59"/>
      <c r="D165" s="50"/>
      <c r="F165" s="50"/>
      <c r="H165" s="50"/>
      <c r="J165" s="50"/>
      <c r="L165" s="50"/>
      <c r="N165" s="50"/>
      <c r="P165" s="50"/>
      <c r="R165" s="50"/>
      <c r="T165" s="50"/>
    </row>
    <row r="166">
      <c r="C166" s="59"/>
      <c r="D166" s="50"/>
      <c r="F166" s="50"/>
      <c r="H166" s="50"/>
      <c r="J166" s="50"/>
      <c r="L166" s="50"/>
      <c r="N166" s="50"/>
      <c r="P166" s="50"/>
      <c r="R166" s="50"/>
      <c r="T166" s="50"/>
    </row>
    <row r="167">
      <c r="C167" s="59"/>
      <c r="D167" s="50"/>
      <c r="F167" s="50"/>
      <c r="H167" s="50"/>
      <c r="J167" s="50"/>
      <c r="L167" s="50"/>
      <c r="N167" s="50"/>
      <c r="P167" s="50"/>
      <c r="R167" s="50"/>
      <c r="T167" s="50"/>
    </row>
    <row r="168">
      <c r="C168" s="59"/>
      <c r="D168" s="50"/>
      <c r="F168" s="50"/>
      <c r="H168" s="50"/>
      <c r="J168" s="50"/>
      <c r="L168" s="50"/>
      <c r="N168" s="50"/>
      <c r="P168" s="50"/>
      <c r="R168" s="50"/>
      <c r="T168" s="50"/>
    </row>
    <row r="169">
      <c r="C169" s="59"/>
      <c r="D169" s="50"/>
      <c r="F169" s="50"/>
      <c r="H169" s="50"/>
      <c r="J169" s="50"/>
      <c r="L169" s="50"/>
      <c r="N169" s="50"/>
      <c r="P169" s="50"/>
      <c r="R169" s="50"/>
      <c r="T169" s="50"/>
    </row>
    <row r="170">
      <c r="C170" s="59"/>
      <c r="D170" s="50"/>
      <c r="F170" s="50"/>
      <c r="H170" s="50"/>
      <c r="J170" s="50"/>
      <c r="L170" s="50"/>
      <c r="N170" s="50"/>
      <c r="P170" s="50"/>
      <c r="R170" s="50"/>
      <c r="T170" s="50"/>
    </row>
    <row r="171">
      <c r="C171" s="59"/>
      <c r="D171" s="50"/>
      <c r="F171" s="50"/>
      <c r="H171" s="50"/>
      <c r="J171" s="50"/>
      <c r="L171" s="50"/>
      <c r="N171" s="50"/>
      <c r="P171" s="50"/>
      <c r="R171" s="50"/>
      <c r="T171" s="50"/>
    </row>
    <row r="172">
      <c r="C172" s="59"/>
      <c r="D172" s="50"/>
      <c r="F172" s="50"/>
      <c r="H172" s="50"/>
      <c r="J172" s="50"/>
      <c r="L172" s="50"/>
      <c r="N172" s="50"/>
      <c r="P172" s="50"/>
      <c r="R172" s="50"/>
      <c r="T172" s="50"/>
    </row>
    <row r="173">
      <c r="C173" s="59"/>
      <c r="D173" s="50"/>
      <c r="F173" s="50"/>
      <c r="H173" s="50"/>
      <c r="J173" s="50"/>
      <c r="L173" s="50"/>
      <c r="N173" s="50"/>
      <c r="P173" s="50"/>
      <c r="R173" s="50"/>
      <c r="T173" s="50"/>
    </row>
    <row r="174">
      <c r="C174" s="59"/>
      <c r="D174" s="50"/>
      <c r="F174" s="50"/>
      <c r="H174" s="50"/>
      <c r="J174" s="50"/>
      <c r="L174" s="50"/>
      <c r="N174" s="50"/>
      <c r="P174" s="50"/>
      <c r="R174" s="50"/>
      <c r="T174" s="50"/>
    </row>
    <row r="175">
      <c r="C175" s="59"/>
      <c r="D175" s="50"/>
      <c r="F175" s="50"/>
      <c r="H175" s="50"/>
      <c r="J175" s="50"/>
      <c r="L175" s="50"/>
      <c r="N175" s="50"/>
      <c r="P175" s="50"/>
      <c r="R175" s="50"/>
      <c r="T175" s="50"/>
    </row>
    <row r="176">
      <c r="C176" s="59"/>
      <c r="D176" s="50"/>
      <c r="F176" s="50"/>
      <c r="H176" s="50"/>
      <c r="J176" s="50"/>
      <c r="L176" s="50"/>
      <c r="N176" s="50"/>
      <c r="P176" s="50"/>
      <c r="R176" s="50"/>
      <c r="T176" s="50"/>
    </row>
    <row r="177">
      <c r="C177" s="59"/>
      <c r="D177" s="50"/>
      <c r="F177" s="50"/>
      <c r="H177" s="50"/>
      <c r="J177" s="50"/>
      <c r="L177" s="50"/>
      <c r="N177" s="50"/>
      <c r="P177" s="50"/>
      <c r="R177" s="50"/>
      <c r="T177" s="50"/>
    </row>
    <row r="178">
      <c r="C178" s="59"/>
      <c r="D178" s="50"/>
      <c r="F178" s="50"/>
      <c r="H178" s="50"/>
      <c r="J178" s="50"/>
      <c r="L178" s="50"/>
      <c r="N178" s="50"/>
      <c r="P178" s="50"/>
      <c r="R178" s="50"/>
      <c r="T178" s="50"/>
    </row>
    <row r="179">
      <c r="C179" s="59"/>
      <c r="D179" s="50"/>
      <c r="F179" s="50"/>
      <c r="H179" s="50"/>
      <c r="J179" s="50"/>
      <c r="L179" s="50"/>
      <c r="N179" s="50"/>
      <c r="P179" s="50"/>
      <c r="R179" s="50"/>
      <c r="T179" s="50"/>
    </row>
    <row r="180">
      <c r="C180" s="59"/>
      <c r="D180" s="50"/>
      <c r="F180" s="50"/>
      <c r="H180" s="50"/>
      <c r="J180" s="50"/>
      <c r="L180" s="50"/>
      <c r="N180" s="50"/>
      <c r="P180" s="50"/>
      <c r="R180" s="50"/>
      <c r="T180" s="50"/>
    </row>
    <row r="181">
      <c r="C181" s="59"/>
      <c r="D181" s="50"/>
      <c r="F181" s="50"/>
      <c r="H181" s="50"/>
      <c r="J181" s="50"/>
      <c r="L181" s="50"/>
      <c r="N181" s="50"/>
      <c r="P181" s="50"/>
      <c r="R181" s="50"/>
      <c r="T181" s="50"/>
    </row>
    <row r="182">
      <c r="C182" s="59"/>
      <c r="D182" s="50"/>
      <c r="F182" s="50"/>
      <c r="H182" s="50"/>
      <c r="J182" s="50"/>
      <c r="L182" s="50"/>
      <c r="N182" s="50"/>
      <c r="P182" s="50"/>
      <c r="R182" s="50"/>
      <c r="T182" s="50"/>
    </row>
    <row r="183">
      <c r="C183" s="59"/>
      <c r="D183" s="50"/>
      <c r="F183" s="50"/>
      <c r="H183" s="50"/>
      <c r="J183" s="50"/>
      <c r="L183" s="50"/>
      <c r="N183" s="50"/>
      <c r="P183" s="50"/>
      <c r="R183" s="50"/>
      <c r="T183" s="50"/>
    </row>
    <row r="184">
      <c r="C184" s="59"/>
      <c r="D184" s="50"/>
      <c r="F184" s="50"/>
      <c r="H184" s="50"/>
      <c r="J184" s="50"/>
      <c r="L184" s="50"/>
      <c r="N184" s="50"/>
      <c r="P184" s="50"/>
      <c r="R184" s="50"/>
      <c r="T184" s="50"/>
    </row>
    <row r="185">
      <c r="C185" s="59"/>
      <c r="D185" s="50"/>
      <c r="F185" s="50"/>
      <c r="H185" s="50"/>
      <c r="J185" s="50"/>
      <c r="L185" s="50"/>
      <c r="N185" s="50"/>
      <c r="P185" s="50"/>
      <c r="R185" s="50"/>
      <c r="T185" s="50"/>
    </row>
    <row r="186">
      <c r="C186" s="59"/>
      <c r="D186" s="50"/>
      <c r="F186" s="50"/>
      <c r="H186" s="50"/>
      <c r="J186" s="50"/>
      <c r="L186" s="50"/>
      <c r="N186" s="50"/>
      <c r="P186" s="50"/>
      <c r="R186" s="50"/>
      <c r="T186" s="50"/>
    </row>
    <row r="187">
      <c r="C187" s="59"/>
      <c r="D187" s="50"/>
      <c r="F187" s="50"/>
      <c r="H187" s="50"/>
      <c r="J187" s="50"/>
      <c r="L187" s="50"/>
      <c r="N187" s="50"/>
      <c r="P187" s="50"/>
      <c r="R187" s="50"/>
      <c r="T187" s="50"/>
    </row>
    <row r="188">
      <c r="C188" s="59"/>
      <c r="D188" s="50"/>
      <c r="F188" s="50"/>
      <c r="H188" s="50"/>
      <c r="J188" s="50"/>
      <c r="L188" s="50"/>
      <c r="N188" s="50"/>
      <c r="P188" s="50"/>
      <c r="R188" s="50"/>
      <c r="T188" s="50"/>
    </row>
    <row r="189">
      <c r="C189" s="59"/>
      <c r="D189" s="50"/>
      <c r="F189" s="50"/>
      <c r="H189" s="50"/>
      <c r="J189" s="50"/>
      <c r="L189" s="50"/>
      <c r="N189" s="50"/>
      <c r="P189" s="50"/>
      <c r="R189" s="50"/>
      <c r="T189" s="50"/>
    </row>
    <row r="190">
      <c r="C190" s="59"/>
      <c r="D190" s="50"/>
      <c r="F190" s="50"/>
      <c r="H190" s="50"/>
      <c r="J190" s="50"/>
      <c r="L190" s="50"/>
      <c r="N190" s="50"/>
      <c r="P190" s="50"/>
      <c r="R190" s="50"/>
      <c r="T190" s="50"/>
    </row>
    <row r="191">
      <c r="C191" s="59"/>
      <c r="D191" s="50"/>
      <c r="F191" s="50"/>
      <c r="H191" s="50"/>
      <c r="J191" s="50"/>
      <c r="L191" s="50"/>
      <c r="N191" s="50"/>
      <c r="P191" s="50"/>
      <c r="R191" s="50"/>
      <c r="T191" s="50"/>
    </row>
    <row r="192">
      <c r="C192" s="59"/>
      <c r="D192" s="50"/>
      <c r="F192" s="50"/>
      <c r="H192" s="50"/>
      <c r="J192" s="50"/>
      <c r="L192" s="50"/>
      <c r="N192" s="50"/>
      <c r="P192" s="50"/>
      <c r="R192" s="50"/>
      <c r="T192" s="50"/>
    </row>
    <row r="193">
      <c r="C193" s="59"/>
      <c r="D193" s="50"/>
      <c r="F193" s="50"/>
      <c r="H193" s="50"/>
      <c r="J193" s="50"/>
      <c r="L193" s="50"/>
      <c r="N193" s="50"/>
      <c r="P193" s="50"/>
      <c r="R193" s="50"/>
      <c r="T193" s="50"/>
    </row>
    <row r="194">
      <c r="C194" s="59"/>
      <c r="D194" s="50"/>
      <c r="F194" s="50"/>
      <c r="H194" s="50"/>
      <c r="J194" s="50"/>
      <c r="L194" s="50"/>
      <c r="N194" s="50"/>
      <c r="P194" s="50"/>
      <c r="R194" s="50"/>
      <c r="T194" s="50"/>
    </row>
    <row r="195">
      <c r="C195" s="59"/>
      <c r="D195" s="50"/>
      <c r="F195" s="50"/>
      <c r="H195" s="50"/>
      <c r="J195" s="50"/>
      <c r="L195" s="50"/>
      <c r="N195" s="50"/>
      <c r="P195" s="50"/>
      <c r="R195" s="50"/>
      <c r="T195" s="50"/>
    </row>
    <row r="196">
      <c r="C196" s="59"/>
      <c r="D196" s="50"/>
      <c r="F196" s="50"/>
      <c r="H196" s="50"/>
      <c r="J196" s="50"/>
      <c r="L196" s="50"/>
      <c r="N196" s="50"/>
      <c r="P196" s="50"/>
      <c r="R196" s="50"/>
      <c r="T196" s="50"/>
    </row>
    <row r="197">
      <c r="C197" s="59"/>
      <c r="D197" s="50"/>
      <c r="F197" s="50"/>
      <c r="H197" s="50"/>
      <c r="J197" s="50"/>
      <c r="L197" s="50"/>
      <c r="N197" s="50"/>
      <c r="P197" s="50"/>
      <c r="R197" s="50"/>
      <c r="T197" s="50"/>
    </row>
    <row r="198">
      <c r="C198" s="59"/>
      <c r="D198" s="50"/>
      <c r="F198" s="50"/>
      <c r="H198" s="50"/>
      <c r="J198" s="50"/>
      <c r="L198" s="50"/>
      <c r="N198" s="50"/>
      <c r="P198" s="50"/>
      <c r="R198" s="50"/>
      <c r="T198" s="50"/>
    </row>
    <row r="199">
      <c r="C199" s="59"/>
      <c r="D199" s="50"/>
      <c r="F199" s="50"/>
      <c r="H199" s="50"/>
      <c r="J199" s="50"/>
      <c r="L199" s="50"/>
      <c r="N199" s="50"/>
      <c r="P199" s="50"/>
      <c r="R199" s="50"/>
      <c r="T199" s="50"/>
    </row>
    <row r="200">
      <c r="C200" s="59"/>
      <c r="D200" s="50"/>
      <c r="F200" s="50"/>
      <c r="H200" s="50"/>
      <c r="J200" s="50"/>
      <c r="L200" s="50"/>
      <c r="N200" s="50"/>
      <c r="P200" s="50"/>
      <c r="R200" s="50"/>
      <c r="T200" s="50"/>
    </row>
    <row r="201">
      <c r="C201" s="59"/>
      <c r="D201" s="50"/>
      <c r="F201" s="50"/>
      <c r="H201" s="50"/>
      <c r="J201" s="50"/>
      <c r="L201" s="50"/>
      <c r="N201" s="50"/>
      <c r="P201" s="50"/>
      <c r="R201" s="50"/>
      <c r="T201" s="50"/>
    </row>
    <row r="202">
      <c r="C202" s="59"/>
      <c r="D202" s="50"/>
      <c r="F202" s="50"/>
      <c r="H202" s="50"/>
      <c r="J202" s="50"/>
      <c r="L202" s="50"/>
      <c r="N202" s="50"/>
      <c r="P202" s="50"/>
      <c r="R202" s="50"/>
      <c r="T202" s="50"/>
    </row>
    <row r="203">
      <c r="C203" s="59"/>
      <c r="D203" s="50"/>
      <c r="F203" s="50"/>
      <c r="H203" s="50"/>
      <c r="J203" s="50"/>
      <c r="L203" s="50"/>
      <c r="N203" s="50"/>
      <c r="P203" s="50"/>
      <c r="R203" s="50"/>
      <c r="T203" s="50"/>
    </row>
    <row r="204">
      <c r="C204" s="59"/>
      <c r="D204" s="50"/>
      <c r="F204" s="50"/>
      <c r="H204" s="50"/>
      <c r="J204" s="50"/>
      <c r="L204" s="50"/>
      <c r="N204" s="50"/>
      <c r="P204" s="50"/>
      <c r="R204" s="50"/>
      <c r="T204" s="50"/>
    </row>
    <row r="205">
      <c r="C205" s="59"/>
      <c r="D205" s="50"/>
      <c r="F205" s="50"/>
      <c r="H205" s="50"/>
      <c r="J205" s="50"/>
      <c r="L205" s="50"/>
      <c r="N205" s="50"/>
      <c r="P205" s="50"/>
      <c r="R205" s="50"/>
      <c r="T205" s="50"/>
    </row>
    <row r="206">
      <c r="C206" s="59"/>
      <c r="D206" s="50"/>
      <c r="F206" s="50"/>
      <c r="H206" s="50"/>
      <c r="J206" s="50"/>
      <c r="L206" s="50"/>
      <c r="N206" s="50"/>
      <c r="P206" s="50"/>
      <c r="R206" s="50"/>
      <c r="T206" s="50"/>
    </row>
    <row r="207">
      <c r="C207" s="59"/>
      <c r="D207" s="50"/>
      <c r="F207" s="50"/>
      <c r="H207" s="50"/>
      <c r="J207" s="50"/>
      <c r="L207" s="50"/>
      <c r="N207" s="50"/>
      <c r="P207" s="50"/>
      <c r="R207" s="50"/>
      <c r="T207" s="50"/>
    </row>
    <row r="208">
      <c r="C208" s="59"/>
      <c r="D208" s="50"/>
      <c r="F208" s="50"/>
      <c r="H208" s="50"/>
      <c r="J208" s="50"/>
      <c r="L208" s="50"/>
      <c r="N208" s="50"/>
      <c r="P208" s="50"/>
      <c r="R208" s="50"/>
      <c r="T208" s="50"/>
    </row>
    <row r="209">
      <c r="C209" s="59"/>
      <c r="D209" s="50"/>
      <c r="F209" s="50"/>
      <c r="H209" s="50"/>
      <c r="J209" s="50"/>
      <c r="L209" s="50"/>
      <c r="N209" s="50"/>
      <c r="P209" s="50"/>
      <c r="R209" s="50"/>
      <c r="T209" s="50"/>
    </row>
    <row r="210">
      <c r="C210" s="59"/>
      <c r="D210" s="50"/>
      <c r="F210" s="50"/>
      <c r="H210" s="50"/>
      <c r="J210" s="50"/>
      <c r="L210" s="50"/>
      <c r="N210" s="50"/>
      <c r="P210" s="50"/>
      <c r="R210" s="50"/>
      <c r="T210" s="50"/>
    </row>
    <row r="211">
      <c r="C211" s="59"/>
      <c r="D211" s="50"/>
      <c r="F211" s="50"/>
      <c r="H211" s="50"/>
      <c r="J211" s="50"/>
      <c r="L211" s="50"/>
      <c r="N211" s="50"/>
      <c r="P211" s="50"/>
      <c r="R211" s="50"/>
      <c r="T211" s="50"/>
    </row>
    <row r="212">
      <c r="C212" s="59"/>
      <c r="D212" s="50"/>
      <c r="F212" s="50"/>
      <c r="H212" s="50"/>
      <c r="J212" s="50"/>
      <c r="L212" s="50"/>
      <c r="N212" s="50"/>
      <c r="P212" s="50"/>
      <c r="R212" s="50"/>
      <c r="T212" s="50"/>
    </row>
    <row r="213">
      <c r="C213" s="59"/>
      <c r="D213" s="50"/>
      <c r="F213" s="50"/>
      <c r="H213" s="50"/>
      <c r="J213" s="50"/>
      <c r="L213" s="50"/>
      <c r="N213" s="50"/>
      <c r="P213" s="50"/>
      <c r="R213" s="50"/>
      <c r="T213" s="50"/>
    </row>
    <row r="214">
      <c r="C214" s="59"/>
      <c r="D214" s="50"/>
      <c r="F214" s="50"/>
      <c r="H214" s="50"/>
      <c r="J214" s="50"/>
      <c r="L214" s="50"/>
      <c r="N214" s="50"/>
      <c r="P214" s="50"/>
      <c r="R214" s="50"/>
      <c r="T214" s="50"/>
    </row>
    <row r="215">
      <c r="C215" s="59"/>
      <c r="D215" s="50"/>
      <c r="F215" s="50"/>
      <c r="H215" s="50"/>
      <c r="J215" s="50"/>
      <c r="L215" s="50"/>
      <c r="N215" s="50"/>
      <c r="P215" s="50"/>
      <c r="R215" s="50"/>
      <c r="T215" s="50"/>
    </row>
    <row r="216">
      <c r="C216" s="59"/>
      <c r="D216" s="50"/>
      <c r="F216" s="50"/>
      <c r="H216" s="50"/>
      <c r="J216" s="50"/>
      <c r="L216" s="50"/>
      <c r="N216" s="50"/>
      <c r="P216" s="50"/>
      <c r="R216" s="50"/>
      <c r="T216" s="50"/>
    </row>
    <row r="217">
      <c r="C217" s="59"/>
      <c r="D217" s="50"/>
      <c r="F217" s="50"/>
      <c r="H217" s="50"/>
      <c r="J217" s="50"/>
      <c r="L217" s="50"/>
      <c r="N217" s="50"/>
      <c r="P217" s="50"/>
      <c r="R217" s="50"/>
      <c r="T217" s="50"/>
    </row>
    <row r="218">
      <c r="C218" s="59"/>
      <c r="D218" s="50"/>
      <c r="F218" s="50"/>
      <c r="H218" s="50"/>
      <c r="J218" s="50"/>
      <c r="L218" s="50"/>
      <c r="N218" s="50"/>
      <c r="P218" s="50"/>
      <c r="R218" s="50"/>
      <c r="T218" s="50"/>
    </row>
    <row r="219">
      <c r="C219" s="59"/>
      <c r="D219" s="50"/>
      <c r="F219" s="50"/>
      <c r="H219" s="50"/>
      <c r="J219" s="50"/>
      <c r="L219" s="50"/>
      <c r="N219" s="50"/>
      <c r="P219" s="50"/>
      <c r="R219" s="50"/>
      <c r="T219" s="50"/>
    </row>
    <row r="220">
      <c r="C220" s="59"/>
      <c r="D220" s="50"/>
      <c r="F220" s="50"/>
      <c r="H220" s="50"/>
      <c r="J220" s="50"/>
      <c r="L220" s="50"/>
      <c r="N220" s="50"/>
      <c r="P220" s="50"/>
      <c r="R220" s="50"/>
      <c r="T220" s="50"/>
    </row>
    <row r="221">
      <c r="C221" s="59"/>
      <c r="D221" s="50"/>
      <c r="F221" s="50"/>
      <c r="H221" s="50"/>
      <c r="J221" s="50"/>
      <c r="L221" s="50"/>
      <c r="N221" s="50"/>
      <c r="P221" s="50"/>
      <c r="R221" s="50"/>
      <c r="T221" s="50"/>
    </row>
    <row r="222">
      <c r="C222" s="59"/>
      <c r="D222" s="50"/>
      <c r="F222" s="50"/>
      <c r="H222" s="50"/>
      <c r="J222" s="50"/>
      <c r="L222" s="50"/>
      <c r="N222" s="50"/>
      <c r="P222" s="50"/>
      <c r="R222" s="50"/>
      <c r="T222" s="50"/>
    </row>
    <row r="223">
      <c r="C223" s="59"/>
      <c r="D223" s="50"/>
      <c r="F223" s="50"/>
      <c r="H223" s="50"/>
      <c r="J223" s="50"/>
      <c r="L223" s="50"/>
      <c r="N223" s="50"/>
      <c r="P223" s="50"/>
      <c r="R223" s="50"/>
      <c r="T223" s="50"/>
    </row>
    <row r="224">
      <c r="C224" s="59"/>
      <c r="D224" s="50"/>
      <c r="F224" s="50"/>
      <c r="H224" s="50"/>
      <c r="J224" s="50"/>
      <c r="L224" s="50"/>
      <c r="N224" s="50"/>
      <c r="P224" s="50"/>
      <c r="R224" s="50"/>
      <c r="T224" s="50"/>
    </row>
    <row r="225">
      <c r="C225" s="59"/>
      <c r="D225" s="50"/>
      <c r="F225" s="50"/>
      <c r="H225" s="50"/>
      <c r="J225" s="50"/>
      <c r="L225" s="50"/>
      <c r="N225" s="50"/>
      <c r="P225" s="50"/>
      <c r="R225" s="50"/>
      <c r="T225" s="50"/>
    </row>
    <row r="226">
      <c r="C226" s="59"/>
      <c r="D226" s="50"/>
      <c r="F226" s="50"/>
      <c r="H226" s="50"/>
      <c r="J226" s="50"/>
      <c r="L226" s="50"/>
      <c r="N226" s="50"/>
      <c r="P226" s="50"/>
      <c r="R226" s="50"/>
      <c r="T226" s="50"/>
    </row>
    <row r="227">
      <c r="C227" s="59"/>
      <c r="D227" s="50"/>
      <c r="F227" s="50"/>
      <c r="H227" s="50"/>
      <c r="J227" s="50"/>
      <c r="L227" s="50"/>
      <c r="N227" s="50"/>
      <c r="P227" s="50"/>
      <c r="R227" s="50"/>
      <c r="T227" s="50"/>
    </row>
    <row r="228">
      <c r="C228" s="59"/>
      <c r="D228" s="50"/>
      <c r="F228" s="50"/>
      <c r="H228" s="50"/>
      <c r="J228" s="50"/>
      <c r="L228" s="50"/>
      <c r="N228" s="50"/>
      <c r="P228" s="50"/>
      <c r="R228" s="50"/>
      <c r="T228" s="50"/>
    </row>
    <row r="229">
      <c r="C229" s="59"/>
      <c r="D229" s="50"/>
      <c r="F229" s="50"/>
      <c r="H229" s="50"/>
      <c r="J229" s="50"/>
      <c r="L229" s="50"/>
      <c r="N229" s="50"/>
      <c r="P229" s="50"/>
      <c r="R229" s="50"/>
      <c r="T229" s="50"/>
    </row>
    <row r="230">
      <c r="C230" s="59"/>
      <c r="D230" s="50"/>
      <c r="F230" s="50"/>
      <c r="H230" s="50"/>
      <c r="J230" s="50"/>
      <c r="L230" s="50"/>
      <c r="N230" s="50"/>
      <c r="P230" s="50"/>
      <c r="R230" s="50"/>
      <c r="T230" s="50"/>
    </row>
    <row r="231">
      <c r="C231" s="59"/>
      <c r="D231" s="50"/>
      <c r="F231" s="50"/>
      <c r="H231" s="50"/>
      <c r="J231" s="50"/>
      <c r="L231" s="50"/>
      <c r="N231" s="50"/>
      <c r="P231" s="50"/>
      <c r="R231" s="50"/>
      <c r="T231" s="50"/>
    </row>
    <row r="232">
      <c r="C232" s="59"/>
      <c r="D232" s="50"/>
      <c r="F232" s="50"/>
      <c r="H232" s="50"/>
      <c r="J232" s="50"/>
      <c r="L232" s="50"/>
      <c r="N232" s="50"/>
      <c r="P232" s="50"/>
      <c r="R232" s="50"/>
      <c r="T232" s="50"/>
    </row>
    <row r="233">
      <c r="C233" s="59"/>
      <c r="D233" s="50"/>
      <c r="F233" s="50"/>
      <c r="H233" s="50"/>
      <c r="J233" s="50"/>
      <c r="L233" s="50"/>
      <c r="N233" s="50"/>
      <c r="P233" s="50"/>
      <c r="R233" s="50"/>
      <c r="T233" s="50"/>
    </row>
    <row r="234">
      <c r="C234" s="59"/>
      <c r="D234" s="50"/>
      <c r="F234" s="50"/>
      <c r="H234" s="50"/>
      <c r="J234" s="50"/>
      <c r="L234" s="50"/>
      <c r="N234" s="50"/>
      <c r="P234" s="50"/>
      <c r="R234" s="50"/>
      <c r="T234" s="50"/>
    </row>
    <row r="235">
      <c r="C235" s="59"/>
      <c r="D235" s="50"/>
      <c r="F235" s="50"/>
      <c r="H235" s="50"/>
      <c r="J235" s="50"/>
      <c r="L235" s="50"/>
      <c r="N235" s="50"/>
      <c r="P235" s="50"/>
      <c r="R235" s="50"/>
      <c r="T235" s="50"/>
    </row>
    <row r="236">
      <c r="C236" s="59"/>
      <c r="D236" s="50"/>
      <c r="F236" s="50"/>
      <c r="H236" s="50"/>
      <c r="J236" s="50"/>
      <c r="L236" s="50"/>
      <c r="N236" s="50"/>
      <c r="P236" s="50"/>
      <c r="R236" s="50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25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25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25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25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25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25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25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25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25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25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25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25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25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25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25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25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25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25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25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25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25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25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25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25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25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25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25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25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25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25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25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25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25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25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25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25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25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25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25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25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25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25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25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25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25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25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25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25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25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25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25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25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25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25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25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25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25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25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25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25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25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25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25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25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25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25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25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25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25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25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25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25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25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25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25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25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25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25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25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25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25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25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25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25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25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25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25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25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25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25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25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25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25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25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25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25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25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25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25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25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25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25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25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25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25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25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25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25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25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25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25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25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25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25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25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25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25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25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25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25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25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25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25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25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25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25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25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25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25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25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25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25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25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25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25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25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25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25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25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25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25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25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25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25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25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25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25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25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25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25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25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25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25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25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25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25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25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25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25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25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25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25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25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25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25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25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25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25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25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25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25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25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25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25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25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25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25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25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25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25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25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25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25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25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25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25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25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25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25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25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25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6" footer="0.28" header="0.25" left="0.43" right="0.44" top="0.53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1:IW40"/>
  <sheetViews>
    <sheetView zoomScale="100" topLeftCell="A1" workbookViewId="0" showGridLines="true" showRowColHeaders="false">
      <selection activeCell="H13" sqref="H13:H13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6.7109375" hidden="false" outlineLevel="0"/>
    <col min="3" max="3" bestFit="false" customWidth="true" width="5.57421875" hidden="false" outlineLevel="0"/>
    <col min="4" max="4" bestFit="false" customWidth="true" width="7.57421875" hidden="false" outlineLevel="0"/>
    <col min="5" max="5" bestFit="false" customWidth="true" width="8.57421875" hidden="false" outlineLevel="0"/>
    <col min="6" max="6" bestFit="false" customWidth="true" width="10.7109375" hidden="false" outlineLevel="0"/>
    <col min="7" max="7" bestFit="false" customWidth="true" width="8.140625" hidden="false" outlineLevel="0"/>
    <col min="8" max="8" bestFit="false" customWidth="true" width="10.421875" hidden="false" outlineLevel="0"/>
    <col min="9" max="9" bestFit="false" customWidth="true" width="10.00390625" hidden="false" outlineLevel="0"/>
    <col min="10" max="10" bestFit="false" customWidth="true" width="12.140625" hidden="false" outlineLevel="0"/>
    <col min="11" max="11" bestFit="false" customWidth="true" width="7.8515625" hidden="false" outlineLevel="0"/>
    <col min="12" max="12" bestFit="false" customWidth="true" width="10.140625" hidden="false" outlineLevel="0"/>
    <col min="13" max="13" bestFit="false" customWidth="true" width="8.421875" hidden="false" outlineLevel="0"/>
    <col min="14" max="14" bestFit="false" customWidth="true" width="10.7109375" hidden="false" outlineLevel="0"/>
    <col min="15" max="15" bestFit="false" customWidth="true" width="11.421875" hidden="false" outlineLevel="0"/>
    <col min="16" max="16" bestFit="false" customWidth="true" width="13.57421875" hidden="false" outlineLevel="0"/>
    <col min="17" max="17" bestFit="false" customWidth="true" width="11.140625" hidden="false" outlineLevel="0"/>
    <col min="18" max="18" bestFit="false" customWidth="true" width="13.57421875" hidden="false" outlineLevel="0"/>
    <col min="19" max="19" bestFit="false" customWidth="true" width="11.421875" hidden="false" outlineLevel="0"/>
    <col min="20" max="20" bestFit="false" customWidth="true" width="13.57421875" hidden="false" outlineLevel="0"/>
    <col min="21" max="21" bestFit="false" customWidth="true" width="10.7109375" hidden="false" outlineLevel="0"/>
    <col min="22" max="22" bestFit="false" customWidth="true" width="13.00390625" hidden="false" outlineLevel="0"/>
    <col min="23" max="23" bestFit="false" customWidth="true" width="10.421875" hidden="false" outlineLevel="0"/>
    <col min="24" max="24" bestFit="false" customWidth="true" width="12.7109375" hidden="false" outlineLevel="0"/>
    <col min="25" max="25" bestFit="false" customWidth="true" width="9.140625" hidden="false" outlineLevel="0"/>
    <col min="26" max="26" bestFit="false" customWidth="true" width="11.28125" hidden="false" outlineLevel="0"/>
    <col min="27" max="27" bestFit="false" customWidth="true" width="7.8515625" hidden="false" outlineLevel="0"/>
    <col min="28" max="28" bestFit="false" customWidth="true" width="10.140625" hidden="false" outlineLevel="0"/>
  </cols>
  <sheetData>
    <row r="1" ht="15" customHeight="true">
      <c r="A1" s="7"/>
      <c r="B1" s="72" t="s">
        <v>173</v>
      </c>
      <c r="C1" s="76"/>
      <c r="D1" s="79"/>
      <c r="E1" s="82" t="s">
        <v>176</v>
      </c>
      <c r="F1" s="84"/>
      <c r="G1" s="84"/>
      <c r="H1" s="84"/>
      <c r="I1" s="84"/>
      <c r="J1" s="84"/>
      <c r="K1" s="84"/>
      <c r="L1" s="88"/>
      <c r="M1" s="90" t="s">
        <v>185</v>
      </c>
      <c r="N1" s="92"/>
      <c r="O1" s="92"/>
      <c r="P1" s="92"/>
      <c r="Q1" s="92"/>
      <c r="R1" s="92"/>
      <c r="S1" s="92"/>
      <c r="T1" s="96"/>
      <c r="U1" s="97" t="s">
        <v>194</v>
      </c>
      <c r="V1" s="100"/>
      <c r="W1" s="100"/>
      <c r="X1" s="101"/>
      <c r="Y1" s="102" t="s">
        <v>199</v>
      </c>
      <c r="Z1" s="103"/>
      <c r="AA1" s="103"/>
      <c r="AB1" s="104"/>
    </row>
    <row r="2" ht="15" customHeight="true">
      <c r="A2" s="8" t="s">
        <v>0</v>
      </c>
      <c r="B2" s="73" t="s">
        <v>174</v>
      </c>
      <c r="C2" s="24"/>
      <c r="D2" s="80" t="s">
        <v>175</v>
      </c>
      <c r="E2" s="83" t="s">
        <v>177</v>
      </c>
      <c r="F2" s="85" t="s">
        <v>178</v>
      </c>
      <c r="G2" s="86" t="s">
        <v>179</v>
      </c>
      <c r="H2" s="86" t="s">
        <v>180</v>
      </c>
      <c r="I2" s="87" t="s">
        <v>181</v>
      </c>
      <c r="J2" s="85" t="s">
        <v>182</v>
      </c>
      <c r="K2" s="86" t="s">
        <v>183</v>
      </c>
      <c r="L2" s="89" t="s">
        <v>184</v>
      </c>
      <c r="M2" s="91" t="s">
        <v>186</v>
      </c>
      <c r="N2" s="93" t="s">
        <v>187</v>
      </c>
      <c r="O2" s="94" t="s">
        <v>188</v>
      </c>
      <c r="P2" s="94" t="s">
        <v>189</v>
      </c>
      <c r="Q2" s="95" t="s">
        <v>190</v>
      </c>
      <c r="R2" s="93" t="s">
        <v>191</v>
      </c>
      <c r="S2" s="94" t="s">
        <v>192</v>
      </c>
      <c r="T2" s="94" t="s">
        <v>193</v>
      </c>
      <c r="U2" s="98" t="s">
        <v>195</v>
      </c>
      <c r="V2" s="85" t="s">
        <v>196</v>
      </c>
      <c r="W2" s="86" t="s">
        <v>197</v>
      </c>
      <c r="X2" s="89" t="s">
        <v>198</v>
      </c>
      <c r="Y2" s="87" t="s">
        <v>200</v>
      </c>
      <c r="Z2" s="85" t="s">
        <v>201</v>
      </c>
      <c r="AA2" s="86" t="s">
        <v>202</v>
      </c>
      <c r="AB2" s="89" t="s">
        <v>203</v>
      </c>
    </row>
    <row r="3" ht="12.75">
      <c r="A3" s="70" t="n">
        <v>1</v>
      </c>
      <c r="B3" s="74" t="n">
        <f>IF(ISERROR((E3+I3+M3+Q3+U3+Y3)/(E3+I3+M3+Q3+U3+Y3+G3+K3+O3+S3+W3+AA3)),"",(E3+I3+M3+Q3+U3+Y3)/(E3+I3+M3+Q3+U3+Y3+G3+K3+O3+S3+W3+AA3))</f>
        <v>0.459160364253743</v>
      </c>
      <c r="C3" s="77"/>
      <c r="D3" s="81" t="n">
        <f>IF(ISERROR((G3+K3+O3+S3+W3+AA3)/(E3+I3+M3+Q3+U3+Y3+G3+K3+O3+S3+W3+AA3)),"",(G3+K3+O3+S3+W3+AA3)/(E3+I3+M3+Q3+U3+Y3+G3+K3+O3+S3+W3+AA3))</f>
        <v>0.540839635746257</v>
      </c>
      <c r="E3" s="14" t="n">
        <v>61385</v>
      </c>
      <c r="F3" s="75" t="n">
        <f>IF(ISERROR(E3/(E3+G3)),"",(E3/(E3+G3)))</f>
        <v>0.428657220868278</v>
      </c>
      <c r="G3" s="14" t="n">
        <v>81818</v>
      </c>
      <c r="H3" s="75" t="n">
        <f>IF(ISERROR(G3/(E3+G3)),"",(G3/(E3+G3)))</f>
        <v>0.571342779131722</v>
      </c>
      <c r="I3" s="14" t="n">
        <v>61111</v>
      </c>
      <c r="J3" s="75" t="n">
        <f>IF(ISERROR(I3/(I3+K3)),"",(I3/(I3+K3)))</f>
        <v>0.491210442974383</v>
      </c>
      <c r="K3" s="14" t="n">
        <v>63298</v>
      </c>
      <c r="L3" s="81" t="n">
        <f>IF(ISERROR(K3/(I3+K3)),"",(K3/(I3+K3)))</f>
        <v>0.508789557025617</v>
      </c>
      <c r="M3" s="14" t="n">
        <v>62132</v>
      </c>
      <c r="N3" s="75" t="n">
        <f>IF(ISERROR(M3/(M3+O3)),"",(M3/(M3+O3)))</f>
        <v>0.437336787054178</v>
      </c>
      <c r="O3" s="14" t="n">
        <v>79937</v>
      </c>
      <c r="P3" s="75" t="n">
        <f>IF(ISERROR(O3/(M3+O3)),"",(O3/(M3+O3)))</f>
        <v>0.562663212945822</v>
      </c>
      <c r="Q3" s="14" t="n">
        <v>53066</v>
      </c>
      <c r="R3" s="75" t="n">
        <f>IF(ISERROR(Q3/(Q3+S3)),"",(Q3/(Q3+S3)))</f>
        <v>0.476543697690291</v>
      </c>
      <c r="S3" s="14" t="n">
        <v>58290</v>
      </c>
      <c r="T3" s="75" t="n">
        <f>IF(ISERROR(S3/(Q3+S3)),"",(S3/(Q3+S3)))</f>
        <v>0.523456302309709</v>
      </c>
      <c r="U3" s="99" t="n">
        <v>53406</v>
      </c>
      <c r="V3" s="75" t="n">
        <f>IF(ISERROR(U3/(U3+W3)),"",(U3/(U3+W3)))</f>
        <v>0.483054296800803</v>
      </c>
      <c r="W3" s="14" t="n">
        <v>57153</v>
      </c>
      <c r="X3" s="81" t="n">
        <f>IF(ISERROR(W3/(U3+W3)),"",(W3/(U3+W3)))</f>
        <v>0.516945703199197</v>
      </c>
      <c r="Y3" s="14" t="n">
        <v>36139</v>
      </c>
      <c r="Z3" s="75" t="n">
        <f>IF(ISERROR(Y3/(Y3+AA3)),"",(Y3/(Y3+AA3)))</f>
        <v>0.445643327496486</v>
      </c>
      <c r="AA3" s="14" t="n">
        <v>44955</v>
      </c>
      <c r="AB3" s="81" t="n">
        <f>IF(ISERROR(AA3/(Y3+AA3)),"",(AA3/(Y3+AA3)))</f>
        <v>0.554356672503514</v>
      </c>
    </row>
    <row r="4" ht="12.75">
      <c r="A4" s="71" t="n">
        <v>2</v>
      </c>
      <c r="B4" s="75" t="n">
        <f>IF(ISERROR((E4+I4+M4+Q4+U4+Y4)/(E4+I4+M4+Q4+U4+Y4+G4+K4+O4+S4+W4+AA4)),"",(E4+I4+M4+Q4+U4+Y4)/(E4+I4+M4+Q4+U4+Y4+G4+K4+O4+S4+W4+AA4))</f>
        <v>0.428029786190983</v>
      </c>
      <c r="C4" s="78"/>
      <c r="D4" s="75" t="n">
        <f>IF(ISERROR((G4+K4+O4+S4+W4+AA4)/(E4+I4+M4+Q4+U4+Y4+G4+K4+O4+S4+W4+AA4)),"",(G4+K4+O4+S4+W4+AA4)/(E4+I4+M4+Q4+U4+Y4+G4+K4+O4+S4+W4+AA4))</f>
        <v>0.571970213809017</v>
      </c>
      <c r="E4" s="14" t="n">
        <v>72148</v>
      </c>
      <c r="F4" s="75" t="n">
        <f>IF(ISERROR(E4/(E4+G4)),"",(E4/(E4+G4)))</f>
        <v>0.434566295031411</v>
      </c>
      <c r="G4" s="14" t="n">
        <v>93875</v>
      </c>
      <c r="H4" s="75" t="n">
        <f>IF(ISERROR(G4/(E4+G4)),"",(G4/(E4+G4)))</f>
        <v>0.565433704968589</v>
      </c>
      <c r="I4" s="14" t="n">
        <v>59118</v>
      </c>
      <c r="J4" s="75" t="n">
        <f>IF(ISERROR(I4/(I4+K4)),"",(I4/(I4+K4)))</f>
        <v>0.432007015236216</v>
      </c>
      <c r="K4" s="14" t="n">
        <v>77727</v>
      </c>
      <c r="L4" s="75" t="n">
        <f>IF(ISERROR(K4/(I4+K4)),"",(K4/(I4+K4)))</f>
        <v>0.567992984763784</v>
      </c>
      <c r="M4" s="14" t="n">
        <v>69654</v>
      </c>
      <c r="N4" s="75" t="n">
        <f>IF(ISERROR(M4/(M4+O4)),"",(M4/(M4+O4)))</f>
        <v>0.42090823941747</v>
      </c>
      <c r="O4" s="14" t="n">
        <v>95831</v>
      </c>
      <c r="P4" s="75" t="n">
        <f>IF(ISERROR(O4/(M4+O4)),"",(O4/(M4+O4)))</f>
        <v>0.57909176058253</v>
      </c>
      <c r="Q4" s="14" t="n">
        <v>59329</v>
      </c>
      <c r="R4" s="75" t="n">
        <f>IF(ISERROR(Q4/(Q4+S4)),"",(Q4/(Q4+S4)))</f>
        <v>0.444099285896073</v>
      </c>
      <c r="S4" s="14" t="n">
        <v>74265</v>
      </c>
      <c r="T4" s="75" t="n">
        <f>IF(ISERROR(S4/(Q4+S4)),"",(S4/(Q4+S4)))</f>
        <v>0.555900714103927</v>
      </c>
      <c r="U4" s="14" t="n">
        <v>60292</v>
      </c>
      <c r="V4" s="75" t="n">
        <f>IF(ISERROR(U4/(U4+W4)),"",(U4/(U4+W4)))</f>
        <v>0.45507174180498</v>
      </c>
      <c r="W4" s="14" t="n">
        <v>72197</v>
      </c>
      <c r="X4" s="75" t="n">
        <f>IF(ISERROR(W4/(U4+W4)),"",(W4/(U4+W4)))</f>
        <v>0.54492825819502</v>
      </c>
      <c r="Y4" s="14" t="n">
        <v>33940</v>
      </c>
      <c r="Z4" s="75" t="n">
        <f>IF(ISERROR(Y4/(Y4+AA4)),"",(Y4/(Y4+AA4)))</f>
        <v>0.362092326075128</v>
      </c>
      <c r="AA4" s="14" t="n">
        <v>59793</v>
      </c>
      <c r="AB4" s="75" t="n">
        <f>IF(ISERROR(AA4/(Y4+AA4)),"",(AA4/(Y4+AA4)))</f>
        <v>0.637907673924872</v>
      </c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</row>
    <row r="5" ht="12.75">
      <c r="A5" s="71" t="n">
        <v>3</v>
      </c>
      <c r="B5" s="75" t="n">
        <f>IF(ISERROR((E5+I5+M5+Q5+U5+Y5)/(E5+I5+M5+Q5+U5+Y5+G5+K5+O5+S5+W5+AA5)),"",(E5+I5+M5+Q5+U5+Y5)/(E5+I5+M5+Q5+U5+Y5+G5+K5+O5+S5+W5+AA5))</f>
        <v>0.362292890997815</v>
      </c>
      <c r="C5" s="77"/>
      <c r="D5" s="75" t="n">
        <f>IF(ISERROR((G5+K5+O5+S5+W5+AA5)/(E5+I5+M5+Q5+U5+Y5+G5+K5+O5+S5+W5+AA5)),"",(G5+K5+O5+S5+W5+AA5)/(E5+I5+M5+Q5+U5+Y5+G5+K5+O5+S5+W5+AA5))</f>
        <v>0.637707109002185</v>
      </c>
      <c r="E5" s="14" t="n">
        <v>48521</v>
      </c>
      <c r="F5" s="75" t="n">
        <f>IF(ISERROR(E5/(E5+G5)),"",(E5/(E5+G5)))</f>
        <v>0.31925281116967</v>
      </c>
      <c r="G5" s="14" t="n">
        <v>103462</v>
      </c>
      <c r="H5" s="75" t="n">
        <f>IF(ISERROR(G5/(E5+G5)),"",(G5/(E5+G5)))</f>
        <v>0.68074718883033</v>
      </c>
      <c r="I5" s="14" t="n">
        <v>55087</v>
      </c>
      <c r="J5" s="75" t="n">
        <f>IF(ISERROR(I5/(I5+K5)),"",(I5/(I5+K5)))</f>
        <v>0.43470746989473</v>
      </c>
      <c r="K5" s="14" t="n">
        <v>71635</v>
      </c>
      <c r="L5" s="75" t="n">
        <f>IF(ISERROR(K5/(I5+K5)),"",(K5/(I5+K5)))</f>
        <v>0.56529253010527</v>
      </c>
      <c r="M5" s="14" t="n">
        <v>49415</v>
      </c>
      <c r="N5" s="75" t="n">
        <f>IF(ISERROR(M5/(M5+O5)),"",(M5/(M5+O5)))</f>
        <v>0.328273433867003</v>
      </c>
      <c r="O5" s="14" t="n">
        <v>101115</v>
      </c>
      <c r="P5" s="75" t="n">
        <f>IF(ISERROR(O5/(M5+O5)),"",(O5/(M5+O5)))</f>
        <v>0.671726566132997</v>
      </c>
      <c r="Q5" s="14" t="n">
        <v>42730</v>
      </c>
      <c r="R5" s="75" t="n">
        <f>IF(ISERROR(Q5/(Q5+S5)),"",(Q5/(Q5+S5)))</f>
        <v>0.36968144931047</v>
      </c>
      <c r="S5" s="14" t="n">
        <v>72856</v>
      </c>
      <c r="T5" s="75" t="n">
        <f>IF(ISERROR(S5/(Q5+S5)),"",(S5/(Q5+S5)))</f>
        <v>0.63031855068953</v>
      </c>
      <c r="U5" s="14" t="n">
        <v>43006</v>
      </c>
      <c r="V5" s="75" t="n">
        <f>IF(ISERROR(U5/(U5+W5)),"",(U5/(U5+W5)))</f>
        <v>0.37635095518548</v>
      </c>
      <c r="W5" s="14" t="n">
        <v>71265</v>
      </c>
      <c r="X5" s="75" t="n">
        <f>IF(ISERROR(W5/(U5+W5)),"",(W5/(U5+W5)))</f>
        <v>0.62364904481452</v>
      </c>
      <c r="Y5" s="14" t="n">
        <v>30150</v>
      </c>
      <c r="Z5" s="75" t="n">
        <f>IF(ISERROR(Y5/(Y5+AA5)),"",(Y5/(Y5+AA5)))</f>
        <v>0.36259771497294</v>
      </c>
      <c r="AA5" s="14" t="n">
        <v>53000</v>
      </c>
      <c r="AB5" s="75" t="n">
        <f>IF(ISERROR(AA5/(Y5+AA5)),"",(AA5/(Y5+AA5)))</f>
        <v>0.63740228502706</v>
      </c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</row>
    <row r="6" ht="12.75">
      <c r="A6" s="71" t="n">
        <v>4</v>
      </c>
      <c r="B6" s="75" t="n">
        <f>IF(ISERROR((E6+I6+M6+Q6+U6+Y6)/(E6+I6+M6+Q6+U6+Y6+G6+K6+O6+S6+W6+AA6)),"",(E6+I6+M6+Q6+U6+Y6)/(E6+I6+M6+Q6+U6+Y6+G6+K6+O6+S6+W6+AA6))</f>
        <v>0.43345710999407</v>
      </c>
      <c r="C6" s="78"/>
      <c r="D6" s="75" t="n">
        <f>IF(ISERROR((G6+K6+O6+S6+W6+AA6)/(E6+I6+M6+Q6+U6+Y6+G6+K6+O6+S6+W6+AA6)),"",(G6+K6+O6+S6+W6+AA6)/(E6+I6+M6+Q6+U6+Y6+G6+K6+O6+S6+W6+AA6))</f>
        <v>0.56654289000593</v>
      </c>
      <c r="E6" s="14" t="n">
        <v>60241</v>
      </c>
      <c r="F6" s="75" t="n">
        <f>IF(ISERROR(E6/(E6+G6)),"",(E6/(E6+G6)))</f>
        <v>0.400493295305717</v>
      </c>
      <c r="G6" s="14" t="n">
        <v>90176</v>
      </c>
      <c r="H6" s="75" t="n">
        <f>IF(ISERROR(G6/(E6+G6)),"",(G6/(E6+G6)))</f>
        <v>0.599506704694283</v>
      </c>
      <c r="I6" s="14" t="n">
        <v>63686</v>
      </c>
      <c r="J6" s="75" t="n">
        <f>IF(ISERROR(I6/(I6+K6)),"",(I6/(I6+K6)))</f>
        <v>0.476670209421733</v>
      </c>
      <c r="K6" s="14" t="n">
        <v>69920</v>
      </c>
      <c r="L6" s="75" t="n">
        <f>IF(ISERROR(K6/(I6+K6)),"",(K6/(I6+K6)))</f>
        <v>0.523329790578267</v>
      </c>
      <c r="M6" s="14" t="n">
        <v>61805</v>
      </c>
      <c r="N6" s="75" t="n">
        <f>IF(ISERROR(M6/(M6+O6)),"",(M6/(M6+O6)))</f>
        <v>0.416408397563736</v>
      </c>
      <c r="O6" s="14" t="n">
        <v>86619</v>
      </c>
      <c r="P6" s="75" t="n">
        <f>IF(ISERROR(O6/(M6+O6)),"",(O6/(M6+O6)))</f>
        <v>0.583591602436264</v>
      </c>
      <c r="Q6" s="14" t="n">
        <v>51648</v>
      </c>
      <c r="R6" s="75" t="n">
        <f>IF(ISERROR(Q6/(Q6+S6)),"",(Q6/(Q6+S6)))</f>
        <v>0.440863152144223</v>
      </c>
      <c r="S6" s="14" t="n">
        <v>65504</v>
      </c>
      <c r="T6" s="75" t="n">
        <f>IF(ISERROR(S6/(Q6+S6)),"",(S6/(Q6+S6)))</f>
        <v>0.559136847855777</v>
      </c>
      <c r="U6" s="14" t="n">
        <v>52760</v>
      </c>
      <c r="V6" s="75" t="n">
        <f>IF(ISERROR(U6/(U6+W6)),"",(U6/(U6+W6)))</f>
        <v>0.453073877834932</v>
      </c>
      <c r="W6" s="14" t="n">
        <v>63689</v>
      </c>
      <c r="X6" s="75" t="n">
        <f>IF(ISERROR(W6/(U6+W6)),"",(W6/(U6+W6)))</f>
        <v>0.546926122165068</v>
      </c>
      <c r="Y6" s="14" t="n">
        <v>36590</v>
      </c>
      <c r="Z6" s="75" t="n">
        <f>IF(ISERROR(Y6/(Y6+AA6)),"",(Y6/(Y6+AA6)))</f>
        <v>0.417079870966271</v>
      </c>
      <c r="AA6" s="14" t="n">
        <v>51139</v>
      </c>
      <c r="AB6" s="75" t="n">
        <f>IF(ISERROR(AA6/(Y6+AA6)),"",(AA6/(Y6+AA6)))</f>
        <v>0.582920129033729</v>
      </c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</row>
    <row r="7" ht="12.75">
      <c r="A7" s="71" t="n">
        <v>5</v>
      </c>
      <c r="B7" s="75" t="n">
        <f>IF(ISERROR((E7+I7+M7+Q7+U7+Y7)/(E7+I7+M7+Q7+U7+Y7+G7+K7+O7+S7+W7+AA7)),"",(E7+I7+M7+Q7+U7+Y7)/(E7+I7+M7+Q7+U7+Y7+G7+K7+O7+S7+W7+AA7))</f>
        <v>0.415009418365134</v>
      </c>
      <c r="C7" s="77"/>
      <c r="D7" s="75" t="n">
        <f>IF(ISERROR((G7+K7+O7+S7+W7+AA7)/(E7+I7+M7+Q7+U7+Y7+G7+K7+O7+S7+W7+AA7)),"",(G7+K7+O7+S7+W7+AA7)/(E7+I7+M7+Q7+U7+Y7+G7+K7+O7+S7+W7+AA7))</f>
        <v>0.584990581634866</v>
      </c>
      <c r="E7" s="14" t="n">
        <v>46250</v>
      </c>
      <c r="F7" s="75" t="n">
        <f>IF(ISERROR(E7/(E7+G7)),"",(E7/(E7+G7)))</f>
        <v>0.374685062015441</v>
      </c>
      <c r="G7" s="14" t="n">
        <v>77187</v>
      </c>
      <c r="H7" s="75" t="n">
        <f>IF(ISERROR(G7/(E7+G7)),"",(G7/(E7+G7)))</f>
        <v>0.625314937984559</v>
      </c>
      <c r="I7" s="14" t="n">
        <v>48176</v>
      </c>
      <c r="J7" s="75" t="n">
        <f>IF(ISERROR(I7/(I7+K7)),"",(I7/(I7+K7)))</f>
        <v>0.480161063658019</v>
      </c>
      <c r="K7" s="14" t="n">
        <v>52157</v>
      </c>
      <c r="L7" s="75" t="n">
        <f>IF(ISERROR(K7/(I7+K7)),"",(K7/(I7+K7)))</f>
        <v>0.519838936341981</v>
      </c>
      <c r="M7" s="14" t="n">
        <v>45797</v>
      </c>
      <c r="N7" s="75" t="n">
        <f>IF(ISERROR(M7/(M7+O7)),"",(M7/(M7+O7)))</f>
        <v>0.376660333752786</v>
      </c>
      <c r="O7" s="14" t="n">
        <v>75790</v>
      </c>
      <c r="P7" s="75" t="n">
        <f>IF(ISERROR(O7/(M7+O7)),"",(O7/(M7+O7)))</f>
        <v>0.623339666247214</v>
      </c>
      <c r="Q7" s="14" t="n">
        <v>39188</v>
      </c>
      <c r="R7" s="75" t="n">
        <f>IF(ISERROR(Q7/(Q7+S7)),"",(Q7/(Q7+S7)))</f>
        <v>0.431552633607541</v>
      </c>
      <c r="S7" s="14" t="n">
        <v>51619</v>
      </c>
      <c r="T7" s="75" t="n">
        <f>IF(ISERROR(S7/(Q7+S7)),"",(S7/(Q7+S7)))</f>
        <v>0.568447366392459</v>
      </c>
      <c r="U7" s="14" t="n">
        <v>40796</v>
      </c>
      <c r="V7" s="75" t="n">
        <f>IF(ISERROR(U7/(U7+W7)),"",(U7/(U7+W7)))</f>
        <v>0.452856159669649</v>
      </c>
      <c r="W7" s="14" t="n">
        <v>49290</v>
      </c>
      <c r="X7" s="75" t="n">
        <f>IF(ISERROR(W7/(U7+W7)),"",(W7/(U7+W7)))</f>
        <v>0.547143840330351</v>
      </c>
      <c r="Y7" s="14" t="n">
        <v>24788</v>
      </c>
      <c r="Z7" s="75" t="n">
        <f>IF(ISERROR(Y7/(Y7+AA7)),"",(Y7/(Y7+AA7)))</f>
        <v>0.386792747245888</v>
      </c>
      <c r="AA7" s="14" t="n">
        <v>39298</v>
      </c>
      <c r="AB7" s="75" t="n">
        <f>IF(ISERROR(AA7/(Y7+AA7)),"",(AA7/(Y7+AA7)))</f>
        <v>0.613207252754112</v>
      </c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</row>
    <row r="8" ht="12.75">
      <c r="A8" s="71" t="n">
        <v>6</v>
      </c>
      <c r="B8" s="75" t="n">
        <f>IF(ISERROR((E8+I8+M8+Q8+U8+Y8)/(E8+I8+M8+Q8+U8+Y8+G8+K8+O8+S8+W8+AA8)),"",(E8+I8+M8+Q8+U8+Y8)/(E8+I8+M8+Q8+U8+Y8+G8+K8+O8+S8+W8+AA8))</f>
        <v>0.392610017451619</v>
      </c>
      <c r="C8" s="78"/>
      <c r="D8" s="75" t="n">
        <f>IF(ISERROR((G8+K8+O8+S8+W8+AA8)/(E8+I8+M8+Q8+U8+Y8+G8+K8+O8+S8+W8+AA8)),"",(G8+K8+O8+S8+W8+AA8)/(E8+I8+M8+Q8+U8+Y8+G8+K8+O8+S8+W8+AA8))</f>
        <v>0.607389982548381</v>
      </c>
      <c r="E8" s="14" t="n">
        <v>54740</v>
      </c>
      <c r="F8" s="75" t="n">
        <f>IF(ISERROR(E8/(E8+G8)),"",(E8/(E8+G8)))</f>
        <v>0.364573620694248</v>
      </c>
      <c r="G8" s="14" t="n">
        <v>95408</v>
      </c>
      <c r="H8" s="75" t="n">
        <f>IF(ISERROR(G8/(E8+G8)),"",(G8/(E8+G8)))</f>
        <v>0.635426379305752</v>
      </c>
      <c r="I8" s="14" t="n">
        <v>54176</v>
      </c>
      <c r="J8" s="75" t="n">
        <f>IF(ISERROR(I8/(I8+K8)),"",(I8/(I8+K8)))</f>
        <v>0.450978107050695</v>
      </c>
      <c r="K8" s="14" t="n">
        <v>65954</v>
      </c>
      <c r="L8" s="75" t="n">
        <f>IF(ISERROR(K8/(I8+K8)),"",(K8/(I8+K8)))</f>
        <v>0.549021892949305</v>
      </c>
      <c r="M8" s="14" t="n">
        <v>53361</v>
      </c>
      <c r="N8" s="75" t="n">
        <f>IF(ISERROR(M8/(M8+O8)),"",(M8/(M8+O8)))</f>
        <v>0.360493710394401</v>
      </c>
      <c r="O8" s="14" t="n">
        <v>94661</v>
      </c>
      <c r="P8" s="75" t="n">
        <f>IF(ISERROR(O8/(M8+O8)),"",(O8/(M8+O8)))</f>
        <v>0.639506289605599</v>
      </c>
      <c r="Q8" s="14" t="n">
        <v>45487</v>
      </c>
      <c r="R8" s="75" t="n">
        <f>IF(ISERROR(Q8/(Q8+S8)),"",(Q8/(Q8+S8)))</f>
        <v>0.405420822303627</v>
      </c>
      <c r="S8" s="14" t="n">
        <v>66710</v>
      </c>
      <c r="T8" s="75" t="n">
        <f>IF(ISERROR(S8/(Q8+S8)),"",(S8/(Q8+S8)))</f>
        <v>0.594579177696373</v>
      </c>
      <c r="U8" s="14" t="n">
        <v>46604</v>
      </c>
      <c r="V8" s="75" t="n">
        <f>IF(ISERROR(U8/(U8+W8)),"",(U8/(U8+W8)))</f>
        <v>0.417718342176968</v>
      </c>
      <c r="W8" s="14" t="n">
        <v>64964</v>
      </c>
      <c r="X8" s="75" t="n">
        <f>IF(ISERROR(W8/(U8+W8)),"",(W8/(U8+W8)))</f>
        <v>0.582281657823032</v>
      </c>
      <c r="Y8" s="14" t="n">
        <v>28195</v>
      </c>
      <c r="Z8" s="75" t="n">
        <f>IF(ISERROR(Y8/(Y8+AA8)),"",(Y8/(Y8+AA8)))</f>
        <v>0.363155115341517</v>
      </c>
      <c r="AA8" s="14" t="n">
        <v>49444</v>
      </c>
      <c r="AB8" s="75" t="n">
        <f>IF(ISERROR(AA8/(Y8+AA8)),"",(AA8/(Y8+AA8)))</f>
        <v>0.636844884658484</v>
      </c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ht="12.75">
      <c r="A9" s="71" t="n">
        <v>7</v>
      </c>
      <c r="B9" s="75" t="n">
        <f>IF(ISERROR((E9+I9+M9+Q9+U9+Y9)/(E9+I9+M9+Q9+U9+Y9+G9+K9+O9+S9+W9+AA9)),"",(E9+I9+M9+Q9+U9+Y9)/(E9+I9+M9+Q9+U9+Y9+G9+K9+O9+S9+W9+AA9))</f>
        <v>0.43885903898553</v>
      </c>
      <c r="C9" s="77"/>
      <c r="D9" s="75" t="n">
        <f>IF(ISERROR((G9+K9+O9+S9+W9+AA9)/(E9+I9+M9+Q9+U9+Y9+G9+K9+O9+S9+W9+AA9)),"",(G9+K9+O9+S9+W9+AA9)/(E9+I9+M9+Q9+U9+Y9+G9+K9+O9+S9+W9+AA9))</f>
        <v>0.56114096101447</v>
      </c>
      <c r="E9" s="14" t="n">
        <v>64514</v>
      </c>
      <c r="F9" s="75" t="n">
        <f>IF(ISERROR(E9/(E9+G9)),"",(E9/(E9+G9)))</f>
        <v>0.45252023624146</v>
      </c>
      <c r="G9" s="14" t="n">
        <v>78052</v>
      </c>
      <c r="H9" s="75" t="n">
        <f>IF(ISERROR(G9/(E9+G9)),"",(G9/(E9+G9)))</f>
        <v>0.54747976375854</v>
      </c>
      <c r="I9" s="14" t="n">
        <v>53374</v>
      </c>
      <c r="J9" s="75" t="n">
        <f>IF(ISERROR(I9/(I9+K9)),"",(I9/(I9+K9)))</f>
        <v>0.453278528420141</v>
      </c>
      <c r="K9" s="14" t="n">
        <v>64377</v>
      </c>
      <c r="L9" s="75" t="n">
        <f>IF(ISERROR(K9/(I9+K9)),"",(K9/(I9+K9)))</f>
        <v>0.546721471579859</v>
      </c>
      <c r="M9" s="14" t="n">
        <v>60772</v>
      </c>
      <c r="N9" s="75" t="n">
        <f>IF(ISERROR(M9/(M9+O9)),"",(M9/(M9+O9)))</f>
        <v>0.430500262102773</v>
      </c>
      <c r="O9" s="14" t="n">
        <v>80394</v>
      </c>
      <c r="P9" s="75" t="n">
        <f>IF(ISERROR(O9/(M9+O9)),"",(O9/(M9+O9)))</f>
        <v>0.569499737897227</v>
      </c>
      <c r="Q9" s="14" t="n">
        <v>48705</v>
      </c>
      <c r="R9" s="75" t="n">
        <f>IF(ISERROR(Q9/(Q9+S9)),"",(Q9/(Q9+S9)))</f>
        <v>0.449237665679737</v>
      </c>
      <c r="S9" s="14" t="n">
        <v>59712</v>
      </c>
      <c r="T9" s="75" t="n">
        <f>IF(ISERROR(S9/(Q9+S9)),"",(S9/(Q9+S9)))</f>
        <v>0.550762334320263</v>
      </c>
      <c r="U9" s="14" t="n">
        <v>50240</v>
      </c>
      <c r="V9" s="75" t="n">
        <f>IF(ISERROR(U9/(U9+W9)),"",(U9/(U9+W9)))</f>
        <v>0.465456701594449</v>
      </c>
      <c r="W9" s="14" t="n">
        <v>57697</v>
      </c>
      <c r="X9" s="75" t="n">
        <f>IF(ISERROR(W9/(U9+W9)),"",(W9/(U9+W9)))</f>
        <v>0.534543298405551</v>
      </c>
      <c r="Y9" s="14" t="n">
        <v>26322</v>
      </c>
      <c r="Z9" s="75" t="n">
        <f>IF(ISERROR(Y9/(Y9+AA9)),"",(Y9/(Y9+AA9)))</f>
        <v>0.352360043907794</v>
      </c>
      <c r="AA9" s="14" t="n">
        <v>48380</v>
      </c>
      <c r="AB9" s="75" t="n">
        <f>IF(ISERROR(AA9/(Y9+AA9)),"",(AA9/(Y9+AA9)))</f>
        <v>0.647639956092206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</row>
    <row r="10" ht="12.75">
      <c r="A10" s="71" t="n">
        <v>8</v>
      </c>
      <c r="B10" s="75" t="n">
        <f>IF(ISERROR((E10+I10+M10+Q10+U10+Y10)/(E10+I10+M10+Q10+U10+Y10+G10+K10+O10+S10+W10+AA10)),"",(E10+I10+M10+Q10+U10+Y10)/(E10+I10+M10+Q10+U10+Y10+G10+K10+O10+S10+W10+AA10))</f>
        <v>0.363302426804311</v>
      </c>
      <c r="C10" s="78"/>
      <c r="D10" s="75" t="n">
        <f>IF(ISERROR((G10+K10+O10+S10+W10+AA10)/(E10+I10+M10+Q10+U10+Y10+G10+K10+O10+S10+W10+AA10)),"",(G10+K10+O10+S10+W10+AA10)/(E10+I10+M10+Q10+U10+Y10+G10+K10+O10+S10+W10+AA10))</f>
        <v>0.636697573195689</v>
      </c>
      <c r="E10" s="14" t="n">
        <v>56478</v>
      </c>
      <c r="F10" s="75" t="n">
        <f>IF(ISERROR(E10/(E10+G10)),"",(E10/(E10+G10)))</f>
        <v>0.389990263708491</v>
      </c>
      <c r="G10" s="14" t="n">
        <v>88341</v>
      </c>
      <c r="H10" s="75" t="n">
        <f>IF(ISERROR(G10/(E10+G10)),"",(G10/(E10+G10)))</f>
        <v>0.610009736291509</v>
      </c>
      <c r="I10" s="14" t="n">
        <v>41149</v>
      </c>
      <c r="J10" s="75" t="n">
        <f>IF(ISERROR(I10/(I10+K10)),"",(I10/(I10+K10)))</f>
        <v>0.360759937577809</v>
      </c>
      <c r="K10" s="14" t="n">
        <v>72913</v>
      </c>
      <c r="L10" s="75" t="n">
        <f>IF(ISERROR(K10/(I10+K10)),"",(K10/(I10+K10)))</f>
        <v>0.639240062422191</v>
      </c>
      <c r="M10" s="14" t="n">
        <v>52032</v>
      </c>
      <c r="N10" s="75" t="n">
        <f>IF(ISERROR(M10/(M10+O10)),"",(M10/(M10+O10)))</f>
        <v>0.360747119264528</v>
      </c>
      <c r="O10" s="14" t="n">
        <v>92202</v>
      </c>
      <c r="P10" s="75" t="n">
        <f>IF(ISERROR(O10/(M10+O10)),"",(O10/(M10+O10)))</f>
        <v>0.639252880735471</v>
      </c>
      <c r="Q10" s="14" t="n">
        <v>41002</v>
      </c>
      <c r="R10" s="75" t="n">
        <f>IF(ISERROR(Q10/(Q10+S10)),"",(Q10/(Q10+S10)))</f>
        <v>0.375772128232857</v>
      </c>
      <c r="S10" s="14" t="n">
        <v>68112</v>
      </c>
      <c r="T10" s="75" t="n">
        <f>IF(ISERROR(S10/(Q10+S10)),"",(S10/(Q10+S10)))</f>
        <v>0.624227871767143</v>
      </c>
      <c r="U10" s="14" t="n">
        <v>42506</v>
      </c>
      <c r="V10" s="75" t="n">
        <f>IF(ISERROR(U10/(U10+W10)),"",(U10/(U10+W10)))</f>
        <v>0.39311543939478</v>
      </c>
      <c r="W10" s="14" t="n">
        <v>65620</v>
      </c>
      <c r="X10" s="75" t="n">
        <f>IF(ISERROR(W10/(U10+W10)),"",(W10/(U10+W10)))</f>
        <v>0.60688456060522</v>
      </c>
      <c r="Y10" s="14" t="n">
        <v>18740</v>
      </c>
      <c r="Z10" s="75" t="n">
        <f>IF(ISERROR(Y10/(Y10+AA10)),"",(Y10/(Y10+AA10)))</f>
        <v>0.256620929531948</v>
      </c>
      <c r="AA10" s="14" t="n">
        <v>54286</v>
      </c>
      <c r="AB10" s="75" t="n">
        <f>IF(ISERROR(AA10/(Y10+AA10)),"",(AA10/(Y10+AA10)))</f>
        <v>0.743379070468053</v>
      </c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</row>
    <row r="11" ht="12.75">
      <c r="A11" s="71" t="n">
        <v>9</v>
      </c>
      <c r="B11" s="75" t="n">
        <f>IF(ISERROR((E11+I11+M11+Q11+U11+Y11)/(E11+I11+M11+Q11+U11+Y11+G11+K11+O11+S11+W11+AA11)),"",(E11+I11+M11+Q11+U11+Y11)/(E11+I11+M11+Q11+U11+Y11+G11+K11+O11+S11+W11+AA11))</f>
        <v>0.433903488812174</v>
      </c>
      <c r="C11" s="77"/>
      <c r="D11" s="75" t="n">
        <f>IF(ISERROR((G11+K11+O11+S11+W11+AA11)/(E11+I11+M11+Q11+U11+Y11+G11+K11+O11+S11+W11+AA11)),"",(G11+K11+O11+S11+W11+AA11)/(E11+I11+M11+Q11+U11+Y11+G11+K11+O11+S11+W11+AA11))</f>
        <v>0.566096511187826</v>
      </c>
      <c r="E11" s="14" t="n">
        <v>58474</v>
      </c>
      <c r="F11" s="75" t="n">
        <f>IF(ISERROR(E11/(E11+G11)),"",(E11/(E11+G11)))</f>
        <v>0.435194212692482</v>
      </c>
      <c r="G11" s="14" t="n">
        <v>75889</v>
      </c>
      <c r="H11" s="75" t="n">
        <f>IF(ISERROR(G11/(E11+G11)),"",(G11/(E11+G11)))</f>
        <v>0.564805787307518</v>
      </c>
      <c r="I11" s="14" t="n">
        <v>55091</v>
      </c>
      <c r="J11" s="75" t="n">
        <f>IF(ISERROR(I11/(I11+K11)),"",(I11/(I11+K11)))</f>
        <v>0.467510756201258</v>
      </c>
      <c r="K11" s="14" t="n">
        <v>62748</v>
      </c>
      <c r="L11" s="75" t="n">
        <f>IF(ISERROR(K11/(I11+K11)),"",(K11/(I11+K11)))</f>
        <v>0.532489243798742</v>
      </c>
      <c r="M11" s="14" t="n">
        <v>54746</v>
      </c>
      <c r="N11" s="75" t="n">
        <f>IF(ISERROR(M11/(M11+O11)),"",(M11/(M11+O11)))</f>
        <v>0.414579105200981</v>
      </c>
      <c r="O11" s="14" t="n">
        <v>77306</v>
      </c>
      <c r="P11" s="75" t="n">
        <f>IF(ISERROR(O11/(M11+O11)),"",(O11/(M11+O11)))</f>
        <v>0.585420894799019</v>
      </c>
      <c r="Q11" s="14" t="n">
        <v>43918</v>
      </c>
      <c r="R11" s="75" t="n">
        <f>IF(ISERROR(Q11/(Q11+S11)),"",(Q11/(Q11+S11)))</f>
        <v>0.438320891053535</v>
      </c>
      <c r="S11" s="14" t="n">
        <v>56278</v>
      </c>
      <c r="T11" s="75" t="n">
        <f>IF(ISERROR(S11/(Q11+S11)),"",(S11/(Q11+S11)))</f>
        <v>0.561679108946465</v>
      </c>
      <c r="U11" s="14" t="n">
        <v>44930</v>
      </c>
      <c r="V11" s="75" t="n">
        <f>IF(ISERROR(U11/(U11+W11)),"",(U11/(U11+W11)))</f>
        <v>0.451598637062649</v>
      </c>
      <c r="W11" s="14" t="n">
        <v>54561</v>
      </c>
      <c r="X11" s="75" t="n">
        <f>IF(ISERROR(W11/(U11+W11)),"",(W11/(U11+W11)))</f>
        <v>0.548401362937351</v>
      </c>
      <c r="Y11" s="14" t="n">
        <v>26019</v>
      </c>
      <c r="Z11" s="75" t="n">
        <f>IF(ISERROR(Y11/(Y11+AA11)),"",(Y11/(Y11+AA11)))</f>
        <v>0.378799790356394</v>
      </c>
      <c r="AA11" s="14" t="n">
        <v>42669</v>
      </c>
      <c r="AB11" s="75" t="n">
        <f>IF(ISERROR(AA11/(Y11+AA11)),"",(AA11/(Y11+AA11)))</f>
        <v>0.621200209643606</v>
      </c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ht="12.75">
      <c r="A12" s="71" t="n">
        <v>10</v>
      </c>
      <c r="B12" s="75" t="n">
        <f>IF(ISERROR((E12+I12+M12+Q12+U12+Y12)/(E12+I12+M12+Q12+U12+Y12+G12+K12+O12+S12+W12+AA12)),"",(E12+I12+M12+Q12+U12+Y12)/(E12+I12+M12+Q12+U12+Y12+G12+K12+O12+S12+W12+AA12))</f>
        <v>0.371306256578778</v>
      </c>
      <c r="C12" s="78"/>
      <c r="D12" s="75" t="n">
        <f>IF(ISERROR((G12+K12+O12+S12+W12+AA12)/(E12+I12+M12+Q12+U12+Y12+G12+K12+O12+S12+W12+AA12)),"",(G12+K12+O12+S12+W12+AA12)/(E12+I12+M12+Q12+U12+Y12+G12+K12+O12+S12+W12+AA12))</f>
        <v>0.628693743421222</v>
      </c>
      <c r="E12" s="14" t="n">
        <v>44233</v>
      </c>
      <c r="F12" s="75" t="n">
        <f>IF(ISERROR(E12/(E12+G12)),"",(E12/(E12+G12)))</f>
        <v>0.339603375073897</v>
      </c>
      <c r="G12" s="14" t="n">
        <v>86016</v>
      </c>
      <c r="H12" s="75" t="n">
        <f>IF(ISERROR(G12/(E12+G12)),"",(G12/(E12+G12)))</f>
        <v>0.660396624926103</v>
      </c>
      <c r="I12" s="14" t="n">
        <v>48316</v>
      </c>
      <c r="J12" s="75" t="n">
        <f>IF(ISERROR(I12/(I12+K12)),"",(I12/(I12+K12)))</f>
        <v>0.44225171624714</v>
      </c>
      <c r="K12" s="14" t="n">
        <v>60934</v>
      </c>
      <c r="L12" s="75" t="n">
        <f>IF(ISERROR(K12/(I12+K12)),"",(K12/(I12+K12)))</f>
        <v>0.55774828375286</v>
      </c>
      <c r="M12" s="14" t="n">
        <v>42984</v>
      </c>
      <c r="N12" s="75" t="n">
        <f>IF(ISERROR(M12/(M12+O12)),"",(M12/(M12+O12)))</f>
        <v>0.336836166161224</v>
      </c>
      <c r="O12" s="14" t="n">
        <v>84627</v>
      </c>
      <c r="P12" s="75" t="n">
        <f>IF(ISERROR(O12/(M12+O12)),"",(O12/(M12+O12)))</f>
        <v>0.663163833838776</v>
      </c>
      <c r="Q12" s="14" t="n">
        <v>36302</v>
      </c>
      <c r="R12" s="75" t="n">
        <f>IF(ISERROR(Q12/(Q12+S12)),"",(Q12/(Q12+S12)))</f>
        <v>0.380851465620345</v>
      </c>
      <c r="S12" s="14" t="n">
        <v>59016</v>
      </c>
      <c r="T12" s="75" t="n">
        <f>IF(ISERROR(S12/(Q12+S12)),"",(S12/(Q12+S12)))</f>
        <v>0.619148534379655</v>
      </c>
      <c r="U12" s="14" t="n">
        <v>37398</v>
      </c>
      <c r="V12" s="75" t="n">
        <f>IF(ISERROR(U12/(U12+W12)),"",(U12/(U12+W12)))</f>
        <v>0.395536753040719</v>
      </c>
      <c r="W12" s="14" t="n">
        <v>57152</v>
      </c>
      <c r="X12" s="75" t="n">
        <f>IF(ISERROR(W12/(U12+W12)),"",(W12/(U12+W12)))</f>
        <v>0.604463246959281</v>
      </c>
      <c r="Y12" s="14" t="n">
        <v>22171</v>
      </c>
      <c r="Z12" s="75" t="n">
        <f>IF(ISERROR(Y12/(Y12+AA12)),"",(Y12/(Y12+AA12)))</f>
        <v>0.334717231800477</v>
      </c>
      <c r="AA12" s="14" t="n">
        <v>44067</v>
      </c>
      <c r="AB12" s="75" t="n">
        <f>IF(ISERROR(AA12/(Y12+AA12)),"",(AA12/(Y12+AA12)))</f>
        <v>0.665282768199523</v>
      </c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ht="12.75">
      <c r="A13" s="71" t="n">
        <v>11</v>
      </c>
      <c r="B13" s="75" t="n">
        <f>IF(ISERROR((E13+I13+M13+Q13+U13+Y13)/(E13+I13+M13+Q13+U13+Y13+G13+K13+O13+S13+W13+AA13)),"",(E13+I13+M13+Q13+U13+Y13)/(E13+I13+M13+Q13+U13+Y13+G13+K13+O13+S13+W13+AA13))</f>
        <v>0.538519115135188</v>
      </c>
      <c r="C13" s="77"/>
      <c r="D13" s="75" t="n">
        <f>IF(ISERROR((G13+K13+O13+S13+W13+AA13)/(E13+I13+M13+Q13+U13+Y13+G13+K13+O13+S13+W13+AA13)),"",(G13+K13+O13+S13+W13+AA13)/(E13+I13+M13+Q13+U13+Y13+G13+K13+O13+S13+W13+AA13))</f>
        <v>0.461480884864812</v>
      </c>
      <c r="E13" s="14" t="n">
        <v>86228</v>
      </c>
      <c r="F13" s="75" t="n">
        <f>IF(ISERROR(E13/(E13+G13)),"",(E13/(E13+G13)))</f>
        <v>0.587484244592063</v>
      </c>
      <c r="G13" s="14" t="n">
        <v>60547</v>
      </c>
      <c r="H13" s="75" t="n">
        <f>IF(ISERROR(G13/(E13+G13)),"",(G13/(E13+G13)))</f>
        <v>0.412515755407937</v>
      </c>
      <c r="I13" s="14" t="n">
        <v>60740</v>
      </c>
      <c r="J13" s="75" t="n">
        <f>IF(ISERROR(I13/(I13+K13)),"",(I13/(I13+K13)))</f>
        <v>0.502993615276961</v>
      </c>
      <c r="K13" s="14" t="n">
        <v>60017</v>
      </c>
      <c r="L13" s="75" t="n">
        <f>IF(ISERROR(K13/(I13+K13)),"",(K13/(I13+K13)))</f>
        <v>0.497006384723039</v>
      </c>
      <c r="M13" s="14" t="n">
        <v>80439</v>
      </c>
      <c r="N13" s="75" t="n">
        <f>IF(ISERROR(M13/(M13+O13)),"",(M13/(M13+O13)))</f>
        <v>0.550066673504975</v>
      </c>
      <c r="O13" s="14" t="n">
        <v>65796</v>
      </c>
      <c r="P13" s="75" t="n">
        <f>IF(ISERROR(O13/(M13+O13)),"",(O13/(M13+O13)))</f>
        <v>0.449933326495025</v>
      </c>
      <c r="Q13" s="14" t="n">
        <v>64512</v>
      </c>
      <c r="R13" s="75" t="n">
        <f>IF(ISERROR(Q13/(Q13+S13)),"",(Q13/(Q13+S13)))</f>
        <v>0.554517401731148</v>
      </c>
      <c r="S13" s="14" t="n">
        <v>51827</v>
      </c>
      <c r="T13" s="75" t="n">
        <f>IF(ISERROR(S13/(Q13+S13)),"",(S13/(Q13+S13)))</f>
        <v>0.445482598268852</v>
      </c>
      <c r="U13" s="14" t="n">
        <v>66723</v>
      </c>
      <c r="V13" s="75" t="n">
        <f>IF(ISERROR(U13/(U13+W13)),"",(U13/(U13+W13)))</f>
        <v>0.577228527925808</v>
      </c>
      <c r="W13" s="14" t="n">
        <v>48869</v>
      </c>
      <c r="X13" s="75" t="n">
        <f>IF(ISERROR(W13/(U13+W13)),"",(W13/(U13+W13)))</f>
        <v>0.422771472074192</v>
      </c>
      <c r="Y13" s="14" t="n">
        <v>29151</v>
      </c>
      <c r="Z13" s="75" t="n">
        <f>IF(ISERROR(Y13/(Y13+AA13)),"",(Y13/(Y13+AA13)))</f>
        <v>0.391751330430576</v>
      </c>
      <c r="AA13" s="14" t="n">
        <v>45261</v>
      </c>
      <c r="AB13" s="75" t="n">
        <f>IF(ISERROR(AA13/(Y13+AA13)),"",(AA13/(Y13+AA13)))</f>
        <v>0.608248669569424</v>
      </c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ht="12.75">
      <c r="A14" s="71" t="n">
        <v>12</v>
      </c>
      <c r="B14" s="75" t="n">
        <f>IF(ISERROR((E14+I14+M14+Q14+U14+Y14)/(E14+I14+M14+Q14+U14+Y14+G14+K14+O14+S14+W14+AA14)),"",(E14+I14+M14+Q14+U14+Y14)/(E14+I14+M14+Q14+U14+Y14+G14+K14+O14+S14+W14+AA14))</f>
        <v>0.510322442824029</v>
      </c>
      <c r="C14" s="78"/>
      <c r="D14" s="75" t="n">
        <f>IF(ISERROR((G14+K14+O14+S14+W14+AA14)/(E14+I14+M14+Q14+U14+Y14+G14+K14+O14+S14+W14+AA14)),"",(G14+K14+O14+S14+W14+AA14)/(E14+I14+M14+Q14+U14+Y14+G14+K14+O14+S14+W14+AA14))</f>
        <v>0.489677557175971</v>
      </c>
      <c r="E14" s="14" t="n">
        <v>72962</v>
      </c>
      <c r="F14" s="75" t="n">
        <f>IF(ISERROR(E14/(E14+G14)),"",(E14/(E14+G14)))</f>
        <v>0.56497061397056</v>
      </c>
      <c r="G14" s="14" t="n">
        <v>56181</v>
      </c>
      <c r="H14" s="75" t="n">
        <f>IF(ISERROR(G14/(E14+G14)),"",(G14/(E14+G14)))</f>
        <v>0.43502938602944</v>
      </c>
      <c r="I14" s="14" t="n">
        <v>51583</v>
      </c>
      <c r="J14" s="75" t="n">
        <f>IF(ISERROR(I14/(I14+K14)),"",(I14/(I14+K14)))</f>
        <v>0.477417026081484</v>
      </c>
      <c r="K14" s="14" t="n">
        <v>56463</v>
      </c>
      <c r="L14" s="75" t="n">
        <f>IF(ISERROR(K14/(I14+K14)),"",(K14/(I14+K14)))</f>
        <v>0.522582973918516</v>
      </c>
      <c r="M14" s="14" t="n">
        <v>68122</v>
      </c>
      <c r="N14" s="75" t="n">
        <f>IF(ISERROR(M14/(M14+O14)),"",(M14/(M14+O14)))</f>
        <v>0.530095168431783</v>
      </c>
      <c r="O14" s="14" t="n">
        <v>60387</v>
      </c>
      <c r="P14" s="75" t="n">
        <f>IF(ISERROR(O14/(M14+O14)),"",(O14/(M14+O14)))</f>
        <v>0.469904831568217</v>
      </c>
      <c r="Q14" s="14" t="n">
        <v>51371</v>
      </c>
      <c r="R14" s="75" t="n">
        <f>IF(ISERROR(Q14/(Q14+S14)),"",(Q14/(Q14+S14)))</f>
        <v>0.520808621511198</v>
      </c>
      <c r="S14" s="14" t="n">
        <v>47266</v>
      </c>
      <c r="T14" s="75" t="n">
        <f>IF(ISERROR(S14/(Q14+S14)),"",(S14/(Q14+S14)))</f>
        <v>0.479191378488802</v>
      </c>
      <c r="U14" s="14" t="n">
        <v>53089</v>
      </c>
      <c r="V14" s="75" t="n">
        <f>IF(ISERROR(U14/(U14+W14)),"",(U14/(U14+W14)))</f>
        <v>0.54091863142665</v>
      </c>
      <c r="W14" s="14" t="n">
        <v>45057</v>
      </c>
      <c r="X14" s="75" t="n">
        <f>IF(ISERROR(W14/(U14+W14)),"",(W14/(U14+W14)))</f>
        <v>0.45908136857335</v>
      </c>
      <c r="Y14" s="14" t="n">
        <v>22985</v>
      </c>
      <c r="Z14" s="75" t="n">
        <f>IF(ISERROR(Y14/(Y14+AA14)),"",(Y14/(Y14+AA14)))</f>
        <v>0.354745111354622</v>
      </c>
      <c r="AA14" s="14" t="n">
        <v>41808</v>
      </c>
      <c r="AB14" s="75" t="n">
        <f>IF(ISERROR(AA14/(Y14+AA14)),"",(AA14/(Y14+AA14)))</f>
        <v>0.645254888645378</v>
      </c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ht="12.75">
      <c r="A15" s="71" t="n">
        <v>13</v>
      </c>
      <c r="B15" s="75" t="n">
        <f>IF(ISERROR((E15+I15+M15+Q15+U15+Y15)/(E15+I15+M15+Q15+U15+Y15+G15+K15+O15+S15+W15+AA15)),"",(E15+I15+M15+Q15+U15+Y15)/(E15+I15+M15+Q15+U15+Y15+G15+K15+O15+S15+W15+AA15))</f>
        <v>0.420812995658504</v>
      </c>
      <c r="C15" s="77"/>
      <c r="D15" s="75" t="n">
        <f>IF(ISERROR((G15+K15+O15+S15+W15+AA15)/(E15+I15+M15+Q15+U15+Y15+G15+K15+O15+S15+W15+AA15)),"",(G15+K15+O15+S15+W15+AA15)/(E15+I15+M15+Q15+U15+Y15+G15+K15+O15+S15+W15+AA15))</f>
        <v>0.579187004341496</v>
      </c>
      <c r="E15" s="14" t="n">
        <v>64792</v>
      </c>
      <c r="F15" s="75" t="n">
        <f>IF(ISERROR(E15/(E15+G15)),"",(E15/(E15+G15)))</f>
        <v>0.420765524138558</v>
      </c>
      <c r="G15" s="14" t="n">
        <v>89194</v>
      </c>
      <c r="H15" s="75" t="n">
        <f>IF(ISERROR(G15/(E15+G15)),"",(G15/(E15+G15)))</f>
        <v>0.579234475861442</v>
      </c>
      <c r="I15" s="14" t="n">
        <v>54971</v>
      </c>
      <c r="J15" s="75" t="n">
        <f>IF(ISERROR(I15/(I15+K15)),"",(I15/(I15+K15)))</f>
        <v>0.434244411090923</v>
      </c>
      <c r="K15" s="14" t="n">
        <v>71619</v>
      </c>
      <c r="L15" s="75" t="n">
        <f>IF(ISERROR(K15/(I15+K15)),"",(K15/(I15+K15)))</f>
        <v>0.565755588909077</v>
      </c>
      <c r="M15" s="14" t="n">
        <v>62911</v>
      </c>
      <c r="N15" s="75" t="n">
        <f>IF(ISERROR(M15/(M15+O15)),"",(M15/(M15+O15)))</f>
        <v>0.412042100850793</v>
      </c>
      <c r="O15" s="14" t="n">
        <v>89770</v>
      </c>
      <c r="P15" s="75" t="n">
        <f>IF(ISERROR(O15/(M15+O15)),"",(O15/(M15+O15)))</f>
        <v>0.587957899149206</v>
      </c>
      <c r="Q15" s="14" t="n">
        <v>51962</v>
      </c>
      <c r="R15" s="75" t="n">
        <f>IF(ISERROR(Q15/(Q15+S15)),"",(Q15/(Q15+S15)))</f>
        <v>0.437574736842105</v>
      </c>
      <c r="S15" s="14" t="n">
        <v>66788</v>
      </c>
      <c r="T15" s="75" t="n">
        <f>IF(ISERROR(S15/(Q15+S15)),"",(S15/(Q15+S15)))</f>
        <v>0.562425263157895</v>
      </c>
      <c r="U15" s="14" t="n">
        <v>53848</v>
      </c>
      <c r="V15" s="75" t="n">
        <f>IF(ISERROR(U15/(U15+W15)),"",(U15/(U15+W15)))</f>
        <v>0.457747137380246</v>
      </c>
      <c r="W15" s="14" t="n">
        <v>63789</v>
      </c>
      <c r="X15" s="75" t="n">
        <f>IF(ISERROR(W15/(U15+W15)),"",(W15/(U15+W15)))</f>
        <v>0.542252862619754</v>
      </c>
      <c r="Y15" s="14" t="n">
        <v>29731</v>
      </c>
      <c r="Z15" s="75" t="n">
        <f>IF(ISERROR(Y15/(Y15+AA15)),"",(Y15/(Y15+AA15)))</f>
        <v>0.343524327821877</v>
      </c>
      <c r="AA15" s="14" t="n">
        <v>56816</v>
      </c>
      <c r="AB15" s="75" t="n">
        <f>IF(ISERROR(AA15/(Y15+AA15)),"",(AA15/(Y15+AA15)))</f>
        <v>0.656475672178123</v>
      </c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ht="12.75">
      <c r="A16" s="71" t="n">
        <v>14</v>
      </c>
      <c r="B16" s="75" t="n">
        <f>IF(ISERROR((E16+I16+M16+Q16+U16+Y16)/(E16+I16+M16+Q16+U16+Y16+G16+K16+O16+S16+W16+AA16)),"",(E16+I16+M16+Q16+U16+Y16)/(E16+I16+M16+Q16+U16+Y16+G16+K16+O16+S16+W16+AA16))</f>
        <v>0.570899850617007</v>
      </c>
      <c r="C16" s="78"/>
      <c r="D16" s="75" t="n">
        <f>IF(ISERROR((G16+K16+O16+S16+W16+AA16)/(E16+I16+M16+Q16+U16+Y16+G16+K16+O16+S16+W16+AA16)),"",(G16+K16+O16+S16+W16+AA16)/(E16+I16+M16+Q16+U16+Y16+G16+K16+O16+S16+W16+AA16))</f>
        <v>0.429100149382993</v>
      </c>
      <c r="E16" s="14" t="n">
        <v>84114</v>
      </c>
      <c r="F16" s="75" t="n">
        <f>IF(ISERROR(E16/(E16+G16)),"",(E16/(E16+G16)))</f>
        <v>0.595210801171825</v>
      </c>
      <c r="G16" s="14" t="n">
        <v>57204</v>
      </c>
      <c r="H16" s="75" t="n">
        <f>IF(ISERROR(G16/(E16+G16)),"",(G16/(E16+G16)))</f>
        <v>0.404789198828175</v>
      </c>
      <c r="I16" s="14" t="n">
        <v>69666</v>
      </c>
      <c r="J16" s="75" t="n">
        <f>IF(ISERROR(I16/(I16+K16)),"",(I16/(I16+K16)))</f>
        <v>0.572158344283837</v>
      </c>
      <c r="K16" s="14" t="n">
        <v>52094</v>
      </c>
      <c r="L16" s="75" t="n">
        <f>IF(ISERROR(K16/(I16+K16)),"",(K16/(I16+K16)))</f>
        <v>0.427841655716163</v>
      </c>
      <c r="M16" s="14" t="n">
        <v>79187</v>
      </c>
      <c r="N16" s="75" t="n">
        <f>IF(ISERROR(M16/(M16+O16)),"",(M16/(M16+O16)))</f>
        <v>0.566592730394963</v>
      </c>
      <c r="O16" s="14" t="n">
        <v>60573</v>
      </c>
      <c r="P16" s="75" t="n">
        <f>IF(ISERROR(O16/(M16+O16)),"",(O16/(M16+O16)))</f>
        <v>0.433407269605037</v>
      </c>
      <c r="Q16" s="14" t="n">
        <v>65788</v>
      </c>
      <c r="R16" s="75" t="n">
        <f>IF(ISERROR(Q16/(Q16+S16)),"",(Q16/(Q16+S16)))</f>
        <v>0.588238449914609</v>
      </c>
      <c r="S16" s="14" t="n">
        <v>46051</v>
      </c>
      <c r="T16" s="75" t="n">
        <f>IF(ISERROR(S16/(Q16+S16)),"",(S16/(Q16+S16)))</f>
        <v>0.411761550085391</v>
      </c>
      <c r="U16" s="14" t="n">
        <v>67167</v>
      </c>
      <c r="V16" s="75" t="n">
        <f>IF(ISERROR(U16/(U16+W16)),"",(U16/(U16+W16)))</f>
        <v>0.604661421292379</v>
      </c>
      <c r="W16" s="14" t="n">
        <v>43915</v>
      </c>
      <c r="X16" s="75" t="n">
        <f>IF(ISERROR(W16/(U16+W16)),"",(W16/(U16+W16)))</f>
        <v>0.395338578707621</v>
      </c>
      <c r="Y16" s="14" t="n">
        <v>34212</v>
      </c>
      <c r="Z16" s="75" t="n">
        <f>IF(ISERROR(Y16/(Y16+AA16)),"",(Y16/(Y16+AA16)))</f>
        <v>0.455407060326926</v>
      </c>
      <c r="AA16" s="14" t="n">
        <v>40912</v>
      </c>
      <c r="AB16" s="75" t="n">
        <f>IF(ISERROR(AA16/(Y16+AA16)),"",(AA16/(Y16+AA16)))</f>
        <v>0.544592939673074</v>
      </c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ht="12.75">
      <c r="A17" s="71" t="n">
        <v>15</v>
      </c>
      <c r="B17" s="75" t="n">
        <f>IF(ISERROR((E17+I17+M17+Q17+U17+Y17)/(E17+I17+M17+Q17+U17+Y17+G17+K17+O17+S17+W17+AA17)),"",(E17+I17+M17+Q17+U17+Y17)/(E17+I17+M17+Q17+U17+Y17+G17+K17+O17+S17+W17+AA17))</f>
        <v>0.455023707166008</v>
      </c>
      <c r="C17" s="77"/>
      <c r="D17" s="75" t="n">
        <f>IF(ISERROR((G17+K17+O17+S17+W17+AA17)/(E17+I17+M17+Q17+U17+Y17+G17+K17+O17+S17+W17+AA17)),"",(G17+K17+O17+S17+W17+AA17)/(E17+I17+M17+Q17+U17+Y17+G17+K17+O17+S17+W17+AA17))</f>
        <v>0.544976292833992</v>
      </c>
      <c r="E17" s="14" t="n">
        <v>55506</v>
      </c>
      <c r="F17" s="75" t="n">
        <f>IF(ISERROR(E17/(E17+G17)),"",(E17/(E17+G17)))</f>
        <v>0.439233995410303</v>
      </c>
      <c r="G17" s="14" t="n">
        <v>70864</v>
      </c>
      <c r="H17" s="75" t="n">
        <f>IF(ISERROR(G17/(E17+G17)),"",(G17/(E17+G17)))</f>
        <v>0.560766004589697</v>
      </c>
      <c r="I17" s="14" t="n">
        <v>55796</v>
      </c>
      <c r="J17" s="75" t="n">
        <f>IF(ISERROR(I17/(I17+K17)),"",(I17/(I17+K17)))</f>
        <v>0.494952541470771</v>
      </c>
      <c r="K17" s="14" t="n">
        <v>56934</v>
      </c>
      <c r="L17" s="75" t="n">
        <f>IF(ISERROR(K17/(I17+K17)),"",(K17/(I17+K17)))</f>
        <v>0.505047458529229</v>
      </c>
      <c r="M17" s="14" t="n">
        <v>54921</v>
      </c>
      <c r="N17" s="75" t="n">
        <f>IF(ISERROR(M17/(M17+O17)),"",(M17/(M17+O17)))</f>
        <v>0.443329593245239</v>
      </c>
      <c r="O17" s="14" t="n">
        <v>68962</v>
      </c>
      <c r="P17" s="75" t="n">
        <f>IF(ISERROR(O17/(M17+O17)),"",(O17/(M17+O17)))</f>
        <v>0.556670406754761</v>
      </c>
      <c r="Q17" s="14" t="n">
        <v>44388</v>
      </c>
      <c r="R17" s="75" t="n">
        <f>IF(ISERROR(Q17/(Q17+S17)),"",(Q17/(Q17+S17)))</f>
        <v>0.462254621192398</v>
      </c>
      <c r="S17" s="14" t="n">
        <v>51637</v>
      </c>
      <c r="T17" s="75" t="n">
        <f>IF(ISERROR(S17/(Q17+S17)),"",(S17/(Q17+S17)))</f>
        <v>0.537745378807602</v>
      </c>
      <c r="U17" s="14" t="n">
        <v>45809</v>
      </c>
      <c r="V17" s="75" t="n">
        <f>IF(ISERROR(U17/(U17+W17)),"",(U17/(U17+W17)))</f>
        <v>0.48138418049411</v>
      </c>
      <c r="W17" s="14" t="n">
        <v>49352</v>
      </c>
      <c r="X17" s="75" t="n">
        <f>IF(ISERROR(W17/(U17+W17)),"",(W17/(U17+W17)))</f>
        <v>0.51861581950589</v>
      </c>
      <c r="Y17" s="14" t="n">
        <v>27452</v>
      </c>
      <c r="Z17" s="75" t="n">
        <f>IF(ISERROR(Y17/(Y17+AA17)),"",(Y17/(Y17+AA17)))</f>
        <v>0.393898956853629</v>
      </c>
      <c r="AA17" s="14" t="n">
        <v>42241</v>
      </c>
      <c r="AB17" s="75" t="n">
        <f>IF(ISERROR(AA17/(Y17+AA17)),"",(AA17/(Y17+AA17)))</f>
        <v>0.60610104314637</v>
      </c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ht="12.75">
      <c r="A18" s="71" t="n">
        <v>16</v>
      </c>
      <c r="B18" s="75" t="n">
        <f>IF(ISERROR((E18+I18+M18+Q18+U18+Y18)/(E18+I18+M18+Q18+U18+Y18+G18+K18+O18+S18+W18+AA18)),"",(E18+I18+M18+Q18+U18+Y18)/(E18+I18+M18+Q18+U18+Y18+G18+K18+O18+S18+W18+AA18))</f>
        <v>0.586249143740023</v>
      </c>
      <c r="C18" s="78"/>
      <c r="D18" s="75" t="n">
        <f>IF(ISERROR((G18+K18+O18+S18+W18+AA18)/(E18+I18+M18+Q18+U18+Y18+G18+K18+O18+S18+W18+AA18)),"",(G18+K18+O18+S18+W18+AA18)/(E18+I18+M18+Q18+U18+Y18+G18+K18+O18+S18+W18+AA18))</f>
        <v>0.413750856259977</v>
      </c>
      <c r="E18" s="14" t="n">
        <v>78607</v>
      </c>
      <c r="F18" s="75" t="n">
        <f>IF(ISERROR(E18/(E18+G18)),"",(E18/(E18+G18)))</f>
        <v>0.568812185679656</v>
      </c>
      <c r="G18" s="14" t="n">
        <v>59588</v>
      </c>
      <c r="H18" s="75" t="n">
        <f>IF(ISERROR(G18/(E18+G18)),"",(G18/(E18+G18)))</f>
        <v>0.431187814320344</v>
      </c>
      <c r="I18" s="14" t="n">
        <v>72589</v>
      </c>
      <c r="J18" s="75" t="n">
        <f>IF(ISERROR(I18/(I18+K18)),"",(I18/(I18+K18)))</f>
        <v>0.618905922275463</v>
      </c>
      <c r="K18" s="14" t="n">
        <v>44697</v>
      </c>
      <c r="L18" s="75" t="n">
        <f>IF(ISERROR(K18/(I18+K18)),"",(K18/(I18+K18)))</f>
        <v>0.381094077724537</v>
      </c>
      <c r="M18" s="14" t="n">
        <v>76471</v>
      </c>
      <c r="N18" s="75" t="n">
        <f>IF(ISERROR(M18/(M18+O18)),"",(M18/(M18+O18)))</f>
        <v>0.566011620591392</v>
      </c>
      <c r="O18" s="14" t="n">
        <v>58634</v>
      </c>
      <c r="P18" s="75" t="n">
        <f>IF(ISERROR(O18/(M18+O18)),"",(O18/(M18+O18)))</f>
        <v>0.433988379408608</v>
      </c>
      <c r="Q18" s="14" t="n">
        <v>61327</v>
      </c>
      <c r="R18" s="75" t="n">
        <f>IF(ISERROR(Q18/(Q18+S18)),"",(Q18/(Q18+S18)))</f>
        <v>0.603956983317248</v>
      </c>
      <c r="S18" s="14" t="n">
        <v>40215</v>
      </c>
      <c r="T18" s="75" t="n">
        <f>IF(ISERROR(S18/(Q18+S18)),"",(S18/(Q18+S18)))</f>
        <v>0.396043016682752</v>
      </c>
      <c r="U18" s="14" t="n">
        <v>62540</v>
      </c>
      <c r="V18" s="75" t="n">
        <f>IF(ISERROR(U18/(U18+W18)),"",(U18/(U18+W18)))</f>
        <v>0.620418043113796</v>
      </c>
      <c r="W18" s="14" t="n">
        <v>38263</v>
      </c>
      <c r="X18" s="75" t="n">
        <f>IF(ISERROR(W18/(U18+W18)),"",(W18/(U18+W18)))</f>
        <v>0.379581956886204</v>
      </c>
      <c r="Y18" s="14" t="n">
        <v>37012</v>
      </c>
      <c r="Z18" s="75" t="n">
        <f>IF(ISERROR(Y18/(Y18+AA18)),"",(Y18/(Y18+AA18)))</f>
        <v>0.529992124292976</v>
      </c>
      <c r="AA18" s="14" t="n">
        <v>32823</v>
      </c>
      <c r="AB18" s="75" t="n">
        <f>IF(ISERROR(AA18/(Y18+AA18)),"",(AA18/(Y18+AA18)))</f>
        <v>0.470007875707024</v>
      </c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ht="12.75">
      <c r="A19" s="71" t="n">
        <v>17</v>
      </c>
      <c r="B19" s="75" t="n">
        <f>IF(ISERROR((E19+I19+M19+Q19+U19+Y19)/(E19+I19+M19+Q19+U19+Y19+G19+K19+O19+S19+W19+AA19)),"",(E19+I19+M19+Q19+U19+Y19)/(E19+I19+M19+Q19+U19+Y19+G19+K19+O19+S19+W19+AA19))</f>
        <v>0.549444313076377</v>
      </c>
      <c r="C19" s="77"/>
      <c r="D19" s="75" t="n">
        <f>IF(ISERROR((G19+K19+O19+S19+W19+AA19)/(E19+I19+M19+Q19+U19+Y19+G19+K19+O19+S19+W19+AA19)),"",(G19+K19+O19+S19+W19+AA19)/(E19+I19+M19+Q19+U19+Y19+G19+K19+O19+S19+W19+AA19))</f>
        <v>0.450555686923623</v>
      </c>
      <c r="E19" s="14" t="n">
        <v>85817</v>
      </c>
      <c r="F19" s="75" t="n">
        <f>IF(ISERROR(E19/(E19+G19)),"",(E19/(E19+G19)))</f>
        <v>0.559940232674979</v>
      </c>
      <c r="G19" s="14" t="n">
        <v>67444</v>
      </c>
      <c r="H19" s="75" t="n">
        <f>IF(ISERROR(G19/(E19+G19)),"",(G19/(E19+G19)))</f>
        <v>0.440059767325021</v>
      </c>
      <c r="I19" s="14" t="n">
        <v>66710</v>
      </c>
      <c r="J19" s="75" t="n">
        <f>IF(ISERROR(I19/(I19+K19)),"",(I19/(I19+K19)))</f>
        <v>0.553357388743727</v>
      </c>
      <c r="K19" s="14" t="n">
        <v>53845</v>
      </c>
      <c r="L19" s="75" t="n">
        <f>IF(ISERROR(K19/(I19+K19)),"",(K19/(I19+K19)))</f>
        <v>0.446642611256273</v>
      </c>
      <c r="M19" s="14" t="n">
        <v>83160</v>
      </c>
      <c r="N19" s="75" t="n">
        <f>IF(ISERROR(M19/(M19+O19)),"",(M19/(M19+O19)))</f>
        <v>0.551122657264799</v>
      </c>
      <c r="O19" s="14" t="n">
        <v>67732</v>
      </c>
      <c r="P19" s="75" t="n">
        <f>IF(ISERROR(O19/(M19+O19)),"",(O19/(M19+O19)))</f>
        <v>0.448877342735201</v>
      </c>
      <c r="Q19" s="14" t="n">
        <v>66937</v>
      </c>
      <c r="R19" s="75" t="n">
        <f>IF(ISERROR(Q19/(Q19+S19)),"",(Q19/(Q19+S19)))</f>
        <v>0.569773578481444</v>
      </c>
      <c r="S19" s="14" t="n">
        <v>50543</v>
      </c>
      <c r="T19" s="75" t="n">
        <f>IF(ISERROR(S19/(Q19+S19)),"",(S19/(Q19+S19)))</f>
        <v>0.430226421518556</v>
      </c>
      <c r="U19" s="14" t="n">
        <v>68275</v>
      </c>
      <c r="V19" s="75" t="n">
        <f>IF(ISERROR(U19/(U19+W19)),"",(U19/(U19+W19)))</f>
        <v>0.585473566865326</v>
      </c>
      <c r="W19" s="14" t="n">
        <v>48340</v>
      </c>
      <c r="X19" s="75" t="n">
        <f>IF(ISERROR(W19/(U19+W19)),"",(W19/(U19+W19)))</f>
        <v>0.414526433134674</v>
      </c>
      <c r="Y19" s="14" t="n">
        <v>35731</v>
      </c>
      <c r="Z19" s="75" t="n">
        <f>IF(ISERROR(Y19/(Y19+AA19)),"",(Y19/(Y19+AA19)))</f>
        <v>0.439647110936116</v>
      </c>
      <c r="AA19" s="14" t="n">
        <v>45541</v>
      </c>
      <c r="AB19" s="75" t="n">
        <f>IF(ISERROR(AA19/(Y19+AA19)),"",(AA19/(Y19+AA19)))</f>
        <v>0.560352889063884</v>
      </c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ht="12.75">
      <c r="A20" s="71" t="n">
        <v>18</v>
      </c>
      <c r="B20" s="75" t="n">
        <f>IF(ISERROR((E20+I20+M20+Q20+U20+Y20)/(E20+I20+M20+Q20+U20+Y20+G20+K20+O20+S20+W20+AA20)),"",(E20+I20+M20+Q20+U20+Y20)/(E20+I20+M20+Q20+U20+Y20+G20+K20+O20+S20+W20+AA20))</f>
        <v>0.654560629399383</v>
      </c>
      <c r="C20" s="78"/>
      <c r="D20" s="75" t="n">
        <f>IF(ISERROR((G20+K20+O20+S20+W20+AA20)/(E20+I20+M20+Q20+U20+Y20+G20+K20+O20+S20+W20+AA20)),"",(G20+K20+O20+S20+W20+AA20)/(E20+I20+M20+Q20+U20+Y20+G20+K20+O20+S20+W20+AA20))</f>
        <v>0.345439370600617</v>
      </c>
      <c r="E20" s="14" t="n">
        <v>111871</v>
      </c>
      <c r="F20" s="75" t="n">
        <f>IF(ISERROR(E20/(E20+G20)),"",(E20/(E20+G20)))</f>
        <v>0.685832868431862</v>
      </c>
      <c r="G20" s="14" t="n">
        <v>51246</v>
      </c>
      <c r="H20" s="75" t="n">
        <f>IF(ISERROR(G20/(E20+G20)),"",(G20/(E20+G20)))</f>
        <v>0.314167131568138</v>
      </c>
      <c r="I20" s="14" t="n">
        <v>85580</v>
      </c>
      <c r="J20" s="75" t="n">
        <f>IF(ISERROR(I20/(I20+K20)),"",(I20/(I20+K20)))</f>
        <v>0.634762872528222</v>
      </c>
      <c r="K20" s="14" t="n">
        <v>49242</v>
      </c>
      <c r="L20" s="75" t="n">
        <f>IF(ISERROR(K20/(I20+K20)),"",(K20/(I20+K20)))</f>
        <v>0.365237127471778</v>
      </c>
      <c r="M20" s="14" t="n">
        <v>107401</v>
      </c>
      <c r="N20" s="75" t="n">
        <f>IF(ISERROR(M20/(M20+O20)),"",(M20/(M20+O20)))</f>
        <v>0.664400467674187</v>
      </c>
      <c r="O20" s="14" t="n">
        <v>54250</v>
      </c>
      <c r="P20" s="75" t="n">
        <f>IF(ISERROR(O20/(M20+O20)),"",(O20/(M20+O20)))</f>
        <v>0.335599532325813</v>
      </c>
      <c r="Q20" s="14" t="n">
        <v>89745</v>
      </c>
      <c r="R20" s="75" t="n">
        <f>IF(ISERROR(Q20/(Q20+S20)),"",(Q20/(Q20+S20)))</f>
        <v>0.678149888920794</v>
      </c>
      <c r="S20" s="14" t="n">
        <v>42593</v>
      </c>
      <c r="T20" s="75" t="n">
        <f>IF(ISERROR(S20/(Q20+S20)),"",(S20/(Q20+S20)))</f>
        <v>0.321850111079206</v>
      </c>
      <c r="U20" s="14" t="n">
        <v>90967</v>
      </c>
      <c r="V20" s="75" t="n">
        <f>IF(ISERROR(U20/(U20+W20)),"",(U20/(U20+W20)))</f>
        <v>0.692280178383891</v>
      </c>
      <c r="W20" s="14" t="n">
        <v>40435</v>
      </c>
      <c r="X20" s="75" t="n">
        <f>IF(ISERROR(W20/(U20+W20)),"",(W20/(U20+W20)))</f>
        <v>0.307719821616109</v>
      </c>
      <c r="Y20" s="14" t="n">
        <v>47736</v>
      </c>
      <c r="Z20" s="75" t="n">
        <f>IF(ISERROR(Y20/(Y20+AA20)),"",(Y20/(Y20+AA20)))</f>
        <v>0.522190012579992</v>
      </c>
      <c r="AA20" s="14" t="n">
        <v>43679</v>
      </c>
      <c r="AB20" s="75" t="n">
        <f>IF(ISERROR(AA20/(Y20+AA20)),"",(AA20/(Y20+AA20)))</f>
        <v>0.477809987420008</v>
      </c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ht="12.75">
      <c r="A21" s="71" t="n">
        <v>19</v>
      </c>
      <c r="B21" s="75" t="n">
        <f>IF(ISERROR((E21+I21+M21+Q21+U21+Y21)/(E21+I21+M21+Q21+U21+Y21+G21+K21+O21+S21+W21+AA21)),"",(E21+I21+M21+Q21+U21+Y21)/(E21+I21+M21+Q21+U21+Y21+G21+K21+O21+S21+W21+AA21))</f>
        <v>0.624726179723258</v>
      </c>
      <c r="C21" s="77"/>
      <c r="D21" s="75" t="n">
        <f>IF(ISERROR((G21+K21+O21+S21+W21+AA21)/(E21+I21+M21+Q21+U21+Y21+G21+K21+O21+S21+W21+AA21)),"",(G21+K21+O21+S21+W21+AA21)/(E21+I21+M21+Q21+U21+Y21+G21+K21+O21+S21+W21+AA21))</f>
        <v>0.375273820276743</v>
      </c>
      <c r="E21" s="14" t="n">
        <v>82330</v>
      </c>
      <c r="F21" s="75" t="n">
        <f>IF(ISERROR(E21/(E21+G21)),"",(E21/(E21+G21)))</f>
        <v>0.632480602289314</v>
      </c>
      <c r="G21" s="14" t="n">
        <v>47840</v>
      </c>
      <c r="H21" s="75" t="n">
        <f>IF(ISERROR(G21/(E21+G21)),"",(G21/(E21+G21)))</f>
        <v>0.367519397710686</v>
      </c>
      <c r="I21" s="14" t="n">
        <v>72310</v>
      </c>
      <c r="J21" s="75" t="n">
        <f>IF(ISERROR(I21/(I21+K21)),"",(I21/(I21+K21)))</f>
        <v>0.626999748541105</v>
      </c>
      <c r="K21" s="14" t="n">
        <v>43017</v>
      </c>
      <c r="L21" s="75" t="n">
        <f>IF(ISERROR(K21/(I21+K21)),"",(K21/(I21+K21)))</f>
        <v>0.373000251458895</v>
      </c>
      <c r="M21" s="14" t="n">
        <v>80691</v>
      </c>
      <c r="N21" s="75" t="n">
        <f>IF(ISERROR(M21/(M21+O21)),"",(M21/(M21+O21)))</f>
        <v>0.625380734264921</v>
      </c>
      <c r="O21" s="14" t="n">
        <v>48336</v>
      </c>
      <c r="P21" s="75" t="n">
        <f>IF(ISERROR(O21/(M21+O21)),"",(O21/(M21+O21)))</f>
        <v>0.374619265735079</v>
      </c>
      <c r="Q21" s="14" t="n">
        <v>67733</v>
      </c>
      <c r="R21" s="75" t="n">
        <f>IF(ISERROR(Q21/(Q21+S21)),"",(Q21/(Q21+S21)))</f>
        <v>0.642085904691484</v>
      </c>
      <c r="S21" s="14" t="n">
        <v>37756</v>
      </c>
      <c r="T21" s="75" t="n">
        <f>IF(ISERROR(S21/(Q21+S21)),"",(S21/(Q21+S21)))</f>
        <v>0.357914095308516</v>
      </c>
      <c r="U21" s="14" t="n">
        <v>70011</v>
      </c>
      <c r="V21" s="75" t="n">
        <f>IF(ISERROR(U21/(U21+W21)),"",(U21/(U21+W21)))</f>
        <v>0.66943642309384</v>
      </c>
      <c r="W21" s="14" t="n">
        <v>34571</v>
      </c>
      <c r="X21" s="75" t="n">
        <f>IF(ISERROR(W21/(U21+W21)),"",(W21/(U21+W21)))</f>
        <v>0.33056357690616</v>
      </c>
      <c r="Y21" s="14" t="n">
        <v>38454</v>
      </c>
      <c r="Z21" s="75" t="n">
        <f>IF(ISERROR(Y21/(Y21+AA21)),"",(Y21/(Y21+AA21)))</f>
        <v>0.518667386026436</v>
      </c>
      <c r="AA21" s="14" t="n">
        <v>35686</v>
      </c>
      <c r="AB21" s="75" t="n">
        <f>IF(ISERROR(AA21/(Y21+AA21)),"",(AA21/(Y21+AA21)))</f>
        <v>0.481332613973564</v>
      </c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ht="12.75">
      <c r="A22" s="71" t="n">
        <v>20</v>
      </c>
      <c r="B22" s="75" t="n">
        <f>IF(ISERROR((E22+I22+M22+Q22+U22+Y22)/(E22+I22+M22+Q22+U22+Y22+G22+K22+O22+S22+W22+AA22)),"",(E22+I22+M22+Q22+U22+Y22)/(E22+I22+M22+Q22+U22+Y22+G22+K22+O22+S22+W22+AA22))</f>
        <v>0.503147004902947</v>
      </c>
      <c r="C22" s="78"/>
      <c r="D22" s="75" t="n">
        <f>IF(ISERROR((G22+K22+O22+S22+W22+AA22)/(E22+I22+M22+Q22+U22+Y22+G22+K22+O22+S22+W22+AA22)),"",(G22+K22+O22+S22+W22+AA22)/(E22+I22+M22+Q22+U22+Y22+G22+K22+O22+S22+W22+AA22))</f>
        <v>0.496852995097053</v>
      </c>
      <c r="E22" s="14" t="n">
        <v>68123</v>
      </c>
      <c r="F22" s="75" t="n">
        <f>IF(ISERROR(E22/(E22+G22)),"",(E22/(E22+G22)))</f>
        <v>0.471501443096324</v>
      </c>
      <c r="G22" s="14" t="n">
        <v>76358</v>
      </c>
      <c r="H22" s="75" t="n">
        <f>IF(ISERROR(G22/(E22+G22)),"",(G22/(E22+G22)))</f>
        <v>0.528498556903676</v>
      </c>
      <c r="I22" s="14" t="n">
        <v>73717</v>
      </c>
      <c r="J22" s="75" t="n">
        <f>IF(ISERROR(I22/(I22+K22)),"",(I22/(I22+K22)))</f>
        <v>0.550722797056516</v>
      </c>
      <c r="K22" s="14" t="n">
        <v>60138</v>
      </c>
      <c r="L22" s="75" t="n">
        <f>IF(ISERROR(K22/(I22+K22)),"",(K22/(I22+K22)))</f>
        <v>0.449277202943484</v>
      </c>
      <c r="M22" s="14" t="n">
        <v>69119</v>
      </c>
      <c r="N22" s="75" t="n">
        <f>IF(ISERROR(M22/(M22+O22)),"",(M22/(M22+O22)))</f>
        <v>0.484521990270164</v>
      </c>
      <c r="O22" s="14" t="n">
        <v>73535</v>
      </c>
      <c r="P22" s="75" t="n">
        <f>IF(ISERROR(O22/(M22+O22)),"",(O22/(M22+O22)))</f>
        <v>0.515478009729836</v>
      </c>
      <c r="Q22" s="14" t="n">
        <v>56028</v>
      </c>
      <c r="R22" s="75" t="n">
        <f>IF(ISERROR(Q22/(Q22+S22)),"",(Q22/(Q22+S22)))</f>
        <v>0.50379002454749</v>
      </c>
      <c r="S22" s="14" t="n">
        <v>55185</v>
      </c>
      <c r="T22" s="75" t="n">
        <f>IF(ISERROR(S22/(Q22+S22)),"",(S22/(Q22+S22)))</f>
        <v>0.49620997545251</v>
      </c>
      <c r="U22" s="14" t="n">
        <v>58093</v>
      </c>
      <c r="V22" s="75" t="n">
        <f>IF(ISERROR(U22/(U22+W22)),"",(U22/(U22+W22)))</f>
        <v>0.524954140046809</v>
      </c>
      <c r="W22" s="14" t="n">
        <v>52570</v>
      </c>
      <c r="X22" s="75" t="n">
        <f>IF(ISERROR(W22/(U22+W22)),"",(W22/(U22+W22)))</f>
        <v>0.475045859953191</v>
      </c>
      <c r="Y22" s="14" t="n">
        <v>42407</v>
      </c>
      <c r="Z22" s="75" t="n">
        <f>IF(ISERROR(Y22/(Y22+AA22)),"",(Y22/(Y22+AA22)))</f>
        <v>0.484590508621773</v>
      </c>
      <c r="AA22" s="14" t="n">
        <v>45104</v>
      </c>
      <c r="AB22" s="75" t="n">
        <f>IF(ISERROR(AA22/(Y22+AA22)),"",(AA22/(Y22+AA22)))</f>
        <v>0.515409491378227</v>
      </c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ht="12.75">
      <c r="A23" s="71" t="n">
        <v>21</v>
      </c>
      <c r="B23" s="75" t="n">
        <f>IF(ISERROR((E23+I23+M23+Q23+U23+Y23)/(E23+I23+M23+Q23+U23+Y23+G23+K23+O23+S23+W23+AA23)),"",(E23+I23+M23+Q23+U23+Y23)/(E23+I23+M23+Q23+U23+Y23+G23+K23+O23+S23+W23+AA23))</f>
        <v>0.444449201628914</v>
      </c>
      <c r="C23" s="77"/>
      <c r="D23" s="75" t="n">
        <f>IF(ISERROR((G23+K23+O23+S23+W23+AA23)/(E23+I23+M23+Q23+U23+Y23+G23+K23+O23+S23+W23+AA23)),"",(G23+K23+O23+S23+W23+AA23)/(E23+I23+M23+Q23+U23+Y23+G23+K23+O23+S23+W23+AA23))</f>
        <v>0.555550798371086</v>
      </c>
      <c r="E23" s="14" t="n">
        <v>76151</v>
      </c>
      <c r="F23" s="75" t="n">
        <f>IF(ISERROR(E23/(E23+G23)),"",(E23/(E23+G23)))</f>
        <v>0.457728996736132</v>
      </c>
      <c r="G23" s="14" t="n">
        <v>90216</v>
      </c>
      <c r="H23" s="75" t="n">
        <f>IF(ISERROR(G23/(E23+G23)),"",(G23/(E23+G23)))</f>
        <v>0.542271003263868</v>
      </c>
      <c r="I23" s="14" t="n">
        <v>58966</v>
      </c>
      <c r="J23" s="75" t="n">
        <f>IF(ISERROR(I23/(I23+K23)),"",(I23/(I23+K23)))</f>
        <v>0.440768425773658</v>
      </c>
      <c r="K23" s="14" t="n">
        <v>74814</v>
      </c>
      <c r="L23" s="75" t="n">
        <f>IF(ISERROR(K23/(I23+K23)),"",(K23/(I23+K23)))</f>
        <v>0.559231574226342</v>
      </c>
      <c r="M23" s="14" t="n">
        <v>73484</v>
      </c>
      <c r="N23" s="75" t="n">
        <f>IF(ISERROR(M23/(M23+O23)),"",(M23/(M23+O23)))</f>
        <v>0.445006964210016</v>
      </c>
      <c r="O23" s="14" t="n">
        <v>91646</v>
      </c>
      <c r="P23" s="75" t="n">
        <f>IF(ISERROR(O23/(M23+O23)),"",(O23/(M23+O23)))</f>
        <v>0.554993035789984</v>
      </c>
      <c r="Q23" s="14" t="n">
        <v>60579</v>
      </c>
      <c r="R23" s="75" t="n">
        <f>IF(ISERROR(Q23/(Q23+S23)),"",(Q23/(Q23+S23)))</f>
        <v>0.464780303669661</v>
      </c>
      <c r="S23" s="14" t="n">
        <v>69760</v>
      </c>
      <c r="T23" s="75" t="n">
        <f>IF(ISERROR(S23/(Q23+S23)),"",(S23/(Q23+S23)))</f>
        <v>0.535219696330339</v>
      </c>
      <c r="U23" s="14" t="n">
        <v>62865</v>
      </c>
      <c r="V23" s="75" t="n">
        <f>IF(ISERROR(U23/(U23+W23)),"",(U23/(U23+W23)))</f>
        <v>0.485654027996663</v>
      </c>
      <c r="W23" s="14" t="n">
        <v>66579</v>
      </c>
      <c r="X23" s="75" t="n">
        <f>IF(ISERROR(W23/(U23+W23)),"",(W23/(U23+W23)))</f>
        <v>0.514345972003337</v>
      </c>
      <c r="Y23" s="14" t="n">
        <v>31282</v>
      </c>
      <c r="Z23" s="75" t="n">
        <f>IF(ISERROR(Y23/(Y23+AA23)),"",(Y23/(Y23+AA23)))</f>
        <v>0.338487507709621</v>
      </c>
      <c r="AA23" s="14" t="n">
        <v>61135</v>
      </c>
      <c r="AB23" s="75" t="n">
        <f>IF(ISERROR(AA23/(Y23+AA23)),"",(AA23/(Y23+AA23)))</f>
        <v>0.661512492290379</v>
      </c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</row>
    <row r="24" ht="12.75">
      <c r="A24" s="71" t="n">
        <v>22</v>
      </c>
      <c r="B24" s="75" t="n">
        <f>IF(ISERROR((E24+I24+M24+Q24+U24+Y24)/(E24+I24+M24+Q24+U24+Y24+G24+K24+O24+S24+W24+AA24)),"",(E24+I24+M24+Q24+U24+Y24)/(E24+I24+M24+Q24+U24+Y24+G24+K24+O24+S24+W24+AA24))</f>
        <v>0.660963988719249</v>
      </c>
      <c r="C24" s="78"/>
      <c r="D24" s="75" t="n">
        <f>IF(ISERROR((G24+K24+O24+S24+W24+AA24)/(E24+I24+M24+Q24+U24+Y24+G24+K24+O24+S24+W24+AA24)),"",(G24+K24+O24+S24+W24+AA24)/(E24+I24+M24+Q24+U24+Y24+G24+K24+O24+S24+W24+AA24))</f>
        <v>0.339036011280751</v>
      </c>
      <c r="E24" s="14" t="n">
        <v>80479</v>
      </c>
      <c r="F24" s="75" t="n">
        <f>IF(ISERROR(E24/(E24+G24)),"",(E24/(E24+G24)))</f>
        <v>0.612207794183649</v>
      </c>
      <c r="G24" s="14" t="n">
        <v>50978</v>
      </c>
      <c r="H24" s="75" t="n">
        <f>IF(ISERROR(G24/(E24+G24)),"",(G24/(E24+G24)))</f>
        <v>0.387792205816351</v>
      </c>
      <c r="I24" s="14" t="n">
        <v>92786</v>
      </c>
      <c r="J24" s="75" t="n">
        <f>IF(ISERROR(I24/(I24+K24)),"",(I24/(I24+K24)))</f>
        <v>0.723567852519613</v>
      </c>
      <c r="K24" s="14" t="n">
        <v>35448</v>
      </c>
      <c r="L24" s="75" t="n">
        <f>IF(ISERROR(K24/(I24+K24)),"",(K24/(I24+K24)))</f>
        <v>0.276432147480387</v>
      </c>
      <c r="M24" s="14" t="n">
        <v>81281</v>
      </c>
      <c r="N24" s="75" t="n">
        <f>IF(ISERROR(M24/(M24+O24)),"",(M24/(M24+O24)))</f>
        <v>0.628550438850868</v>
      </c>
      <c r="O24" s="14" t="n">
        <v>48034</v>
      </c>
      <c r="P24" s="75" t="n">
        <f>IF(ISERROR(O24/(M24+O24)),"",(O24/(M24+O24)))</f>
        <v>0.371449561149132</v>
      </c>
      <c r="Q24" s="14" t="n">
        <v>64658</v>
      </c>
      <c r="R24" s="75" t="n">
        <f>IF(ISERROR(Q24/(Q24+S24)),"",(Q24/(Q24+S24)))</f>
        <v>0.654519319343638</v>
      </c>
      <c r="S24" s="14" t="n">
        <v>34129</v>
      </c>
      <c r="T24" s="75" t="n">
        <f>IF(ISERROR(S24/(Q24+S24)),"",(S24/(Q24+S24)))</f>
        <v>0.345480680656362</v>
      </c>
      <c r="U24" s="14" t="n">
        <v>67004</v>
      </c>
      <c r="V24" s="75" t="n">
        <f>IF(ISERROR(U24/(U24+W24)),"",(U24/(U24+W24)))</f>
        <v>0.68142663914003</v>
      </c>
      <c r="W24" s="14" t="n">
        <v>31325</v>
      </c>
      <c r="X24" s="75" t="n">
        <f>IF(ISERROR(W24/(U24+W24)),"",(W24/(U24+W24)))</f>
        <v>0.31857336085997</v>
      </c>
      <c r="Y24" s="14" t="n">
        <v>52296</v>
      </c>
      <c r="Z24" s="75" t="n">
        <f>IF(ISERROR(Y24/(Y24+AA24)),"",(Y24/(Y24+AA24)))</f>
        <v>0.676454229132443</v>
      </c>
      <c r="AA24" s="14" t="n">
        <v>25013</v>
      </c>
      <c r="AB24" s="75" t="n">
        <f>IF(ISERROR(AA24/(Y24+AA24)),"",(AA24/(Y24+AA24)))</f>
        <v>0.323545770867557</v>
      </c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ht="12.75">
      <c r="A25" s="71" t="n">
        <v>23</v>
      </c>
      <c r="B25" s="75" t="n">
        <f>IF(ISERROR((E25+I25+M25+Q25+U25+Y25)/(E25+I25+M25+Q25+U25+Y25+G25+K25+O25+S25+W25+AA25)),"",(E25+I25+M25+Q25+U25+Y25)/(E25+I25+M25+Q25+U25+Y25+G25+K25+O25+S25+W25+AA25))</f>
        <v>0.35760555759715</v>
      </c>
      <c r="C25" s="77"/>
      <c r="D25" s="75" t="n">
        <f>IF(ISERROR((G25+K25+O25+S25+W25+AA25)/(E25+I25+M25+Q25+U25+Y25+G25+K25+O25+S25+W25+AA25)),"",(G25+K25+O25+S25+W25+AA25)/(E25+I25+M25+Q25+U25+Y25+G25+K25+O25+S25+W25+AA25))</f>
        <v>0.64239444240285</v>
      </c>
      <c r="E25" s="14" t="n">
        <v>46542</v>
      </c>
      <c r="F25" s="75" t="n">
        <f>IF(ISERROR(E25/(E25+G25)),"",(E25/(E25+G25)))</f>
        <v>0.30465604932938</v>
      </c>
      <c r="G25" s="14" t="n">
        <v>106227</v>
      </c>
      <c r="H25" s="75" t="n">
        <f>IF(ISERROR(G25/(E25+G25)),"",(G25/(E25+G25)))</f>
        <v>0.69534395067062</v>
      </c>
      <c r="I25" s="14" t="n">
        <v>55388</v>
      </c>
      <c r="J25" s="75" t="n">
        <f>IF(ISERROR(I25/(I25+K25)),"",(I25/(I25+K25)))</f>
        <v>0.434391837310893</v>
      </c>
      <c r="K25" s="14" t="n">
        <v>72119</v>
      </c>
      <c r="L25" s="75" t="n">
        <f>IF(ISERROR(K25/(I25+K25)),"",(K25/(I25+K25)))</f>
        <v>0.565608162689107</v>
      </c>
      <c r="M25" s="14" t="n">
        <v>48688</v>
      </c>
      <c r="N25" s="75" t="n">
        <f>IF(ISERROR(M25/(M25+O25)),"",(M25/(M25+O25)))</f>
        <v>0.324957117780937</v>
      </c>
      <c r="O25" s="14" t="n">
        <v>101141</v>
      </c>
      <c r="P25" s="75" t="n">
        <f>IF(ISERROR(O25/(M25+O25)),"",(O25/(M25+O25)))</f>
        <v>0.675042882219063</v>
      </c>
      <c r="Q25" s="14" t="n">
        <v>42065</v>
      </c>
      <c r="R25" s="75" t="n">
        <f>IF(ISERROR(Q25/(Q25+S25)),"",(Q25/(Q25+S25)))</f>
        <v>0.374277070913782</v>
      </c>
      <c r="S25" s="14" t="n">
        <v>70325</v>
      </c>
      <c r="T25" s="75" t="n">
        <f>IF(ISERROR(S25/(Q25+S25)),"",(S25/(Q25+S25)))</f>
        <v>0.625722929086218</v>
      </c>
      <c r="U25" s="14" t="n">
        <v>42267</v>
      </c>
      <c r="V25" s="75" t="n">
        <f>IF(ISERROR(U25/(U25+W25)),"",(U25/(U25+W25)))</f>
        <v>0.380773492608308</v>
      </c>
      <c r="W25" s="14" t="n">
        <v>68736</v>
      </c>
      <c r="X25" s="75" t="n">
        <f>IF(ISERROR(W25/(U25+W25)),"",(W25/(U25+W25)))</f>
        <v>0.619226507391692</v>
      </c>
      <c r="Y25" s="14" t="n">
        <v>28763</v>
      </c>
      <c r="Z25" s="75" t="n">
        <f>IF(ISERROR(Y25/(Y25+AA25)),"",(Y25/(Y25+AA25)))</f>
        <v>0.342649178609294</v>
      </c>
      <c r="AA25" s="14" t="n">
        <v>55180</v>
      </c>
      <c r="AB25" s="75" t="n">
        <f>IF(ISERROR(AA25/(Y25+AA25)),"",(AA25/(Y25+AA25)))</f>
        <v>0.657350821390706</v>
      </c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ht="12.75">
      <c r="A26" s="71" t="n">
        <v>24</v>
      </c>
      <c r="B26" s="75" t="n">
        <f>IF(ISERROR((E26+I26+M26+Q26+U26+Y26)/(E26+I26+M26+Q26+U26+Y26+G26+K26+O26+S26+W26+AA26)),"",(E26+I26+M26+Q26+U26+Y26)/(E26+I26+M26+Q26+U26+Y26+G26+K26+O26+S26+W26+AA26))</f>
        <v>0.420968730378943</v>
      </c>
      <c r="C26" s="78"/>
      <c r="D26" s="75" t="n">
        <f>IF(ISERROR((G26+K26+O26+S26+W26+AA26)/(E26+I26+M26+Q26+U26+Y26+G26+K26+O26+S26+W26+AA26)),"",(G26+K26+O26+S26+W26+AA26)/(E26+I26+M26+Q26+U26+Y26+G26+K26+O26+S26+W26+AA26))</f>
        <v>0.579031269621057</v>
      </c>
      <c r="E26" s="14" t="n">
        <v>68116</v>
      </c>
      <c r="F26" s="75" t="n">
        <f>IF(ISERROR(E26/(E26+G26)),"",(E26/(E26+G26)))</f>
        <v>0.41408154456866</v>
      </c>
      <c r="G26" s="14" t="n">
        <v>96383</v>
      </c>
      <c r="H26" s="75" t="n">
        <f>IF(ISERROR(G26/(E26+G26)),"",(G26/(E26+G26)))</f>
        <v>0.58591845543134</v>
      </c>
      <c r="I26" s="14" t="n">
        <v>59836</v>
      </c>
      <c r="J26" s="75" t="n">
        <f>IF(ISERROR(I26/(I26+K26)),"",(I26/(I26+K26)))</f>
        <v>0.445596240775079</v>
      </c>
      <c r="K26" s="14" t="n">
        <v>74447</v>
      </c>
      <c r="L26" s="75" t="n">
        <f>IF(ISERROR(K26/(I26+K26)),"",(K26/(I26+K26)))</f>
        <v>0.55440375922492</v>
      </c>
      <c r="M26" s="14" t="n">
        <v>67209</v>
      </c>
      <c r="N26" s="75" t="n">
        <f>IF(ISERROR(M26/(M26+O26)),"",(M26/(M26+O26)))</f>
        <v>0.413774633840016</v>
      </c>
      <c r="O26" s="14" t="n">
        <v>95220</v>
      </c>
      <c r="P26" s="75" t="n">
        <f>IF(ISERROR(O26/(M26+O26)),"",(O26/(M26+O26)))</f>
        <v>0.586225366159984</v>
      </c>
      <c r="Q26" s="14" t="n">
        <v>53832</v>
      </c>
      <c r="R26" s="75" t="n">
        <f>IF(ISERROR(Q26/(Q26+S26)),"",(Q26/(Q26+S26)))</f>
        <v>0.431225217286819</v>
      </c>
      <c r="S26" s="14" t="n">
        <v>71003</v>
      </c>
      <c r="T26" s="75" t="n">
        <f>IF(ISERROR(S26/(Q26+S26)),"",(S26/(Q26+S26)))</f>
        <v>0.568774782713181</v>
      </c>
      <c r="U26" s="14" t="n">
        <v>56634</v>
      </c>
      <c r="V26" s="75" t="n">
        <f>IF(ISERROR(U26/(U26+W26)),"",(U26/(U26+W26)))</f>
        <v>0.457404535762745</v>
      </c>
      <c r="W26" s="14" t="n">
        <v>67182</v>
      </c>
      <c r="X26" s="75" t="n">
        <f>IF(ISERROR(W26/(U26+W26)),"",(W26/(U26+W26)))</f>
        <v>0.542595464237255</v>
      </c>
      <c r="Y26" s="14" t="n">
        <v>30277</v>
      </c>
      <c r="Z26" s="75" t="n">
        <f>IF(ISERROR(Y26/(Y26+AA26)),"",(Y26/(Y26+AA26)))</f>
        <v>0.34378725771838</v>
      </c>
      <c r="AA26" s="14" t="n">
        <v>57792</v>
      </c>
      <c r="AB26" s="75" t="n">
        <f>IF(ISERROR(AA26/(Y26+AA26)),"",(AA26/(Y26+AA26)))</f>
        <v>0.65621274228162</v>
      </c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ht="12.75">
      <c r="A27" s="71" t="n">
        <v>25</v>
      </c>
      <c r="B27" s="75" t="n">
        <f>IF(ISERROR((E27+I27+M27+Q27+U27+Y27)/(E27+I27+M27+Q27+U27+Y27+G27+K27+O27+S27+W27+AA27)),"",(E27+I27+M27+Q27+U27+Y27)/(E27+I27+M27+Q27+U27+Y27+G27+K27+O27+S27+W27+AA27))</f>
        <v>0.559392240506178</v>
      </c>
      <c r="C27" s="77"/>
      <c r="D27" s="75" t="n">
        <f>IF(ISERROR((G27+K27+O27+S27+W27+AA27)/(E27+I27+M27+Q27+U27+Y27+G27+K27+O27+S27+W27+AA27)),"",(G27+K27+O27+S27+W27+AA27)/(E27+I27+M27+Q27+U27+Y27+G27+K27+O27+S27+W27+AA27))</f>
        <v>0.440607759493822</v>
      </c>
      <c r="E27" s="14" t="n">
        <v>73955</v>
      </c>
      <c r="F27" s="75" t="n">
        <f>IF(ISERROR(E27/(E27+G27)),"",(E27/(E27+G27)))</f>
        <v>0.530093969737587</v>
      </c>
      <c r="G27" s="14" t="n">
        <v>65558</v>
      </c>
      <c r="H27" s="75" t="n">
        <f>IF(ISERROR(G27/(E27+G27)),"",(G27/(E27+G27)))</f>
        <v>0.469906030262413</v>
      </c>
      <c r="I27" s="14" t="n">
        <v>73744</v>
      </c>
      <c r="J27" s="75" t="n">
        <f>IF(ISERROR(I27/(I27+K27)),"",(I27/(I27+K27)))</f>
        <v>0.615991179123927</v>
      </c>
      <c r="K27" s="14" t="n">
        <v>45972</v>
      </c>
      <c r="L27" s="75" t="n">
        <f>IF(ISERROR(K27/(I27+K27)),"",(K27/(I27+K27)))</f>
        <v>0.384008820876073</v>
      </c>
      <c r="M27" s="14" t="n">
        <v>73060</v>
      </c>
      <c r="N27" s="75" t="n">
        <f>IF(ISERROR(M27/(M27+O27)),"",(M27/(M27+O27)))</f>
        <v>0.537122944251255</v>
      </c>
      <c r="O27" s="14" t="n">
        <v>62961</v>
      </c>
      <c r="P27" s="75" t="n">
        <f>IF(ISERROR(O27/(M27+O27)),"",(O27/(M27+O27)))</f>
        <v>0.462877055748745</v>
      </c>
      <c r="Q27" s="14" t="n">
        <v>58324</v>
      </c>
      <c r="R27" s="75" t="n">
        <f>IF(ISERROR(Q27/(Q27+S27)),"",(Q27/(Q27+S27)))</f>
        <v>0.570696099727979</v>
      </c>
      <c r="S27" s="14" t="n">
        <v>43874</v>
      </c>
      <c r="T27" s="75" t="n">
        <f>IF(ISERROR(S27/(Q27+S27)),"",(S27/(Q27+S27)))</f>
        <v>0.429303900272021</v>
      </c>
      <c r="U27" s="14" t="n">
        <v>59880</v>
      </c>
      <c r="V27" s="75" t="n">
        <f>IF(ISERROR(U27/(U27+W27)),"",(U27/(U27+W27)))</f>
        <v>0.590078637734287</v>
      </c>
      <c r="W27" s="14" t="n">
        <v>41598</v>
      </c>
      <c r="X27" s="75" t="n">
        <f>IF(ISERROR(W27/(U27+W27)),"",(W27/(U27+W27)))</f>
        <v>0.409921362265713</v>
      </c>
      <c r="Y27" s="14" t="n">
        <v>36604</v>
      </c>
      <c r="Z27" s="75" t="n">
        <f>IF(ISERROR(Y27/(Y27+AA27)),"",(Y27/(Y27+AA27)))</f>
        <v>0.505175411962792</v>
      </c>
      <c r="AA27" s="14" t="n">
        <v>35854</v>
      </c>
      <c r="AB27" s="75" t="n">
        <f>IF(ISERROR(AA27/(Y27+AA27)),"",(AA27/(Y27+AA27)))</f>
        <v>0.494824588037208</v>
      </c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ht="12.75">
      <c r="A28" s="71" t="n">
        <v>26</v>
      </c>
      <c r="B28" s="75" t="n">
        <f>IF(ISERROR((E28+I28+M28+Q28+U28+Y28)/(E28+I28+M28+Q28+U28+Y28+G28+K28+O28+S28+W28+AA28)),"",(E28+I28+M28+Q28+U28+Y28)/(E28+I28+M28+Q28+U28+Y28+G28+K28+O28+S28+W28+AA28))</f>
        <v>0.657457573396765</v>
      </c>
      <c r="C28" s="78"/>
      <c r="D28" s="75" t="n">
        <f>IF(ISERROR((G28+K28+O28+S28+W28+AA28)/(E28+I28+M28+Q28+U28+Y28+G28+K28+O28+S28+W28+AA28)),"",(G28+K28+O28+S28+W28+AA28)/(E28+I28+M28+Q28+U28+Y28+G28+K28+O28+S28+W28+AA28))</f>
        <v>0.342542426603235</v>
      </c>
      <c r="E28" s="14" t="n">
        <v>91574</v>
      </c>
      <c r="F28" s="75" t="n">
        <f>IF(ISERROR(E28/(E28+G28)),"",(E28/(E28+G28)))</f>
        <v>0.663719187365461</v>
      </c>
      <c r="G28" s="14" t="n">
        <v>46397</v>
      </c>
      <c r="H28" s="75" t="n">
        <f>IF(ISERROR(G28/(E28+G28)),"",(G28/(E28+G28)))</f>
        <v>0.336280812634539</v>
      </c>
      <c r="I28" s="14" t="n">
        <v>86563</v>
      </c>
      <c r="J28" s="75" t="n">
        <f>IF(ISERROR(I28/(I28+K28)),"",(I28/(I28+K28)))</f>
        <v>0.689975928199079</v>
      </c>
      <c r="K28" s="14" t="n">
        <v>38895</v>
      </c>
      <c r="L28" s="75" t="n">
        <f>IF(ISERROR(K28/(I28+K28)),"",(K28/(I28+K28)))</f>
        <v>0.310024071800921</v>
      </c>
      <c r="M28" s="14" t="n">
        <v>89656</v>
      </c>
      <c r="N28" s="75" t="n">
        <f>IF(ISERROR(M28/(M28+O28)),"",(M28/(M28+O28)))</f>
        <v>0.662489285608725</v>
      </c>
      <c r="O28" s="14" t="n">
        <v>45676</v>
      </c>
      <c r="P28" s="75" t="n">
        <f>IF(ISERROR(O28/(M28+O28)),"",(O28/(M28+O28)))</f>
        <v>0.337510714391275</v>
      </c>
      <c r="Q28" s="14" t="n">
        <v>65531</v>
      </c>
      <c r="R28" s="75" t="n">
        <f>IF(ISERROR(Q28/(Q28+S28)),"",(Q28/(Q28+S28)))</f>
        <v>0.65626157928997</v>
      </c>
      <c r="S28" s="14" t="n">
        <v>34324</v>
      </c>
      <c r="T28" s="75" t="n">
        <f>IF(ISERROR(S28/(Q28+S28)),"",(S28/(Q28+S28)))</f>
        <v>0.34373842071003</v>
      </c>
      <c r="U28" s="14" t="n">
        <v>66870</v>
      </c>
      <c r="V28" s="75" t="n">
        <f>IF(ISERROR(U28/(U28+W28)),"",(U28/(U28+W28)))</f>
        <v>0.672763491488591</v>
      </c>
      <c r="W28" s="14" t="n">
        <v>32526</v>
      </c>
      <c r="X28" s="75" t="n">
        <f>IF(ISERROR(W28/(U28+W28)),"",(W28/(U28+W28)))</f>
        <v>0.327236508511409</v>
      </c>
      <c r="Y28" s="14" t="n">
        <v>43699</v>
      </c>
      <c r="Z28" s="75" t="n">
        <f>IF(ISERROR(Y28/(Y28+AA28)),"",(Y28/(Y28+AA28)))</f>
        <v>0.56638670710527</v>
      </c>
      <c r="AA28" s="14" t="n">
        <v>33455</v>
      </c>
      <c r="AB28" s="75" t="n">
        <f>IF(ISERROR(AA28/(Y28+AA28)),"",(AA28/(Y28+AA28)))</f>
        <v>0.43361329289473</v>
      </c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ht="12.75">
      <c r="A29" s="71" t="n">
        <v>27</v>
      </c>
      <c r="B29" s="75" t="n">
        <f>IF(ISERROR((E29+I29+M29+Q29+U29+Y29)/(E29+I29+M29+Q29+U29+Y29+G29+K29+O29+S29+W29+AA29)),"",(E29+I29+M29+Q29+U29+Y29)/(E29+I29+M29+Q29+U29+Y29+G29+K29+O29+S29+W29+AA29))</f>
        <v>0.680629756882529</v>
      </c>
      <c r="C29" s="77"/>
      <c r="D29" s="75" t="n">
        <f>IF(ISERROR((G29+K29+O29+S29+W29+AA29)/(E29+I29+M29+Q29+U29+Y29+G29+K29+O29+S29+W29+AA29)),"",(G29+K29+O29+S29+W29+AA29)/(E29+I29+M29+Q29+U29+Y29+G29+K29+O29+S29+W29+AA29))</f>
        <v>0.319370243117471</v>
      </c>
      <c r="E29" s="14" t="n">
        <v>78511</v>
      </c>
      <c r="F29" s="75" t="n">
        <f>IF(ISERROR(E29/(E29+G29)),"",(E29/(E29+G29)))</f>
        <v>0.652128048375307</v>
      </c>
      <c r="G29" s="14" t="n">
        <v>41881</v>
      </c>
      <c r="H29" s="75" t="n">
        <f>IF(ISERROR(G29/(E29+G29)),"",(G29/(E29+G29)))</f>
        <v>0.347871951624693</v>
      </c>
      <c r="I29" s="14" t="n">
        <v>85294</v>
      </c>
      <c r="J29" s="75" t="n">
        <f>IF(ISERROR(I29/(I29+K29)),"",(I29/(I29+K29)))</f>
        <v>0.741712755226269</v>
      </c>
      <c r="K29" s="14" t="n">
        <v>29702</v>
      </c>
      <c r="L29" s="75" t="n">
        <f>IF(ISERROR(K29/(I29+K29)),"",(K29/(I29+K29)))</f>
        <v>0.258287244773731</v>
      </c>
      <c r="M29" s="14" t="n">
        <v>77805</v>
      </c>
      <c r="N29" s="75" t="n">
        <f>IF(ISERROR(M29/(M29+O29)),"",(M29/(M29+O29)))</f>
        <v>0.665056842465168</v>
      </c>
      <c r="O29" s="14" t="n">
        <v>39185</v>
      </c>
      <c r="P29" s="75" t="n">
        <f>IF(ISERROR(O29/(M29+O29)),"",(O29/(M29+O29)))</f>
        <v>0.334943157534832</v>
      </c>
      <c r="Q29" s="14" t="n">
        <v>53092</v>
      </c>
      <c r="R29" s="75" t="n">
        <f>IF(ISERROR(Q29/(Q29+S29)),"",(Q29/(Q29+S29)))</f>
        <v>0.679247214155035</v>
      </c>
      <c r="S29" s="14" t="n">
        <v>25071</v>
      </c>
      <c r="T29" s="75" t="n">
        <f>IF(ISERROR(S29/(Q29+S29)),"",(S29/(Q29+S29)))</f>
        <v>0.320752785844965</v>
      </c>
      <c r="U29" s="14" t="n">
        <v>53643</v>
      </c>
      <c r="V29" s="75" t="n">
        <f>IF(ISERROR(U29/(U29+W29)),"",(U29/(U29+W29)))</f>
        <v>0.688728542632275</v>
      </c>
      <c r="W29" s="14" t="n">
        <v>24244</v>
      </c>
      <c r="X29" s="75" t="n">
        <f>IF(ISERROR(W29/(U29+W29)),"",(W29/(U29+W29)))</f>
        <v>0.311271457367725</v>
      </c>
      <c r="Y29" s="14" t="n">
        <v>42898</v>
      </c>
      <c r="Z29" s="75" t="n">
        <f>IF(ISERROR(Y29/(Y29+AA29)),"",(Y29/(Y29+AA29)))</f>
        <v>0.646083407382864</v>
      </c>
      <c r="AA29" s="14" t="n">
        <v>23499</v>
      </c>
      <c r="AB29" s="75" t="n">
        <f>IF(ISERROR(AA29/(Y29+AA29)),"",(AA29/(Y29+AA29)))</f>
        <v>0.353916592617136</v>
      </c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ht="12.75">
      <c r="A30" s="71" t="n">
        <v>28</v>
      </c>
      <c r="B30" s="75" t="n">
        <f>IF(ISERROR((E30+I30+M30+Q30+U30+Y30)/(E30+I30+M30+Q30+U30+Y30+G30+K30+O30+S30+W30+AA30)),"",(E30+I30+M30+Q30+U30+Y30)/(E30+I30+M30+Q30+U30+Y30+G30+K30+O30+S30+W30+AA30))</f>
        <v>0.807183622161573</v>
      </c>
      <c r="C30" s="78"/>
      <c r="D30" s="75" t="n">
        <f>IF(ISERROR((G30+K30+O30+S30+W30+AA30)/(E30+I30+M30+Q30+U30+Y30+G30+K30+O30+S30+W30+AA30)),"",(G30+K30+O30+S30+W30+AA30)/(E30+I30+M30+Q30+U30+Y30+G30+K30+O30+S30+W30+AA30))</f>
        <v>0.192816377838426</v>
      </c>
      <c r="E30" s="14" t="n">
        <v>100379</v>
      </c>
      <c r="F30" s="75" t="n">
        <f>IF(ISERROR(E30/(E30+G30)),"",(E30/(E30+G30)))</f>
        <v>0.812068700499155</v>
      </c>
      <c r="G30" s="14" t="n">
        <v>23230</v>
      </c>
      <c r="H30" s="75" t="n">
        <f>IF(ISERROR(G30/(E30+G30)),"",(G30/(E30+G30)))</f>
        <v>0.187931299500845</v>
      </c>
      <c r="I30" s="14" t="n">
        <v>96764</v>
      </c>
      <c r="J30" s="75" t="n">
        <f>IF(ISERROR(I30/(I30+K30)),"",(I30/(I30+K30)))</f>
        <v>0.840366494420079</v>
      </c>
      <c r="K30" s="14" t="n">
        <v>18381</v>
      </c>
      <c r="L30" s="75" t="n">
        <f>IF(ISERROR(K30/(I30+K30)),"",(K30/(I30+K30)))</f>
        <v>0.159633505579921</v>
      </c>
      <c r="M30" s="14" t="n">
        <v>97524</v>
      </c>
      <c r="N30" s="75" t="n">
        <f>IF(ISERROR(M30/(M30+O30)),"",(M30/(M30+O30)))</f>
        <v>0.805005489199072</v>
      </c>
      <c r="O30" s="14" t="n">
        <v>23623</v>
      </c>
      <c r="P30" s="75" t="n">
        <f>IF(ISERROR(O30/(M30+O30)),"",(O30/(M30+O30)))</f>
        <v>0.194994510800928</v>
      </c>
      <c r="Q30" s="14" t="n">
        <v>66071</v>
      </c>
      <c r="R30" s="75" t="n">
        <f>IF(ISERROR(Q30/(Q30+S30)),"",(Q30/(Q30+S30)))</f>
        <v>0.796775321683972</v>
      </c>
      <c r="S30" s="14" t="n">
        <v>16852</v>
      </c>
      <c r="T30" s="75" t="n">
        <f>IF(ISERROR(S30/(Q30+S30)),"",(S30/(Q30+S30)))</f>
        <v>0.203224678316028</v>
      </c>
      <c r="U30" s="14" t="n">
        <v>67817</v>
      </c>
      <c r="V30" s="75" t="n">
        <f>IF(ISERROR(U30/(U30+W30)),"",(U30/(U30+W30)))</f>
        <v>0.817338170248153</v>
      </c>
      <c r="W30" s="14" t="n">
        <v>15156</v>
      </c>
      <c r="X30" s="75" t="n">
        <f>IF(ISERROR(W30/(U30+W30)),"",(W30/(U30+W30)))</f>
        <v>0.182661829751847</v>
      </c>
      <c r="Y30" s="14" t="n">
        <v>51758</v>
      </c>
      <c r="Z30" s="75" t="n">
        <f>IF(ISERROR(Y30/(Y30+AA30)),"",(Y30/(Y30+AA30)))</f>
        <v>0.747397149499646</v>
      </c>
      <c r="AA30" s="14" t="n">
        <v>17493</v>
      </c>
      <c r="AB30" s="75" t="n">
        <f>IF(ISERROR(AA30/(Y30+AA30)),"",(AA30/(Y30+AA30)))</f>
        <v>0.252602850500354</v>
      </c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ht="12.75">
      <c r="A31" s="71" t="n">
        <v>29</v>
      </c>
      <c r="B31" s="75" t="n">
        <f>IF(ISERROR((E31+I31+M31+Q31+U31+Y31)/(E31+I31+M31+Q31+U31+Y31+G31+K31+O31+S31+W31+AA31)),"",(E31+I31+M31+Q31+U31+Y31)/(E31+I31+M31+Q31+U31+Y31+G31+K31+O31+S31+W31+AA31))</f>
        <v>0.833732710649957</v>
      </c>
      <c r="C31" s="77"/>
      <c r="D31" s="75" t="n">
        <f>IF(ISERROR((G31+K31+O31+S31+W31+AA31)/(E31+I31+M31+Q31+U31+Y31+G31+K31+O31+S31+W31+AA31)),"",(G31+K31+O31+S31+W31+AA31)/(E31+I31+M31+Q31+U31+Y31+G31+K31+O31+S31+W31+AA31))</f>
        <v>0.166267289350043</v>
      </c>
      <c r="E31" s="14" t="n">
        <v>74179</v>
      </c>
      <c r="F31" s="75" t="n">
        <f>IF(ISERROR(E31/(E31+G31)),"",(E31/(E31+G31)))</f>
        <v>0.831565849065064</v>
      </c>
      <c r="G31" s="14" t="n">
        <v>15025</v>
      </c>
      <c r="H31" s="75" t="n">
        <f>IF(ISERROR(G31/(E31+G31)),"",(G31/(E31+G31)))</f>
        <v>0.168434150934936</v>
      </c>
      <c r="I31" s="14" t="n">
        <v>78179</v>
      </c>
      <c r="J31" s="75" t="n">
        <f>IF(ISERROR(I31/(I31+K31)),"",(I31/(I31+K31)))</f>
        <v>0.861220353173161</v>
      </c>
      <c r="K31" s="14" t="n">
        <v>12598</v>
      </c>
      <c r="L31" s="75" t="n">
        <f>IF(ISERROR(K31/(I31+K31)),"",(K31/(I31+K31)))</f>
        <v>0.138779646826839</v>
      </c>
      <c r="M31" s="14" t="n">
        <v>72323</v>
      </c>
      <c r="N31" s="75" t="n">
        <f>IF(ISERROR(M31/(M31+O31)),"",(M31/(M31+O31)))</f>
        <v>0.838615043888638</v>
      </c>
      <c r="O31" s="14" t="n">
        <v>13918</v>
      </c>
      <c r="P31" s="75" t="n">
        <f>IF(ISERROR(O31/(M31+O31)),"",(O31/(M31+O31)))</f>
        <v>0.161384956111362</v>
      </c>
      <c r="Q31" s="14" t="n">
        <v>46145</v>
      </c>
      <c r="R31" s="75" t="n">
        <f>IF(ISERROR(Q31/(Q31+S31)),"",(Q31/(Q31+S31)))</f>
        <v>0.837294962984468</v>
      </c>
      <c r="S31" s="14" t="n">
        <v>8967</v>
      </c>
      <c r="T31" s="75" t="n">
        <f>IF(ISERROR(S31/(Q31+S31)),"",(S31/(Q31+S31)))</f>
        <v>0.162705037015532</v>
      </c>
      <c r="U31" s="14" t="n">
        <v>46598</v>
      </c>
      <c r="V31" s="75" t="n">
        <f>IF(ISERROR(U31/(U31+W31)),"",(U31/(U31+W31)))</f>
        <v>0.844487939252252</v>
      </c>
      <c r="W31" s="14" t="n">
        <v>8581</v>
      </c>
      <c r="X31" s="75" t="n">
        <f>IF(ISERROR(W31/(U31+W31)),"",(W31/(U31+W31)))</f>
        <v>0.155512060747748</v>
      </c>
      <c r="Y31" s="14" t="n">
        <v>36769</v>
      </c>
      <c r="Z31" s="75" t="n">
        <f>IF(ISERROR(Y31/(Y31+AA31)),"",(Y31/(Y31+AA31)))</f>
        <v>0.761026596295146</v>
      </c>
      <c r="AA31" s="14" t="n">
        <v>11546</v>
      </c>
      <c r="AB31" s="75" t="n">
        <f>IF(ISERROR(AA31/(Y31+AA31)),"",(AA31/(Y31+AA31)))</f>
        <v>0.238973403704854</v>
      </c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</row>
    <row r="32" ht="12.75">
      <c r="A32" s="71" t="n">
        <v>30</v>
      </c>
      <c r="B32" s="75" t="n">
        <f>IF(ISERROR((E32+I32+M32+Q32+U32+Y32)/(E32+I32+M32+Q32+U32+Y32+G32+K32+O32+S32+W32+AA32)),"",(E32+I32+M32+Q32+U32+Y32)/(E32+I32+M32+Q32+U32+Y32+G32+K32+O32+S32+W32+AA32))</f>
        <v>0.700880351335948</v>
      </c>
      <c r="C32" s="78"/>
      <c r="D32" s="75" t="n">
        <f>IF(ISERROR((G32+K32+O32+S32+W32+AA32)/(E32+I32+M32+Q32+U32+Y32+G32+K32+O32+S32+W32+AA32)),"",(G32+K32+O32+S32+W32+AA32)/(E32+I32+M32+Q32+U32+Y32+G32+K32+O32+S32+W32+AA32))</f>
        <v>0.299119648664052</v>
      </c>
      <c r="E32" s="14" t="n">
        <v>109032</v>
      </c>
      <c r="F32" s="75" t="n">
        <f>IF(ISERROR(E32/(E32+G32)),"",(E32/(E32+G32)))</f>
        <v>0.73071381179924</v>
      </c>
      <c r="G32" s="14" t="n">
        <v>40181</v>
      </c>
      <c r="H32" s="75" t="n">
        <f>IF(ISERROR(G32/(E32+G32)),"",(G32/(E32+G32)))</f>
        <v>0.26928618820076</v>
      </c>
      <c r="I32" s="14" t="n">
        <v>100016</v>
      </c>
      <c r="J32" s="75" t="n">
        <f>IF(ISERROR(I32/(I32+K32)),"",(I32/(I32+K32)))</f>
        <v>0.713986907574903</v>
      </c>
      <c r="K32" s="14" t="n">
        <v>40065</v>
      </c>
      <c r="L32" s="75" t="n">
        <f>IF(ISERROR(K32/(I32+K32)),"",(K32/(I32+K32)))</f>
        <v>0.286013092425097</v>
      </c>
      <c r="M32" s="14" t="n">
        <v>105346</v>
      </c>
      <c r="N32" s="75" t="n">
        <f>IF(ISERROR(M32/(M32+O32)),"",(M32/(M32+O32)))</f>
        <v>0.714689859634602</v>
      </c>
      <c r="O32" s="14" t="n">
        <v>42055</v>
      </c>
      <c r="P32" s="75" t="n">
        <f>IF(ISERROR(O32/(M32+O32)),"",(O32/(M32+O32)))</f>
        <v>0.285310140365398</v>
      </c>
      <c r="Q32" s="14" t="n">
        <v>76519</v>
      </c>
      <c r="R32" s="75" t="n">
        <f>IF(ISERROR(Q32/(Q32+S32)),"",(Q32/(Q32+S32)))</f>
        <v>0.698357214566031</v>
      </c>
      <c r="S32" s="14" t="n">
        <v>33051</v>
      </c>
      <c r="T32" s="75" t="n">
        <f>IF(ISERROR(S32/(Q32+S32)),"",(S32/(Q32+S32)))</f>
        <v>0.301642785433969</v>
      </c>
      <c r="U32" s="14" t="n">
        <v>77979</v>
      </c>
      <c r="V32" s="75" t="n">
        <f>IF(ISERROR(U32/(U32+W32)),"",(U32/(U32+W32)))</f>
        <v>0.714263469324198</v>
      </c>
      <c r="W32" s="14" t="n">
        <v>31195</v>
      </c>
      <c r="X32" s="75" t="n">
        <f>IF(ISERROR(W32/(U32+W32)),"",(W32/(U32+W32)))</f>
        <v>0.285736530675802</v>
      </c>
      <c r="Y32" s="14" t="n">
        <v>53772</v>
      </c>
      <c r="Z32" s="75" t="n">
        <f>IF(ISERROR(Y32/(Y32+AA32)),"",(Y32/(Y32+AA32)))</f>
        <v>0.595574064639036</v>
      </c>
      <c r="AA32" s="14" t="n">
        <v>36514</v>
      </c>
      <c r="AB32" s="75" t="n">
        <f>IF(ISERROR(AA32/(Y32+AA32)),"",(AA32/(Y32+AA32)))</f>
        <v>0.404425935360964</v>
      </c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</row>
    <row r="33" ht="12.75">
      <c r="A33" s="71" t="n">
        <v>31</v>
      </c>
      <c r="B33" s="75" t="n">
        <f>IF(ISERROR((E33+I33+M33+Q33+U33+Y33)/(E33+I33+M33+Q33+U33+Y33+G33+K33+O33+S33+W33+AA33)),"",(E33+I33+M33+Q33+U33+Y33)/(E33+I33+M33+Q33+U33+Y33+G33+K33+O33+S33+W33+AA33))</f>
        <v>0.721700657531109</v>
      </c>
      <c r="C33" s="77"/>
      <c r="D33" s="75" t="n">
        <f>IF(ISERROR((G33+K33+O33+S33+W33+AA33)/(E33+I33+M33+Q33+U33+Y33+G33+K33+O33+S33+W33+AA33)),"",(G33+K33+O33+S33+W33+AA33)/(E33+I33+M33+Q33+U33+Y33+G33+K33+O33+S33+W33+AA33))</f>
        <v>0.278299342468891</v>
      </c>
      <c r="E33" s="14" t="n">
        <v>110586</v>
      </c>
      <c r="F33" s="75" t="n">
        <f>IF(ISERROR(E33/(E33+G33)),"",(E33/(E33+G33)))</f>
        <v>0.750188249180862</v>
      </c>
      <c r="G33" s="14" t="n">
        <v>36825</v>
      </c>
      <c r="H33" s="75" t="n">
        <f>IF(ISERROR(G33/(E33+G33)),"",(G33/(E33+G33)))</f>
        <v>0.249811750819138</v>
      </c>
      <c r="I33" s="14" t="n">
        <v>99587</v>
      </c>
      <c r="J33" s="75" t="n">
        <f>IF(ISERROR(I33/(I33+K33)),"",(I33/(I33+K33)))</f>
        <v>0.722335857486871</v>
      </c>
      <c r="K33" s="14" t="n">
        <v>38281</v>
      </c>
      <c r="L33" s="75" t="n">
        <f>IF(ISERROR(K33/(I33+K33)),"",(K33/(I33+K33)))</f>
        <v>0.277664142513128</v>
      </c>
      <c r="M33" s="14" t="n">
        <v>106748</v>
      </c>
      <c r="N33" s="75" t="n">
        <f>IF(ISERROR(M33/(M33+O33)),"",(M33/(M33+O33)))</f>
        <v>0.731205775777627</v>
      </c>
      <c r="O33" s="14" t="n">
        <v>39241</v>
      </c>
      <c r="P33" s="75" t="n">
        <f>IF(ISERROR(O33/(M33+O33)),"",(O33/(M33+O33)))</f>
        <v>0.268794224222373</v>
      </c>
      <c r="Q33" s="14" t="n">
        <v>83501</v>
      </c>
      <c r="R33" s="75" t="n">
        <f>IF(ISERROR(Q33/(Q33+S33)),"",(Q33/(Q33+S33)))</f>
        <v>0.729361925143032</v>
      </c>
      <c r="S33" s="14" t="n">
        <v>30984</v>
      </c>
      <c r="T33" s="75" t="n">
        <f>IF(ISERROR(S33/(Q33+S33)),"",(S33/(Q33+S33)))</f>
        <v>0.270638074856968</v>
      </c>
      <c r="U33" s="14" t="n">
        <v>85028</v>
      </c>
      <c r="V33" s="75" t="n">
        <f>IF(ISERROR(U33/(U33+W33)),"",(U33/(U33+W33)))</f>
        <v>0.744520817827591</v>
      </c>
      <c r="W33" s="14" t="n">
        <v>29177</v>
      </c>
      <c r="X33" s="75" t="n">
        <f>IF(ISERROR(W33/(U33+W33)),"",(W33/(U33+W33)))</f>
        <v>0.255479182172409</v>
      </c>
      <c r="Y33" s="14" t="n">
        <v>56431</v>
      </c>
      <c r="Z33" s="75" t="n">
        <f>IF(ISERROR(Y33/(Y33+AA33)),"",(Y33/(Y33+AA33)))</f>
        <v>0.620932868256291</v>
      </c>
      <c r="AA33" s="14" t="n">
        <v>34450</v>
      </c>
      <c r="AB33" s="75" t="n">
        <f>IF(ISERROR(AA33/(Y33+AA33)),"",(AA33/(Y33+AA33)))</f>
        <v>0.379067131743709</v>
      </c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</row>
    <row r="34" ht="12.75">
      <c r="A34" s="71" t="n">
        <v>32</v>
      </c>
      <c r="B34" s="75" t="n">
        <f>IF(ISERROR((E34+I34+M34+Q34+U34+Y34)/(E34+I34+M34+Q34+U34+Y34+G34+K34+O34+S34+W34+AA34)),"",(E34+I34+M34+Q34+U34+Y34)/(E34+I34+M34+Q34+U34+Y34+G34+K34+O34+S34+W34+AA34))</f>
        <v>0.621870177896439</v>
      </c>
      <c r="C34" s="78"/>
      <c r="D34" s="75" t="n">
        <f>IF(ISERROR((G34+K34+O34+S34+W34+AA34)/(E34+I34+M34+Q34+U34+Y34+G34+K34+O34+S34+W34+AA34)),"",(G34+K34+O34+S34+W34+AA34)/(E34+I34+M34+Q34+U34+Y34+G34+K34+O34+S34+W34+AA34))</f>
        <v>0.378129822103561</v>
      </c>
      <c r="E34" s="14" t="n">
        <v>71423</v>
      </c>
      <c r="F34" s="75" t="n">
        <f>IF(ISERROR(E34/(E34+G34)),"",(E34/(E34+G34)))</f>
        <v>0.594948729268882</v>
      </c>
      <c r="G34" s="14" t="n">
        <v>48626</v>
      </c>
      <c r="H34" s="75" t="n">
        <f>IF(ISERROR(G34/(E34+G34)),"",(G34/(E34+G34)))</f>
        <v>0.405051270731118</v>
      </c>
      <c r="I34" s="14" t="n">
        <v>74970</v>
      </c>
      <c r="J34" s="75" t="n">
        <f>IF(ISERROR(I34/(I34+K34)),"",(I34/(I34+K34)))</f>
        <v>0.667372881355932</v>
      </c>
      <c r="K34" s="14" t="n">
        <v>37366</v>
      </c>
      <c r="L34" s="75" t="n">
        <f>IF(ISERROR(K34/(I34+K34)),"",(K34/(I34+K34)))</f>
        <v>0.332627118644068</v>
      </c>
      <c r="M34" s="14" t="n">
        <v>70667</v>
      </c>
      <c r="N34" s="75" t="n">
        <f>IF(ISERROR(M34/(M34+O34)),"",(M34/(M34+O34)))</f>
        <v>0.606011491295772</v>
      </c>
      <c r="O34" s="14" t="n">
        <v>45943</v>
      </c>
      <c r="P34" s="75" t="n">
        <f>IF(ISERROR(O34/(M34+O34)),"",(O34/(M34+O34)))</f>
        <v>0.393988508704228</v>
      </c>
      <c r="Q34" s="14" t="n">
        <v>58886</v>
      </c>
      <c r="R34" s="75" t="n">
        <f>IF(ISERROR(Q34/(Q34+S34)),"",(Q34/(Q34+S34)))</f>
        <v>0.636371495882594</v>
      </c>
      <c r="S34" s="14" t="n">
        <v>33648</v>
      </c>
      <c r="T34" s="75" t="n">
        <f>IF(ISERROR(S34/(Q34+S34)),"",(S34/(Q34+S34)))</f>
        <v>0.363628504117405</v>
      </c>
      <c r="U34" s="14" t="n">
        <v>60083</v>
      </c>
      <c r="V34" s="75" t="n">
        <f>IF(ISERROR(U34/(U34+W34)),"",(U34/(U34+W34)))</f>
        <v>0.653132881120097</v>
      </c>
      <c r="W34" s="14" t="n">
        <v>31909</v>
      </c>
      <c r="X34" s="75" t="n">
        <f>IF(ISERROR(W34/(U34+W34)),"",(W34/(U34+W34)))</f>
        <v>0.346867118879903</v>
      </c>
      <c r="Y34" s="14" t="n">
        <v>35947</v>
      </c>
      <c r="Z34" s="75" t="n">
        <f>IF(ISERROR(Y34/(Y34+AA34)),"",(Y34/(Y34+AA34)))</f>
        <v>0.556145182251377</v>
      </c>
      <c r="AA34" s="14" t="n">
        <v>28689</v>
      </c>
      <c r="AB34" s="75" t="n">
        <f>IF(ISERROR(AA34/(Y34+AA34)),"",(AA34/(Y34+AA34)))</f>
        <v>0.443854817748623</v>
      </c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</row>
    <row r="35" ht="12.75">
      <c r="A35" s="71" t="n">
        <v>33</v>
      </c>
      <c r="B35" s="75" t="n">
        <f>IF(ISERROR((E35+I35+M35+Q35+U35+Y35)/(E35+I35+M35+Q35+U35+Y35+G35+K35+O35+S35+W35+AA35)),"",(E35+I35+M35+Q35+U35+Y35)/(E35+I35+M35+Q35+U35+Y35+G35+K35+O35+S35+W35+AA35))</f>
        <v>0.645021560145032</v>
      </c>
      <c r="C35" s="77"/>
      <c r="D35" s="75" t="n">
        <f>IF(ISERROR((G35+K35+O35+S35+W35+AA35)/(E35+I35+M35+Q35+U35+Y35+G35+K35+O35+S35+W35+AA35)),"",(G35+K35+O35+S35+W35+AA35)/(E35+I35+M35+Q35+U35+Y35+G35+K35+O35+S35+W35+AA35))</f>
        <v>0.354978439854968</v>
      </c>
      <c r="E35" s="14" t="n">
        <v>89488</v>
      </c>
      <c r="F35" s="75" t="n">
        <f>IF(ISERROR(E35/(E35+G35)),"",(E35/(E35+G35)))</f>
        <v>0.662716985603413</v>
      </c>
      <c r="G35" s="14" t="n">
        <v>45544</v>
      </c>
      <c r="H35" s="75" t="n">
        <f>IF(ISERROR(G35/(E35+G35)),"",(G35/(E35+G35)))</f>
        <v>0.337283014396587</v>
      </c>
      <c r="I35" s="14" t="n">
        <v>90527</v>
      </c>
      <c r="J35" s="75" t="n">
        <f>IF(ISERROR(I35/(I35+K35)),"",(I35/(I35+K35)))</f>
        <v>0.654437279509571</v>
      </c>
      <c r="K35" s="14" t="n">
        <v>47801</v>
      </c>
      <c r="L35" s="75" t="n">
        <f>IF(ISERROR(K35/(I35+K35)),"",(K35/(I35+K35)))</f>
        <v>0.345562720490429</v>
      </c>
      <c r="M35" s="14" t="n">
        <v>88423</v>
      </c>
      <c r="N35" s="75" t="n">
        <f>IF(ISERROR(M35/(M35+O35)),"",(M35/(M35+O35)))</f>
        <v>0.670414654303109</v>
      </c>
      <c r="O35" s="14" t="n">
        <v>43470</v>
      </c>
      <c r="P35" s="75" t="n">
        <f>IF(ISERROR(O35/(M35+O35)),"",(O35/(M35+O35)))</f>
        <v>0.329585345696891</v>
      </c>
      <c r="Q35" s="14" t="n">
        <v>71182</v>
      </c>
      <c r="R35" s="75" t="n">
        <f>IF(ISERROR(Q35/(Q35+S35)),"",(Q35/(Q35+S35)))</f>
        <v>0.643179846754373</v>
      </c>
      <c r="S35" s="14" t="n">
        <v>39490</v>
      </c>
      <c r="T35" s="75" t="n">
        <f>IF(ISERROR(S35/(Q35+S35)),"",(S35/(Q35+S35)))</f>
        <v>0.356820153245627</v>
      </c>
      <c r="U35" s="14" t="n">
        <v>72718</v>
      </c>
      <c r="V35" s="75" t="n">
        <f>IF(ISERROR(U35/(U35+W35)),"",(U35/(U35+W35)))</f>
        <v>0.66010657129111</v>
      </c>
      <c r="W35" s="14" t="n">
        <v>37443</v>
      </c>
      <c r="X35" s="75" t="n">
        <f>IF(ISERROR(W35/(U35+W35)),"",(W35/(U35+W35)))</f>
        <v>0.33989342870889</v>
      </c>
      <c r="Y35" s="14" t="n">
        <v>48239</v>
      </c>
      <c r="Z35" s="75" t="n">
        <f>IF(ISERROR(Y35/(Y35+AA35)),"",(Y35/(Y35+AA35)))</f>
        <v>0.548401032252197</v>
      </c>
      <c r="AA35" s="14" t="n">
        <v>39724</v>
      </c>
      <c r="AB35" s="75" t="n">
        <f>IF(ISERROR(AA35/(Y35+AA35)),"",(AA35/(Y35+AA35)))</f>
        <v>0.451598967747803</v>
      </c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</row>
    <row r="36" ht="12.75">
      <c r="A36" s="71" t="n">
        <v>34</v>
      </c>
      <c r="B36" s="75" t="n">
        <f>IF(ISERROR((E36+I36+M36+Q36+U36+Y36)/(E36+I36+M36+Q36+U36+Y36+G36+K36+O36+S36+W36+AA36)),"",(E36+I36+M36+Q36+U36+Y36)/(E36+I36+M36+Q36+U36+Y36+G36+K36+O36+S36+W36+AA36))</f>
        <v>0.528215778826703</v>
      </c>
      <c r="C36" s="78"/>
      <c r="D36" s="75" t="n">
        <f>IF(ISERROR((G36+K36+O36+S36+W36+AA36)/(E36+I36+M36+Q36+U36+Y36+G36+K36+O36+S36+W36+AA36)),"",(G36+K36+O36+S36+W36+AA36)/(E36+I36+M36+Q36+U36+Y36+G36+K36+O36+S36+W36+AA36))</f>
        <v>0.471784221173297</v>
      </c>
      <c r="E36" s="14" t="n">
        <v>84893</v>
      </c>
      <c r="F36" s="75" t="n">
        <f>IF(ISERROR(E36/(E36+G36)),"",(E36/(E36+G36)))</f>
        <v>0.558955214053385</v>
      </c>
      <c r="G36" s="14" t="n">
        <v>66985</v>
      </c>
      <c r="H36" s="75" t="n">
        <f>IF(ISERROR(G36/(E36+G36)),"",(G36/(E36+G36)))</f>
        <v>0.441044785946615</v>
      </c>
      <c r="I36" s="14" t="n">
        <v>63258</v>
      </c>
      <c r="J36" s="75" t="n">
        <f>IF(ISERROR(I36/(I36+K36)),"",(I36/(I36+K36)))</f>
        <v>0.508999911489471</v>
      </c>
      <c r="K36" s="14" t="n">
        <v>61021</v>
      </c>
      <c r="L36" s="75" t="n">
        <f>IF(ISERROR(K36/(I36+K36)),"",(K36/(I36+K36)))</f>
        <v>0.491000088510529</v>
      </c>
      <c r="M36" s="14" t="n">
        <v>81392</v>
      </c>
      <c r="N36" s="75" t="n">
        <f>IF(ISERROR(M36/(M36+O36)),"",(M36/(M36+O36)))</f>
        <v>0.540544848380198</v>
      </c>
      <c r="O36" s="14" t="n">
        <v>69182</v>
      </c>
      <c r="P36" s="75" t="n">
        <f>IF(ISERROR(O36/(M36+O36)),"",(O36/(M36+O36)))</f>
        <v>0.459455151619802</v>
      </c>
      <c r="Q36" s="14" t="n">
        <v>64974</v>
      </c>
      <c r="R36" s="75" t="n">
        <f>IF(ISERROR(Q36/(Q36+S36)),"",(Q36/(Q36+S36)))</f>
        <v>0.555737073942608</v>
      </c>
      <c r="S36" s="14" t="n">
        <v>51941</v>
      </c>
      <c r="T36" s="75" t="n">
        <f>IF(ISERROR(S36/(Q36+S36)),"",(S36/(Q36+S36)))</f>
        <v>0.444262926057392</v>
      </c>
      <c r="U36" s="14" t="n">
        <v>66526</v>
      </c>
      <c r="V36" s="75" t="n">
        <f>IF(ISERROR(U36/(U36+W36)),"",(U36/(U36+W36)))</f>
        <v>0.571892784072348</v>
      </c>
      <c r="W36" s="14" t="n">
        <v>49800</v>
      </c>
      <c r="X36" s="75" t="n">
        <f>IF(ISERROR(W36/(U36+W36)),"",(W36/(U36+W36)))</f>
        <v>0.428107215927652</v>
      </c>
      <c r="Y36" s="14" t="n">
        <v>30629</v>
      </c>
      <c r="Z36" s="75" t="n">
        <f>IF(ISERROR(Y36/(Y36+AA36)),"",(Y36/(Y36+AA36)))</f>
        <v>0.375686880580905</v>
      </c>
      <c r="AA36" s="14" t="n">
        <v>50899</v>
      </c>
      <c r="AB36" s="75" t="n">
        <f>IF(ISERROR(AA36/(Y36+AA36)),"",(AA36/(Y36+AA36)))</f>
        <v>0.624313119419095</v>
      </c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</row>
    <row r="37" ht="12.75">
      <c r="A37" s="71" t="n">
        <v>35</v>
      </c>
      <c r="B37" s="75" t="n">
        <f>IF(ISERROR((E37+I37+M37+Q37+U37+Y37)/(E37+I37+M37+Q37+U37+Y37+G37+K37+O37+S37+W37+AA37)),"",(E37+I37+M37+Q37+U37+Y37)/(E37+I37+M37+Q37+U37+Y37+G37+K37+O37+S37+W37+AA37))</f>
        <v>0.463033158655129</v>
      </c>
      <c r="C37" s="77"/>
      <c r="D37" s="75" t="n">
        <f>IF(ISERROR((G37+K37+O37+S37+W37+AA37)/(E37+I37+M37+Q37+U37+Y37+G37+K37+O37+S37+W37+AA37)),"",(G37+K37+O37+S37+W37+AA37)/(E37+I37+M37+Q37+U37+Y37+G37+K37+O37+S37+W37+AA37))</f>
        <v>0.536966841344871</v>
      </c>
      <c r="E37" s="14" t="n">
        <v>77361</v>
      </c>
      <c r="F37" s="75" t="n">
        <f>IF(ISERROR(E37/(E37+G37)),"",(E37/(E37+G37)))</f>
        <v>0.475956391736086</v>
      </c>
      <c r="G37" s="14" t="n">
        <v>85177</v>
      </c>
      <c r="H37" s="75" t="n">
        <f>IF(ISERROR(G37/(E37+G37)),"",(G37/(E37+G37)))</f>
        <v>0.524043608263914</v>
      </c>
      <c r="I37" s="14" t="n">
        <v>63265</v>
      </c>
      <c r="J37" s="75" t="n">
        <f>IF(ISERROR(I37/(I37+K37)),"",(I37/(I37+K37)))</f>
        <v>0.469886139974302</v>
      </c>
      <c r="K37" s="14" t="n">
        <v>71374</v>
      </c>
      <c r="L37" s="75" t="n">
        <f>IF(ISERROR(K37/(I37+K37)),"",(K37/(I37+K37)))</f>
        <v>0.530113860025698</v>
      </c>
      <c r="M37" s="14" t="n">
        <v>75103</v>
      </c>
      <c r="N37" s="75" t="n">
        <f>IF(ISERROR(M37/(M37+O37)),"",(M37/(M37+O37)))</f>
        <v>0.467131083812782</v>
      </c>
      <c r="O37" s="14" t="n">
        <v>85672</v>
      </c>
      <c r="P37" s="75" t="n">
        <f>IF(ISERROR(O37/(M37+O37)),"",(O37/(M37+O37)))</f>
        <v>0.532868916187218</v>
      </c>
      <c r="Q37" s="14" t="n">
        <v>61007</v>
      </c>
      <c r="R37" s="75" t="n">
        <f>IF(ISERROR(Q37/(Q37+S37)),"",(Q37/(Q37+S37)))</f>
        <v>0.487736045154379</v>
      </c>
      <c r="S37" s="14" t="n">
        <v>64075</v>
      </c>
      <c r="T37" s="75" t="n">
        <f>IF(ISERROR(S37/(Q37+S37)),"",(S37/(Q37+S37)))</f>
        <v>0.512263954845621</v>
      </c>
      <c r="U37" s="14" t="n">
        <v>62950</v>
      </c>
      <c r="V37" s="75" t="n">
        <f>IF(ISERROR(U37/(U37+W37)),"",(U37/(U37+W37)))</f>
        <v>0.507395316970943</v>
      </c>
      <c r="W37" s="14" t="n">
        <v>61115</v>
      </c>
      <c r="X37" s="75" t="n">
        <f>IF(ISERROR(W37/(U37+W37)),"",(W37/(U37+W37)))</f>
        <v>0.492604683029057</v>
      </c>
      <c r="Y37" s="14" t="n">
        <v>28242</v>
      </c>
      <c r="Z37" s="75" t="n">
        <f>IF(ISERROR(Y37/(Y37+AA37)),"",(Y37/(Y37+AA37)))</f>
        <v>0.322747271584481</v>
      </c>
      <c r="AA37" s="14" t="n">
        <v>59263</v>
      </c>
      <c r="AB37" s="75" t="n">
        <f>IF(ISERROR(AA37/(Y37+AA37)),"",(AA37/(Y37+AA37)))</f>
        <v>0.677252728415519</v>
      </c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</row>
    <row r="38" ht="12.75">
      <c r="A38" s="71" t="n">
        <v>36</v>
      </c>
      <c r="B38" s="75" t="n">
        <f>IF(ISERROR((E38+I38+M38+Q38+U38+Y38)/(E38+I38+M38+Q38+U38+Y38+G38+K38+O38+S38+W38+AA38)),"",(E38+I38+M38+Q38+U38+Y38)/(E38+I38+M38+Q38+U38+Y38+G38+K38+O38+S38+W38+AA38))</f>
        <v>0.42708220706169</v>
      </c>
      <c r="C38" s="78"/>
      <c r="D38" s="75" t="n">
        <f>IF(ISERROR((G38+K38+O38+S38+W38+AA38)/(E38+I38+M38+Q38+U38+Y38+G38+K38+O38+S38+W38+AA38)),"",(G38+K38+O38+S38+W38+AA38)/(E38+I38+M38+Q38+U38+Y38+G38+K38+O38+S38+W38+AA38))</f>
        <v>0.57291779293831</v>
      </c>
      <c r="E38" s="14" t="n">
        <v>68336</v>
      </c>
      <c r="F38" s="75" t="n">
        <f>IF(ISERROR(E38/(E38+G38)),"",(E38/(E38+G38)))</f>
        <v>0.437328008805949</v>
      </c>
      <c r="G38" s="14" t="n">
        <v>87922</v>
      </c>
      <c r="H38" s="75" t="n">
        <f>IF(ISERROR(G38/(E38+G38)),"",(G38/(E38+G38)))</f>
        <v>0.562671991194051</v>
      </c>
      <c r="I38" s="14" t="n">
        <v>55697</v>
      </c>
      <c r="J38" s="75" t="n">
        <f>IF(ISERROR(I38/(I38+K38)),"",(I38/(I38+K38)))</f>
        <v>0.432483848925332</v>
      </c>
      <c r="K38" s="14" t="n">
        <v>73087</v>
      </c>
      <c r="L38" s="75" t="n">
        <f>IF(ISERROR(K38/(I38+K38)),"",(K38/(I38+K38)))</f>
        <v>0.567516151074668</v>
      </c>
      <c r="M38" s="14" t="n">
        <v>66475</v>
      </c>
      <c r="N38" s="75" t="n">
        <f>IF(ISERROR(M38/(M38+O38)),"",(M38/(M38+O38)))</f>
        <v>0.431177069617503</v>
      </c>
      <c r="O38" s="14" t="n">
        <v>87696</v>
      </c>
      <c r="P38" s="75" t="n">
        <f>IF(ISERROR(O38/(M38+O38)),"",(O38/(M38+O38)))</f>
        <v>0.568822930382497</v>
      </c>
      <c r="Q38" s="14" t="n">
        <v>53584</v>
      </c>
      <c r="R38" s="75" t="n">
        <f>IF(ISERROR(Q38/(Q38+S38)),"",(Q38/(Q38+S38)))</f>
        <v>0.454247978162459</v>
      </c>
      <c r="S38" s="14" t="n">
        <v>64378</v>
      </c>
      <c r="T38" s="75" t="n">
        <f>IF(ISERROR(S38/(Q38+S38)),"",(S38/(Q38+S38)))</f>
        <v>0.545752021837541</v>
      </c>
      <c r="U38" s="14" t="n">
        <v>54373</v>
      </c>
      <c r="V38" s="75" t="n">
        <f>IF(ISERROR(U38/(U38+W38)),"",(U38/(U38+W38)))</f>
        <v>0.464432751934674</v>
      </c>
      <c r="W38" s="14" t="n">
        <v>62701</v>
      </c>
      <c r="X38" s="75" t="n">
        <f>IF(ISERROR(W38/(U38+W38)),"",(W38/(U38+W38)))</f>
        <v>0.535567248065326</v>
      </c>
      <c r="Y38" s="14" t="n">
        <v>25435</v>
      </c>
      <c r="Z38" s="75" t="n">
        <f>IF(ISERROR(Y38/(Y38+AA38)),"",(Y38/(Y38+AA38)))</f>
        <v>0.302247097548513</v>
      </c>
      <c r="AA38" s="14" t="n">
        <v>58718</v>
      </c>
      <c r="AB38" s="75" t="n">
        <f>IF(ISERROR(AA38/(Y38+AA38)),"",(AA38/(Y38+AA38)))</f>
        <v>0.697752902451487</v>
      </c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</row>
    <row r="39" ht="12.75">
      <c r="A39" s="71" t="n">
        <v>37</v>
      </c>
      <c r="B39" s="75" t="n">
        <f>IF(ISERROR((E39+I39+M39+Q39+U39+Y39)/(E39+I39+M39+Q39+U39+Y39+G39+K39+O39+S39+W39+AA39)),"",(E39+I39+M39+Q39+U39+Y39)/(E39+I39+M39+Q39+U39+Y39+G39+K39+O39+S39+W39+AA39))</f>
        <v>0.43619805440575</v>
      </c>
      <c r="C39" s="77"/>
      <c r="D39" s="75" t="n">
        <f>IF(ISERROR((G39+K39+O39+S39+W39+AA39)/(E39+I39+M39+Q39+U39+Y39+G39+K39+O39+S39+W39+AA39)),"",(G39+K39+O39+S39+W39+AA39)/(E39+I39+M39+Q39+U39+Y39+G39+K39+O39+S39+W39+AA39))</f>
        <v>0.56380194559425</v>
      </c>
      <c r="E39" s="14" t="n">
        <v>63666</v>
      </c>
      <c r="F39" s="75" t="n">
        <f>IF(ISERROR(E39/(E39+G39)),"",(E39/(E39+G39)))</f>
        <v>0.414066259966961</v>
      </c>
      <c r="G39" s="14" t="n">
        <v>90092</v>
      </c>
      <c r="H39" s="75" t="n">
        <f>IF(ISERROR(G39/(E39+G39)),"",(G39/(E39+G39)))</f>
        <v>0.585933740033039</v>
      </c>
      <c r="I39" s="14" t="n">
        <v>57833</v>
      </c>
      <c r="J39" s="75" t="n">
        <f>IF(ISERROR(I39/(I39+K39)),"",(I39/(I39+K39)))</f>
        <v>0.473916677592763</v>
      </c>
      <c r="K39" s="14" t="n">
        <v>64199</v>
      </c>
      <c r="L39" s="75" t="n">
        <f>IF(ISERROR(K39/(I39+K39)),"",(K39/(I39+K39)))</f>
        <v>0.526083322407237</v>
      </c>
      <c r="M39" s="14" t="n">
        <v>63667</v>
      </c>
      <c r="N39" s="75" t="n">
        <f>IF(ISERROR(M39/(M39+O39)),"",(M39/(M39+O39)))</f>
        <v>0.423174322536906</v>
      </c>
      <c r="O39" s="14" t="n">
        <v>86784</v>
      </c>
      <c r="P39" s="75" t="n">
        <f>IF(ISERROR(O39/(M39+O39)),"",(O39/(M39+O39)))</f>
        <v>0.576825677463094</v>
      </c>
      <c r="Q39" s="14" t="n">
        <v>51720</v>
      </c>
      <c r="R39" s="75" t="n">
        <f>IF(ISERROR(Q39/(Q39+S39)),"",(Q39/(Q39+S39)))</f>
        <v>0.462144701687918</v>
      </c>
      <c r="S39" s="14" t="n">
        <v>60193</v>
      </c>
      <c r="T39" s="75" t="n">
        <f>IF(ISERROR(S39/(Q39+S39)),"",(S39/(Q39+S39)))</f>
        <v>0.537855298312082</v>
      </c>
      <c r="U39" s="14" t="n">
        <v>52416</v>
      </c>
      <c r="V39" s="75" t="n">
        <f>IF(ISERROR(U39/(U39+W39)),"",(U39/(U39+W39)))</f>
        <v>0.471676550253314</v>
      </c>
      <c r="W39" s="14" t="n">
        <v>58711</v>
      </c>
      <c r="X39" s="75" t="n">
        <f>IF(ISERROR(W39/(U39+W39)),"",(W39/(U39+W39)))</f>
        <v>0.528323449746686</v>
      </c>
      <c r="Y39" s="14" t="n">
        <v>28207</v>
      </c>
      <c r="Z39" s="75" t="n">
        <f>IF(ISERROR(Y39/(Y39+AA39)),"",(Y39/(Y39+AA39)))</f>
        <v>0.358776392775375</v>
      </c>
      <c r="AA39" s="14" t="n">
        <v>50413</v>
      </c>
      <c r="AB39" s="75" t="n">
        <f>IF(ISERROR(AA39/(Y39+AA39)),"",(AA39/(Y39+AA39)))</f>
        <v>0.641223607224625</v>
      </c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</row>
    <row r="40" ht="12.75">
      <c r="A40" s="71" t="n">
        <v>38</v>
      </c>
      <c r="B40" s="75" t="n">
        <f>IF(ISERROR((E40+I40+M40+Q40+U40+Y40)/(E40+I40+M40+Q40+U40+Y40+G40+K40+O40+S40+W40+AA40)),"",(E40+I40+M40+Q40+U40+Y40)/(E40+I40+M40+Q40+U40+Y40+G40+K40+O40+S40+W40+AA40))</f>
        <v>0.441925194694778</v>
      </c>
      <c r="C40" s="77"/>
      <c r="D40" s="75" t="n">
        <f>IF(ISERROR((G40+K40+O40+S40+W40+AA40)/(E40+I40+M40+Q40+U40+Y40+G40+K40+O40+S40+W40+AA40)),"",(G40+K40+O40+S40+W40+AA40)/(E40+I40+M40+Q40+U40+Y40+G40+K40+O40+S40+W40+AA40))</f>
        <v>0.558074805305222</v>
      </c>
      <c r="E40" s="14" t="n">
        <v>62055</v>
      </c>
      <c r="F40" s="75" t="n">
        <f>IF(ISERROR(E40/(E40+G40)),"",(E40/(E40+G40)))</f>
        <v>0.403494284562467</v>
      </c>
      <c r="G40" s="14" t="n">
        <v>91739</v>
      </c>
      <c r="H40" s="75" t="n">
        <f>IF(ISERROR(G40/(E40+G40)),"",(G40/(E40+G40)))</f>
        <v>0.596505715437533</v>
      </c>
      <c r="I40" s="14" t="n">
        <v>63144</v>
      </c>
      <c r="J40" s="75" t="n">
        <f>IF(ISERROR(I40/(I40+K40)),"",(I40/(I40+K40)))</f>
        <v>0.494057445992786</v>
      </c>
      <c r="K40" s="14" t="n">
        <v>64663</v>
      </c>
      <c r="L40" s="75" t="n">
        <f>IF(ISERROR(K40/(I40+K40)),"",(K40/(I40+K40)))</f>
        <v>0.505942554007214</v>
      </c>
      <c r="M40" s="14" t="n">
        <v>62499</v>
      </c>
      <c r="N40" s="75" t="n">
        <f>IF(ISERROR(M40/(M40+O40)),"",(M40/(M40+O40)))</f>
        <v>0.416282570469441</v>
      </c>
      <c r="O40" s="14" t="n">
        <v>87637</v>
      </c>
      <c r="P40" s="75" t="n">
        <f>IF(ISERROR(O40/(M40+O40)),"",(O40/(M40+O40)))</f>
        <v>0.583717429530559</v>
      </c>
      <c r="Q40" s="14" t="n">
        <v>54613</v>
      </c>
      <c r="R40" s="75" t="n">
        <f>IF(ISERROR(Q40/(Q40+S40)),"",(Q40/(Q40+S40)))</f>
        <v>0.470473204055789</v>
      </c>
      <c r="S40" s="14" t="n">
        <v>61468</v>
      </c>
      <c r="T40" s="75" t="n">
        <f>IF(ISERROR(S40/(Q40+S40)),"",(S40/(Q40+S40)))</f>
        <v>0.529526795944211</v>
      </c>
      <c r="U40" s="14" t="n">
        <v>55024</v>
      </c>
      <c r="V40" s="75" t="n">
        <f>IF(ISERROR(U40/(U40+W40)),"",(U40/(U40+W40)))</f>
        <v>0.480315647968715</v>
      </c>
      <c r="W40" s="14" t="n">
        <v>59534</v>
      </c>
      <c r="X40" s="75" t="n">
        <f>IF(ISERROR(W40/(U40+W40)),"",(W40/(U40+W40)))</f>
        <v>0.519684352031285</v>
      </c>
      <c r="Y40" s="14" t="n">
        <v>31167</v>
      </c>
      <c r="Z40" s="75" t="n">
        <f>IF(ISERROR(Y40/(Y40+AA40)),"",(Y40/(Y40+AA40)))</f>
        <v>0.384934602986402</v>
      </c>
      <c r="AA40" s="14" t="n">
        <v>49800</v>
      </c>
      <c r="AB40" s="75" t="n">
        <f>IF(ISERROR(AA40/(Y40+AA40)),"",(AA40/(Y40+AA40)))</f>
        <v>0.615065397013598</v>
      </c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</row>
  </sheetData>
  <mergeCells>
    <mergeCell ref="M1:T1"/>
    <mergeCell ref="U1:X1"/>
    <mergeCell ref="Y1:AB1"/>
    <mergeCell ref="B1:D1"/>
    <mergeCell ref="E1:L1"/>
  </mergeCells>
  <pageMargins bottom="0.75" footer="0.3" header="0.3" left="0.7" right="0.7" top="0.75"/>
</worksheet>
</file>

<file path=xl/worksheets/sheet15.xml><?xml version="1.0" encoding="utf-8"?>
<worksheet xmlns:r="http://schemas.openxmlformats.org/officeDocument/2006/relationships" xmlns="http://schemas.openxmlformats.org/spreadsheetml/2006/main">
  <dimension ref="A1:LG40"/>
  <sheetViews>
    <sheetView zoomScale="100" topLeftCell="A4" workbookViewId="0" showGridLines="true" showRowColHeaders="false">
      <selection activeCell="E13" sqref="E13:E13"/>
    </sheetView>
  </sheetViews>
  <sheetFormatPr customHeight="false" defaultColWidth="9.28125" defaultRowHeight="12.75"/>
  <cols>
    <col min="1" max="1" bestFit="false" customWidth="true" width="8.7109375" hidden="false" outlineLevel="0"/>
    <col min="2" max="2" bestFit="false" customWidth="true" width="5.7109375" hidden="false" outlineLevel="0"/>
    <col min="3" max="3" bestFit="false" customWidth="true" width="7.140625" hidden="false" outlineLevel="0"/>
    <col min="4" max="4" bestFit="false" customWidth="true" width="4.28125" hidden="false" outlineLevel="0"/>
    <col min="5" max="5" bestFit="false" customWidth="true" width="7.8515625" hidden="false" outlineLevel="0"/>
    <col min="6" max="6" bestFit="false" customWidth="true" width="9.00390625" hidden="false" outlineLevel="0"/>
    <col min="7" max="7" bestFit="false" customWidth="true" width="11.28125" hidden="false" outlineLevel="0"/>
    <col min="8" max="8" bestFit="false" customWidth="true" width="8.140625" hidden="false" outlineLevel="0"/>
    <col min="9" max="9" bestFit="false" customWidth="true" width="10.421875" hidden="false" outlineLevel="0"/>
    <col min="10" max="10" bestFit="false" customWidth="true" width="6.7109375" hidden="false" outlineLevel="0"/>
    <col min="11" max="11" bestFit="false" customWidth="true" width="9.00390625" hidden="false" outlineLevel="0"/>
    <col min="12" max="12" bestFit="false" customWidth="true" width="8.140625" hidden="false" outlineLevel="0"/>
    <col min="13" max="13" bestFit="false" customWidth="true" width="10.421875" hidden="false" outlineLevel="0"/>
    <col min="14" max="14" bestFit="false" customWidth="true" width="10.28125" hidden="false" outlineLevel="0"/>
    <col min="15" max="15" bestFit="false" customWidth="true" width="12.57421875" hidden="false" outlineLevel="0"/>
    <col min="16" max="16" bestFit="false" customWidth="true" width="7.8515625" hidden="false" outlineLevel="0"/>
    <col min="17" max="17" bestFit="false" customWidth="true" width="10.140625" hidden="false" outlineLevel="0"/>
    <col min="18" max="18" bestFit="false" customWidth="true" width="8.421875" hidden="false" outlineLevel="0"/>
    <col min="19" max="19" bestFit="false" customWidth="true" width="10.7109375" hidden="false" outlineLevel="0"/>
    <col min="20" max="20" bestFit="false" customWidth="true" width="11.7109375" hidden="false" outlineLevel="0"/>
    <col min="21" max="21" bestFit="false" customWidth="true" width="14.140625" hidden="false" outlineLevel="0"/>
    <col min="22" max="22" bestFit="false" customWidth="true" width="11.140625" hidden="false" outlineLevel="0"/>
    <col min="23" max="23" bestFit="false" customWidth="true" width="13.57421875" hidden="false" outlineLevel="0"/>
    <col min="24" max="24" bestFit="false" customWidth="true" width="11.7109375" hidden="false" outlineLevel="0"/>
    <col min="25" max="25" bestFit="false" customWidth="true" width="14.140625" hidden="false" outlineLevel="0"/>
    <col min="26" max="26" bestFit="false" customWidth="true" width="8.421875" hidden="false" outlineLevel="0"/>
    <col min="27" max="27" bestFit="false" customWidth="true" width="10.7109375" hidden="false" outlineLevel="0"/>
    <col min="28" max="28" bestFit="false" customWidth="true" width="5.00390625" hidden="false" outlineLevel="0"/>
    <col min="29" max="29" bestFit="false" customWidth="true" width="7.28125" hidden="false" outlineLevel="0"/>
    <col min="30" max="30" bestFit="false" customWidth="true" width="11.140625" hidden="false" outlineLevel="0"/>
    <col min="31" max="31" bestFit="false" customWidth="true" width="13.57421875" hidden="false" outlineLevel="0"/>
    <col min="32" max="32" bestFit="false" customWidth="true" width="8.421875" hidden="false" outlineLevel="0"/>
    <col min="33" max="33" bestFit="false" customWidth="true" width="10.7109375" hidden="false" outlineLevel="0"/>
    <col min="34" max="34" bestFit="false" customWidth="true" width="11.28125" hidden="false" outlineLevel="0"/>
    <col min="35" max="35" bestFit="false" customWidth="true" width="13.7109375" hidden="false" outlineLevel="0"/>
    <col min="36" max="36" bestFit="false" customWidth="true" width="10.421875" hidden="false" outlineLevel="0"/>
    <col min="37" max="37" bestFit="false" customWidth="true" width="12.7109375" hidden="false" outlineLevel="0"/>
    <col min="38" max="38" bestFit="false" customWidth="true" width="7.8515625" hidden="false" outlineLevel="0"/>
    <col min="39" max="39" bestFit="false" customWidth="true" width="10.140625" hidden="false" outlineLevel="0"/>
    <col min="40" max="40" bestFit="false" customWidth="true" width="6.8515625" hidden="false" outlineLevel="0"/>
    <col min="41" max="41" bestFit="false" customWidth="true" width="9.140625" hidden="false" outlineLevel="0"/>
    <col min="42" max="42" bestFit="false" customWidth="true" width="6.7109375" hidden="false" outlineLevel="0"/>
    <col min="43" max="43" bestFit="false" customWidth="true" width="9.00390625" hidden="false" outlineLevel="0"/>
    <col min="44" max="44" bestFit="false" customWidth="true" width="7.57421875" hidden="false" outlineLevel="0"/>
    <col min="45" max="45" bestFit="false" customWidth="true" width="9.8515625" hidden="false" outlineLevel="0"/>
    <col min="46" max="46" bestFit="false" customWidth="true" width="6.140625" hidden="false" outlineLevel="0"/>
    <col min="47" max="47" bestFit="false" customWidth="true" width="8.421875" hidden="false" outlineLevel="0"/>
    <col min="48" max="48" bestFit="false" customWidth="true" width="9.421875" hidden="false" outlineLevel="0"/>
    <col min="49" max="49" bestFit="false" customWidth="true" width="12.7109375" hidden="false" outlineLevel="0"/>
    <col min="50" max="50" bestFit="false" customWidth="true" width="7.28125" hidden="false" outlineLevel="0"/>
    <col min="51" max="51" bestFit="false" customWidth="true" width="9.57421875" hidden="false" outlineLevel="0"/>
    <col min="52" max="52" bestFit="false" customWidth="true" width="5.00390625" hidden="false" outlineLevel="0"/>
    <col min="53" max="53" bestFit="false" customWidth="true" width="7.28125" hidden="false" outlineLevel="0"/>
    <col min="54" max="54" bestFit="false" customWidth="true" width="9.421875" hidden="false" outlineLevel="0"/>
    <col min="55" max="55" bestFit="false" customWidth="true" width="11.7109375" hidden="false" outlineLevel="0"/>
    <col min="56" max="56" bestFit="false" customWidth="true" width="7.8515625" hidden="false" outlineLevel="0"/>
    <col min="57" max="57" bestFit="false" customWidth="true" width="10.140625" hidden="false" outlineLevel="0"/>
    <col min="59" max="59" bestFit="false" customWidth="true" width="10.8515625" hidden="false" outlineLevel="0"/>
    <col min="61" max="61" bestFit="false" customWidth="true" width="10.8515625" hidden="false" outlineLevel="0"/>
    <col min="62" max="62" bestFit="false" customWidth="true" width="12.00390625" hidden="false" outlineLevel="0"/>
    <col min="63" max="63" bestFit="false" customWidth="true" width="14.421875" hidden="false" outlineLevel="0"/>
  </cols>
  <sheetData>
    <row r="1" ht="15" customHeight="true">
      <c r="A1" s="7"/>
      <c r="B1" s="72" t="s">
        <v>204</v>
      </c>
      <c r="C1" s="76"/>
      <c r="D1" s="76"/>
      <c r="E1" s="79"/>
      <c r="F1" s="84" t="s">
        <v>207</v>
      </c>
      <c r="G1" s="84"/>
      <c r="H1" s="84"/>
      <c r="I1" s="84"/>
      <c r="J1" s="84"/>
      <c r="K1" s="84"/>
      <c r="L1" s="84"/>
      <c r="M1" s="84"/>
      <c r="N1" s="84"/>
      <c r="O1" s="84"/>
      <c r="P1" s="84"/>
      <c r="Q1" s="88"/>
      <c r="R1" s="90" t="s">
        <v>214</v>
      </c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  <c r="AG1" s="96"/>
      <c r="AH1" s="97" t="s">
        <v>223</v>
      </c>
      <c r="AI1" s="100"/>
      <c r="AJ1" s="100"/>
      <c r="AK1" s="100"/>
      <c r="AL1" s="100"/>
      <c r="AM1" s="100"/>
      <c r="AN1" s="100"/>
      <c r="AO1" s="101"/>
      <c r="AP1" s="110" t="s">
        <v>230</v>
      </c>
      <c r="AQ1" s="110"/>
      <c r="AR1" s="110"/>
      <c r="AS1" s="110"/>
      <c r="AT1" s="110"/>
      <c r="AU1" s="110"/>
      <c r="AV1" s="110"/>
      <c r="AW1" s="110"/>
      <c r="AX1" s="102" t="s">
        <v>239</v>
      </c>
      <c r="AY1" s="103"/>
      <c r="AZ1" s="103"/>
      <c r="BA1" s="103"/>
      <c r="BB1" s="103"/>
      <c r="BC1" s="103"/>
      <c r="BD1" s="103"/>
      <c r="BE1" s="104"/>
      <c r="BF1" s="111" t="s">
        <v>244</v>
      </c>
      <c r="BG1" s="113"/>
      <c r="BH1" s="113"/>
      <c r="BI1" s="113"/>
      <c r="BJ1" s="113"/>
      <c r="BK1" s="113"/>
    </row>
    <row r="2" ht="15" customHeight="true">
      <c r="A2" s="8" t="s">
        <v>0</v>
      </c>
      <c r="B2" s="73" t="s">
        <v>174</v>
      </c>
      <c r="C2" s="105" t="s">
        <v>205</v>
      </c>
      <c r="D2" s="107" t="s">
        <v>175</v>
      </c>
      <c r="E2" s="80" t="s">
        <v>206</v>
      </c>
      <c r="F2" s="109" t="s">
        <v>177</v>
      </c>
      <c r="G2" s="85" t="s">
        <v>178</v>
      </c>
      <c r="H2" s="86" t="s">
        <v>208</v>
      </c>
      <c r="I2" s="86" t="s">
        <v>209</v>
      </c>
      <c r="J2" s="95" t="s">
        <v>210</v>
      </c>
      <c r="K2" s="93" t="s">
        <v>211</v>
      </c>
      <c r="L2" s="86" t="s">
        <v>212</v>
      </c>
      <c r="M2" s="86" t="s">
        <v>213</v>
      </c>
      <c r="N2" s="87" t="s">
        <v>181</v>
      </c>
      <c r="O2" s="85" t="s">
        <v>182</v>
      </c>
      <c r="P2" s="86" t="s">
        <v>183</v>
      </c>
      <c r="Q2" s="89" t="s">
        <v>184</v>
      </c>
      <c r="R2" s="91" t="s">
        <v>186</v>
      </c>
      <c r="S2" s="93" t="s">
        <v>187</v>
      </c>
      <c r="T2" s="94" t="s">
        <v>188</v>
      </c>
      <c r="U2" s="94" t="s">
        <v>189</v>
      </c>
      <c r="V2" s="95" t="s">
        <v>190</v>
      </c>
      <c r="W2" s="93" t="s">
        <v>191</v>
      </c>
      <c r="X2" s="94" t="s">
        <v>192</v>
      </c>
      <c r="Y2" s="94" t="s">
        <v>193</v>
      </c>
      <c r="Z2" s="95" t="s">
        <v>215</v>
      </c>
      <c r="AA2" s="93" t="s">
        <v>216</v>
      </c>
      <c r="AB2" s="86" t="s">
        <v>217</v>
      </c>
      <c r="AC2" s="86" t="s">
        <v>218</v>
      </c>
      <c r="AD2" s="95" t="s">
        <v>219</v>
      </c>
      <c r="AE2" s="93" t="s">
        <v>220</v>
      </c>
      <c r="AF2" s="86" t="s">
        <v>221</v>
      </c>
      <c r="AG2" s="86" t="s">
        <v>222</v>
      </c>
      <c r="AH2" s="98" t="s">
        <v>195</v>
      </c>
      <c r="AI2" s="85" t="s">
        <v>196</v>
      </c>
      <c r="AJ2" s="86" t="s">
        <v>224</v>
      </c>
      <c r="AK2" s="86" t="s">
        <v>225</v>
      </c>
      <c r="AL2" s="95" t="s">
        <v>226</v>
      </c>
      <c r="AM2" s="93" t="s">
        <v>227</v>
      </c>
      <c r="AN2" s="86" t="s">
        <v>228</v>
      </c>
      <c r="AO2" s="89" t="s">
        <v>229</v>
      </c>
      <c r="AP2" s="93" t="s">
        <v>231</v>
      </c>
      <c r="AQ2" s="93" t="s">
        <v>232</v>
      </c>
      <c r="AR2" s="86" t="s">
        <v>233</v>
      </c>
      <c r="AS2" s="86" t="s">
        <v>234</v>
      </c>
      <c r="AT2" s="95" t="s">
        <v>235</v>
      </c>
      <c r="AU2" s="93" t="s">
        <v>236</v>
      </c>
      <c r="AV2" s="86" t="s">
        <v>237</v>
      </c>
      <c r="AW2" s="86" t="s">
        <v>238</v>
      </c>
      <c r="AX2" s="91" t="s">
        <v>240</v>
      </c>
      <c r="AY2" s="93" t="s">
        <v>241</v>
      </c>
      <c r="AZ2" s="86" t="s">
        <v>242</v>
      </c>
      <c r="BA2" s="86" t="s">
        <v>243</v>
      </c>
      <c r="BB2" s="87" t="s">
        <v>200</v>
      </c>
      <c r="BC2" s="85" t="s">
        <v>201</v>
      </c>
      <c r="BD2" s="86" t="s">
        <v>202</v>
      </c>
      <c r="BE2" s="89" t="s">
        <v>203</v>
      </c>
      <c r="BF2" s="112" t="s">
        <v>245</v>
      </c>
      <c r="BG2" s="112" t="s">
        <v>246</v>
      </c>
      <c r="BH2" s="114" t="s">
        <v>247</v>
      </c>
      <c r="BI2" s="114" t="s">
        <v>248</v>
      </c>
      <c r="BJ2" s="115" t="s">
        <v>249</v>
      </c>
      <c r="BK2" s="115" t="s">
        <v>250</v>
      </c>
    </row>
    <row r="3" ht="12.75">
      <c r="A3" s="70" t="n">
        <v>1</v>
      </c>
      <c r="B3" s="99" t="n">
        <f>((F3+R3)*1.3)+((V3+AH3+AP3+AX3)*0.65)+((J3)*2.6)+((Z3+AL3+AT3+BB3)*0.65)+((N3+AD3)*1.3)</f>
        <v>693641.65</v>
      </c>
      <c r="C3" s="106" t="n">
        <f>B3/(B3+D3)</f>
        <v>0.463427100866976</v>
      </c>
      <c r="D3" s="14" t="n">
        <f>((H3+T3)*1.3)+((X3+AJ3+AR3+AZ3)*0.65)+((L3)*2.6)+((AB3+AN3+AV3+BD3)*0.65)+((P3+AF3)*1.3)</f>
        <v>803123.75</v>
      </c>
      <c r="E3" s="108" t="n">
        <f>D3/(B3+D3)</f>
        <v>0.536572899133024</v>
      </c>
      <c r="F3" s="14" t="n">
        <f>'Focused Minority Races'!E3</f>
        <v>61385</v>
      </c>
      <c r="G3" s="75" t="n">
        <f>IF(ISERROR(F3/(F3+H3)),"",(F3/(F3+H3)))</f>
        <v>0.428657220868278</v>
      </c>
      <c r="H3" s="14" t="n">
        <f>'Focused Minority Races'!G3</f>
        <v>81818</v>
      </c>
      <c r="I3" s="75" t="n">
        <f>IF(ISERROR(H3/(F3+H3)),"",(H3/(F3+H3)))</f>
        <v>0.571342779131722</v>
      </c>
      <c r="J3" s="14" t="n">
        <v>49180</v>
      </c>
      <c r="K3" s="75" t="n">
        <f>IF(ISERROR(J3/(J3+L3)),"",(J3/(J3+L3)))</f>
        <v>0.411094021666444</v>
      </c>
      <c r="L3" s="14" t="n">
        <v>70452</v>
      </c>
      <c r="M3" s="75" t="n">
        <f>IF(ISERROR(L3/(J3+L3)),"",(L3/(J3+L3)))</f>
        <v>0.588905978333556</v>
      </c>
      <c r="N3" s="14" t="n">
        <f>'Focused Minority Races'!I3</f>
        <v>61111</v>
      </c>
      <c r="O3" s="75" t="n">
        <f>IF(ISERROR(N3/(N3+P3)),"",(N3/(N3+P3)))</f>
        <v>0.491210442974383</v>
      </c>
      <c r="P3" s="14" t="n">
        <f>'Focused Minority Races'!K3</f>
        <v>63298</v>
      </c>
      <c r="Q3" s="81" t="n">
        <f>IF(ISERROR(P3/(N3+P3)),"",(P3/(N3+P3)))</f>
        <v>0.508789557025617</v>
      </c>
      <c r="R3" s="14" t="n">
        <f>'Focused Minority Races'!M3</f>
        <v>62132</v>
      </c>
      <c r="S3" s="75" t="n">
        <f>IF(ISERROR(R3/(R3+T3)),"",(R3/(R3+T3)))</f>
        <v>0.437336787054178</v>
      </c>
      <c r="T3" s="14" t="n">
        <f>'Focused Minority Races'!O3</f>
        <v>79937</v>
      </c>
      <c r="U3" s="75" t="n">
        <f>IF(ISERROR(T3/(R3+T3)),"",(T3/(R3+T3)))</f>
        <v>0.562663212945822</v>
      </c>
      <c r="V3" s="14" t="n">
        <f>'Focused Minority Races'!Q3</f>
        <v>53066</v>
      </c>
      <c r="W3" s="75" t="n">
        <f>IF(ISERROR(V3/(V3+X3)),"",(V3/(V3+X3)))</f>
        <v>0.476543697690291</v>
      </c>
      <c r="X3" s="14" t="n">
        <f>'Focused Minority Races'!S3</f>
        <v>58290</v>
      </c>
      <c r="Y3" s="75" t="n">
        <f>IF(ISERROR(X3/(V3+X3)),"",(X3/(V3+X3)))</f>
        <v>0.523456302309709</v>
      </c>
      <c r="Z3" s="14" t="n">
        <v>41631</v>
      </c>
      <c r="AA3" s="75" t="n">
        <f>IF(ISERROR(Z3/(Z3+AB3)),"",(Z3/(Z3+AB3)))</f>
        <v>0.499292396258095</v>
      </c>
      <c r="AB3" s="14" t="n">
        <v>41749</v>
      </c>
      <c r="AC3" s="75" t="n">
        <f>IF(ISERROR(AB3/(Z3+AB3)),"",(AB3/(Z3+AB3)))</f>
        <v>0.500707603741904</v>
      </c>
      <c r="AD3" s="14" t="n">
        <v>70352</v>
      </c>
      <c r="AE3" s="75" t="n">
        <f>IF(ISERROR(AD3/(AD3+AF3)),"",(AD3/(AD3+AF3)))</f>
        <v>0.58775564764069</v>
      </c>
      <c r="AF3" s="14" t="n">
        <v>49344</v>
      </c>
      <c r="AG3" s="75" t="n">
        <f>IF(ISERROR(AF3/(AD3+AF3)),"",(AF3/(AD3+AF3)))</f>
        <v>0.41224435235931</v>
      </c>
      <c r="AH3" s="99" t="n">
        <f>'Focused Minority Races'!U3</f>
        <v>53406</v>
      </c>
      <c r="AI3" s="75" t="n">
        <f>IF(ISERROR(AH3/(AH3+AJ3)),"",(AH3/(AH3+AJ3)))</f>
        <v>0.483054296800803</v>
      </c>
      <c r="AJ3" s="14" t="n">
        <f>'Focused Minority Races'!W3</f>
        <v>57153</v>
      </c>
      <c r="AK3" s="75" t="n">
        <f>IF(ISERROR(AJ3/(AH3+AJ3)),"",(AJ3/(AH3+AJ3)))</f>
        <v>0.516945703199197</v>
      </c>
      <c r="AL3" s="14" t="n">
        <v>41693</v>
      </c>
      <c r="AM3" s="75" t="n">
        <f>IF(ISERROR(AL3/(AL3+AN3)),"",(AL3/(AL3+AN3)))</f>
        <v>0.489297030864922</v>
      </c>
      <c r="AN3" s="14" t="n">
        <v>43517</v>
      </c>
      <c r="AO3" s="81" t="n">
        <f>IF(ISERROR(AN3/(AL3+AN3)),"",(AN3/(AL3+AN3)))</f>
        <v>0.510702969135078</v>
      </c>
      <c r="AP3" s="14" t="n">
        <v>48007</v>
      </c>
      <c r="AQ3" s="75" t="n">
        <f>IF(ISERROR(AP3/(AP3+AR3)),"",(AP3/(AP3+AR3)))</f>
        <v>0.456188530431891</v>
      </c>
      <c r="AR3" s="14" t="n">
        <v>57228</v>
      </c>
      <c r="AS3" s="75" t="n">
        <f>IF(ISERROR(AR3/(AP3+AR3)),"",(AR3/(AP3+AR3)))</f>
        <v>0.543811469568109</v>
      </c>
      <c r="AT3" s="14" t="n">
        <v>35493</v>
      </c>
      <c r="AU3" s="75" t="n">
        <f>IF(ISERROR(AT3/(AT3+AV3)),"",(AT3/(AT3+AV3)))</f>
        <v>0.438949282083627</v>
      </c>
      <c r="AV3" s="14" t="n">
        <v>45366</v>
      </c>
      <c r="AW3" s="75" t="n">
        <f>IF(ISERROR(AV3/(AT3+AV3)),"",(AV3/(AT3+AV3)))</f>
        <v>0.561050717916373</v>
      </c>
      <c r="AX3" s="99" t="n">
        <v>51026</v>
      </c>
      <c r="AY3" s="75" t="n">
        <f>IF(ISERROR(AX3/(AX3+AZ3)),"",(AX3/(AX3+AZ3)))</f>
        <v>0.473598722863163</v>
      </c>
      <c r="AZ3" s="14" t="n">
        <v>56715</v>
      </c>
      <c r="BA3" s="75" t="n">
        <f>IF(ISERROR(AZ3/(AX3+AZ3)),"",(AZ3/(AX3+AZ3)))</f>
        <v>0.526401277136837</v>
      </c>
      <c r="BB3" s="14" t="n">
        <f>'Focused Minority Races'!Y3</f>
        <v>36139</v>
      </c>
      <c r="BC3" s="75" t="n">
        <f>IF(ISERROR(BB3/(BB3+BD3)),"",(BB3/(BB3+BD3)))</f>
        <v>0.445643327496486</v>
      </c>
      <c r="BD3" s="14" t="n">
        <f>'Focused Minority Races'!AA3</f>
        <v>44955</v>
      </c>
      <c r="BE3" s="81" t="n">
        <f>IF(ISERROR(BD3/(BB3+BD3)),"",(BD3/(BB3+BD3)))</f>
        <v>0.554356672503514</v>
      </c>
      <c r="BF3" s="25" t="n">
        <v>5985</v>
      </c>
      <c r="BG3" s="75" t="n">
        <f>IF(ISERROR(BF3/($BF3+$BH3+$BJ3)),"",(BF3/($BF3+$BH3+$BJ3)))</f>
        <v>0.231429565755385</v>
      </c>
      <c r="BH3" s="25" t="n">
        <v>6199</v>
      </c>
      <c r="BI3" s="75" t="n">
        <f>IF(ISERROR(BH3/($BF3+$BH3+$BJ3)),"",(BH3/($BF3+$BH3+$BJ3)))</f>
        <v>0.239704574455744</v>
      </c>
      <c r="BJ3" s="25" t="n">
        <v>13677</v>
      </c>
      <c r="BK3" s="75" t="n">
        <f>IF(ISERROR(BJ3/($BF3+$BH3+$BJ3)),"",(BJ3/($BF3+$BH3+$BJ3)))</f>
        <v>0.528865859788871</v>
      </c>
    </row>
    <row r="4" ht="12.75">
      <c r="A4" s="71" t="n">
        <v>2</v>
      </c>
      <c r="B4" s="14" t="n">
        <f>((F4+R4)*1.3)+((V4+AH4+AP4+AX4)*0.65)+((J4)*2.6)+((Z4+AL4+AT4+BB4)*0.65)+((N4+AD4)*1.3)</f>
        <v>734516.9</v>
      </c>
      <c r="C4" s="75" t="n">
        <f>B4/(B4+D4)</f>
        <v>0.426071346833326</v>
      </c>
      <c r="D4" s="14" t="n">
        <f>((H4+T4)*1.3)+((X4+AJ4+AR4+AZ4)*0.65)+((L4)*2.6)+((AB4+AN4+AV4+BD4)*0.65)+((P4+AF4)*1.3)</f>
        <v>989412.45</v>
      </c>
      <c r="E4" s="75" t="n">
        <f>D4/(B4+D4)</f>
        <v>0.573928653166674</v>
      </c>
      <c r="F4" s="14" t="n">
        <f>'Focused Minority Races'!E4</f>
        <v>72148</v>
      </c>
      <c r="G4" s="75" t="n">
        <f>IF(ISERROR(F4/(F4+H4)),"",(F4/(F4+H4)))</f>
        <v>0.434566295031411</v>
      </c>
      <c r="H4" s="14" t="n">
        <f>'Focused Minority Races'!G4</f>
        <v>93875</v>
      </c>
      <c r="I4" s="75" t="n">
        <f>IF(ISERROR(H4/(F4+H4)),"",(H4/(F4+H4)))</f>
        <v>0.565433704968589</v>
      </c>
      <c r="J4" s="14" t="n">
        <v>54113</v>
      </c>
      <c r="K4" s="75" t="n">
        <f>IF(ISERROR(J4/(J4+L4)),"",(J4/(J4+L4)))</f>
        <v>0.395658309387498</v>
      </c>
      <c r="L4" s="14" t="n">
        <v>82654</v>
      </c>
      <c r="M4" s="75" t="n">
        <f>IF(ISERROR(L4/(J4+L4)),"",(L4/(J4+L4)))</f>
        <v>0.604341690612502</v>
      </c>
      <c r="N4" s="14" t="n">
        <f>'Focused Minority Races'!I4</f>
        <v>59118</v>
      </c>
      <c r="O4" s="75" t="n">
        <f>IF(ISERROR(N4/(N4+P4)),"",(N4/(N4+P4)))</f>
        <v>0.432007015236216</v>
      </c>
      <c r="P4" s="14" t="n">
        <f>'Focused Minority Races'!K4</f>
        <v>77727</v>
      </c>
      <c r="Q4" s="75" t="n">
        <f>IF(ISERROR(P4/(N4+P4)),"",(P4/(N4+P4)))</f>
        <v>0.567992984763784</v>
      </c>
      <c r="R4" s="14" t="n">
        <f>'Focused Minority Races'!M4</f>
        <v>69654</v>
      </c>
      <c r="S4" s="75" t="n">
        <f>IF(ISERROR(R4/(R4+T4)),"",(R4/(R4+T4)))</f>
        <v>0.42090823941747</v>
      </c>
      <c r="T4" s="14" t="n">
        <f>'Focused Minority Races'!O4</f>
        <v>95831</v>
      </c>
      <c r="U4" s="75" t="n">
        <f>IF(ISERROR(T4/(R4+T4)),"",(T4/(R4+T4)))</f>
        <v>0.57909176058253</v>
      </c>
      <c r="V4" s="14" t="n">
        <f>'Focused Minority Races'!Q4</f>
        <v>59329</v>
      </c>
      <c r="W4" s="75" t="n">
        <f>IF(ISERROR(V4/(V4+X4)),"",(V4/(V4+X4)))</f>
        <v>0.444099285896073</v>
      </c>
      <c r="X4" s="14" t="n">
        <f>'Focused Minority Races'!S4</f>
        <v>74265</v>
      </c>
      <c r="Y4" s="75" t="n">
        <f>IF(ISERROR(X4/(V4+X4)),"",(X4/(V4+X4)))</f>
        <v>0.555900714103927</v>
      </c>
      <c r="Z4" s="14" t="n">
        <v>44654</v>
      </c>
      <c r="AA4" s="75" t="n">
        <f>IF(ISERROR(Z4/(Z4+AB4)),"",(Z4/(Z4+AB4)))</f>
        <v>0.468228336548947</v>
      </c>
      <c r="AB4" s="14" t="n">
        <v>50714</v>
      </c>
      <c r="AC4" s="75" t="n">
        <f>IF(ISERROR(AB4/(Z4+AB4)),"",(AB4/(Z4+AB4)))</f>
        <v>0.531771663451053</v>
      </c>
      <c r="AD4" s="14" t="n">
        <v>66031</v>
      </c>
      <c r="AE4" s="75" t="n">
        <f>IF(ISERROR(AD4/(AD4+AF4)),"",(AD4/(AD4+AF4)))</f>
        <v>0.498881820517082</v>
      </c>
      <c r="AF4" s="14" t="n">
        <v>66327</v>
      </c>
      <c r="AG4" s="75" t="n">
        <f>IF(ISERROR(AF4/(AD4+AF4)),"",(AF4/(AD4+AF4)))</f>
        <v>0.501118179482918</v>
      </c>
      <c r="AH4" s="14" t="n">
        <f>'Focused Minority Races'!U4</f>
        <v>60292</v>
      </c>
      <c r="AI4" s="75" t="n">
        <f>IF(ISERROR(AH4/(AH4+AJ4)),"",(AH4/(AH4+AJ4)))</f>
        <v>0.45507174180498</v>
      </c>
      <c r="AJ4" s="14" t="n">
        <f>'Focused Minority Races'!W4</f>
        <v>72197</v>
      </c>
      <c r="AK4" s="75" t="n">
        <f>IF(ISERROR(AJ4/(AH4+AJ4)),"",(AJ4/(AH4+AJ4)))</f>
        <v>0.54492825819502</v>
      </c>
      <c r="AL4" s="14" t="n">
        <v>39372</v>
      </c>
      <c r="AM4" s="75" t="n">
        <f>IF(ISERROR(AL4/(AL4+AN4)),"",(AL4/(AL4+AN4)))</f>
        <v>0.403447109817705</v>
      </c>
      <c r="AN4" s="14" t="n">
        <v>58217</v>
      </c>
      <c r="AO4" s="75" t="n">
        <f>IF(ISERROR(AN4/(AL4+AN4)),"",(AN4/(AL4+AN4)))</f>
        <v>0.596552890182295</v>
      </c>
      <c r="AP4" s="14" t="n">
        <v>52465</v>
      </c>
      <c r="AQ4" s="75" t="n">
        <f>IF(ISERROR(AP4/(AP4+AR4)),"",(AP4/(AP4+AR4)))</f>
        <v>0.413253410630455</v>
      </c>
      <c r="AR4" s="14" t="n">
        <v>74491</v>
      </c>
      <c r="AS4" s="75" t="n">
        <f>IF(ISERROR(AR4/(AP4+AR4)),"",(AR4/(AP4+AR4)))</f>
        <v>0.586746589369545</v>
      </c>
      <c r="AT4" s="14" t="n">
        <v>33329</v>
      </c>
      <c r="AU4" s="75" t="n">
        <f>IF(ISERROR(AT4/(AT4+AV4)),"",(AT4/(AT4+AV4)))</f>
        <v>0.352408141686492</v>
      </c>
      <c r="AV4" s="14" t="n">
        <v>61246</v>
      </c>
      <c r="AW4" s="75" t="n">
        <f>IF(ISERROR(AV4/(AT4+AV4)),"",(AV4/(AT4+AV4)))</f>
        <v>0.647591858313508</v>
      </c>
      <c r="AX4" s="14" t="n">
        <v>56291</v>
      </c>
      <c r="AY4" s="75" t="n">
        <f>IF(ISERROR(AX4/(AX4+AZ4)),"",(AX4/(AX4+AZ4)))</f>
        <v>0.434998647656582</v>
      </c>
      <c r="AZ4" s="14" t="n">
        <v>73114</v>
      </c>
      <c r="BA4" s="75" t="n">
        <f>IF(ISERROR(AZ4/(AX4+AZ4)),"",(AZ4/(AX4+AZ4)))</f>
        <v>0.565001352343418</v>
      </c>
      <c r="BB4" s="14" t="n">
        <f>'Focused Minority Races'!Y4</f>
        <v>33940</v>
      </c>
      <c r="BC4" s="75" t="n">
        <f>IF(ISERROR(BB4/(BB4+BD4)),"",(BB4/(BB4+BD4)))</f>
        <v>0.362092326075128</v>
      </c>
      <c r="BD4" s="14" t="n">
        <f>'Focused Minority Races'!AA4</f>
        <v>59793</v>
      </c>
      <c r="BE4" s="75" t="n">
        <f>IF(ISERROR(BD4/(BB4+BD4)),"",(BD4/(BB4+BD4)))</f>
        <v>0.637907673924872</v>
      </c>
      <c r="BF4" s="25" t="n">
        <v>8926</v>
      </c>
      <c r="BG4" s="75" t="n">
        <f>IF(ISERROR(BF4/($BF4+$BH4+$BJ4)),"",(BF4/($BF4+$BH4+$BJ4)))</f>
        <v>0.323523015585357</v>
      </c>
      <c r="BH4" s="25" t="n">
        <v>3089</v>
      </c>
      <c r="BI4" s="75" t="n">
        <f>IF(ISERROR(BH4/($BF4+$BH4+$BJ4)),"",(BH4/($BF4+$BH4+$BJ4)))</f>
        <v>0.111960855382385</v>
      </c>
      <c r="BJ4" s="25" t="n">
        <v>15575</v>
      </c>
      <c r="BK4" s="75" t="n">
        <f>IF(ISERROR(BJ4/($BF4+$BH4+$BJ4)),"",(BJ4/($BF4+$BH4+$BJ4)))</f>
        <v>0.564516129032258</v>
      </c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</row>
    <row r="5" ht="12.75">
      <c r="A5" s="71" t="n">
        <v>3</v>
      </c>
      <c r="B5" s="14" t="n">
        <f>((F5+R5)*1.3)+((V5+AH5+AP5+AX5)*0.65)+((J5)*2.6)+((Z5+AL5+AT5+BB5)*0.65)+((N5+AD5)*1.3)</f>
        <v>577187.65</v>
      </c>
      <c r="C5" s="75" t="n">
        <f>B5/(B5+D5)</f>
        <v>0.37175622150279</v>
      </c>
      <c r="D5" s="14" t="n">
        <f>((H5+T5)*1.3)+((X5+AJ5+AR5+AZ5)*0.65)+((L5)*2.6)+((AB5+AN5+AV5+BD5)*0.65)+((P5+AF5)*1.3)</f>
        <v>975409.5</v>
      </c>
      <c r="E5" s="75" t="n">
        <f>D5/(B5+D5)</f>
        <v>0.62824377849721</v>
      </c>
      <c r="F5" s="14" t="n">
        <f>'Focused Minority Races'!E5</f>
        <v>48521</v>
      </c>
      <c r="G5" s="75" t="n">
        <f>IF(ISERROR(F5/(F5+H5)),"",(F5/(F5+H5)))</f>
        <v>0.31925281116967</v>
      </c>
      <c r="H5" s="14" t="n">
        <f>'Focused Minority Races'!G5</f>
        <v>103462</v>
      </c>
      <c r="I5" s="75" t="n">
        <f>IF(ISERROR(H5/(F5+H5)),"",(H5/(F5+H5)))</f>
        <v>0.68074718883033</v>
      </c>
      <c r="J5" s="14" t="n">
        <v>38676</v>
      </c>
      <c r="K5" s="75" t="n">
        <f>IF(ISERROR(J5/(J5+L5)),"",(J5/(J5+L5)))</f>
        <v>0.31054085303186</v>
      </c>
      <c r="L5" s="14" t="n">
        <v>85868</v>
      </c>
      <c r="M5" s="75" t="n">
        <f>IF(ISERROR(L5/(J5+L5)),"",(L5/(J5+L5)))</f>
        <v>0.68945914696814</v>
      </c>
      <c r="N5" s="14" t="n">
        <f>'Focused Minority Races'!I5</f>
        <v>55087</v>
      </c>
      <c r="O5" s="75" t="n">
        <f>IF(ISERROR(N5/(N5+P5)),"",(N5/(N5+P5)))</f>
        <v>0.43470746989473</v>
      </c>
      <c r="P5" s="14" t="n">
        <f>'Focused Minority Races'!K5</f>
        <v>71635</v>
      </c>
      <c r="Q5" s="75" t="n">
        <f>IF(ISERROR(P5/(N5+P5)),"",(P5/(N5+P5)))</f>
        <v>0.56529253010527</v>
      </c>
      <c r="R5" s="14" t="n">
        <f>'Focused Minority Races'!M5</f>
        <v>49415</v>
      </c>
      <c r="S5" s="75" t="n">
        <f>IF(ISERROR(R5/(R5+T5)),"",(R5/(R5+T5)))</f>
        <v>0.328273433867003</v>
      </c>
      <c r="T5" s="14" t="n">
        <f>'Focused Minority Races'!O5</f>
        <v>101115</v>
      </c>
      <c r="U5" s="75" t="n">
        <f>IF(ISERROR(T5/(R5+T5)),"",(T5/(R5+T5)))</f>
        <v>0.671726566132997</v>
      </c>
      <c r="V5" s="14" t="n">
        <f>'Focused Minority Races'!Q5</f>
        <v>42730</v>
      </c>
      <c r="W5" s="75" t="n">
        <f>IF(ISERROR(V5/(V5+X5)),"",(V5/(V5+X5)))</f>
        <v>0.36968144931047</v>
      </c>
      <c r="X5" s="14" t="n">
        <f>'Focused Minority Races'!S5</f>
        <v>72856</v>
      </c>
      <c r="Y5" s="75" t="n">
        <f>IF(ISERROR(X5/(V5+X5)),"",(X5/(V5+X5)))</f>
        <v>0.63031855068953</v>
      </c>
      <c r="Z5" s="14" t="n">
        <v>39774</v>
      </c>
      <c r="AA5" s="75" t="n">
        <f>IF(ISERROR(Z5/(Z5+AB5)),"",(Z5/(Z5+AB5)))</f>
        <v>0.473793300614666</v>
      </c>
      <c r="AB5" s="14" t="n">
        <v>44174</v>
      </c>
      <c r="AC5" s="75" t="n">
        <f>IF(ISERROR(AB5/(Z5+AB5)),"",(AB5/(Z5+AB5)))</f>
        <v>0.526206699385334</v>
      </c>
      <c r="AD5" s="14" t="n">
        <v>65396</v>
      </c>
      <c r="AE5" s="75" t="n">
        <f>IF(ISERROR(AD5/(AD5+AF5)),"",(AD5/(AD5+AF5)))</f>
        <v>0.535392071782948</v>
      </c>
      <c r="AF5" s="14" t="n">
        <v>56750</v>
      </c>
      <c r="AG5" s="75" t="n">
        <f>IF(ISERROR(AF5/(AD5+AF5)),"",(AF5/(AD5+AF5)))</f>
        <v>0.464607928217052</v>
      </c>
      <c r="AH5" s="14" t="n">
        <f>'Focused Minority Races'!U5</f>
        <v>43006</v>
      </c>
      <c r="AI5" s="75" t="n">
        <f>IF(ISERROR(AH5/(AH5+AJ5)),"",(AH5/(AH5+AJ5)))</f>
        <v>0.37635095518548</v>
      </c>
      <c r="AJ5" s="14" t="n">
        <f>'Focused Minority Races'!W5</f>
        <v>71265</v>
      </c>
      <c r="AK5" s="75" t="n">
        <f>IF(ISERROR(AJ5/(AH5+AJ5)),"",(AJ5/(AH5+AJ5)))</f>
        <v>0.62364904481452</v>
      </c>
      <c r="AL5" s="14" t="n">
        <v>36950</v>
      </c>
      <c r="AM5" s="75" t="n">
        <f>IF(ISERROR(AL5/(AL5+AN5)),"",(AL5/(AL5+AN5)))</f>
        <v>0.42719232325568</v>
      </c>
      <c r="AN5" s="14" t="n">
        <v>49545</v>
      </c>
      <c r="AO5" s="75" t="n">
        <f>IF(ISERROR(AN5/(AL5+AN5)),"",(AN5/(AL5+AN5)))</f>
        <v>0.57280767674432</v>
      </c>
      <c r="AP5" s="14" t="n">
        <v>35388</v>
      </c>
      <c r="AQ5" s="75" t="n">
        <f>IF(ISERROR(AP5/(AP5+AR5)),"",(AP5/(AP5+AR5)))</f>
        <v>0.326054508264691</v>
      </c>
      <c r="AR5" s="14" t="n">
        <v>73146</v>
      </c>
      <c r="AS5" s="75" t="n">
        <f>IF(ISERROR(AR5/(AP5+AR5)),"",(AR5/(AP5+AR5)))</f>
        <v>0.673945491735309</v>
      </c>
      <c r="AT5" s="14" t="n">
        <v>28466</v>
      </c>
      <c r="AU5" s="75" t="n">
        <f>IF(ISERROR(AT5/(AT5+AV5)),"",(AT5/(AT5+AV5)))</f>
        <v>0.337703012112512</v>
      </c>
      <c r="AV5" s="14" t="n">
        <v>55827</v>
      </c>
      <c r="AW5" s="75" t="n">
        <f>IF(ISERROR(AV5/(AT5+AV5)),"",(AV5/(AT5+AV5)))</f>
        <v>0.662296987887488</v>
      </c>
      <c r="AX5" s="14" t="n">
        <v>39975</v>
      </c>
      <c r="AY5" s="75" t="n">
        <f>IF(ISERROR(AX5/(AX5+AZ5)),"",(AX5/(AX5+AZ5)))</f>
        <v>0.358854896046537</v>
      </c>
      <c r="AZ5" s="14" t="n">
        <v>71421</v>
      </c>
      <c r="BA5" s="75" t="n">
        <f>IF(ISERROR(AZ5/(AX5+AZ5)),"",(AZ5/(AX5+AZ5)))</f>
        <v>0.641145103953463</v>
      </c>
      <c r="BB5" s="14" t="n">
        <f>'Focused Minority Races'!Y5</f>
        <v>30150</v>
      </c>
      <c r="BC5" s="75" t="n">
        <f>IF(ISERROR(BB5/(BB5+BD5)),"",(BB5/(BB5+BD5)))</f>
        <v>0.36259771497294</v>
      </c>
      <c r="BD5" s="14" t="n">
        <f>'Focused Minority Races'!AA5</f>
        <v>53000</v>
      </c>
      <c r="BE5" s="75" t="n">
        <f>IF(ISERROR(BD5/(BB5+BD5)),"",(BD5/(BB5+BD5)))</f>
        <v>0.63740228502706</v>
      </c>
      <c r="BF5" s="25" t="n">
        <v>3251</v>
      </c>
      <c r="BG5" s="75" t="n">
        <f>IF(ISERROR(BF5/($BF5+$BH5+$BJ5)),"",(BF5/($BF5+$BH5+$BJ5)))</f>
        <v>0.163211004568502</v>
      </c>
      <c r="BH5" s="25" t="n">
        <v>3693</v>
      </c>
      <c r="BI5" s="75" t="n">
        <f>IF(ISERROR(BH5/($BF5+$BH5+$BJ5)),"",(BH5/($BF5+$BH5+$BJ5)))</f>
        <v>0.185400873537828</v>
      </c>
      <c r="BJ5" s="25" t="n">
        <v>12975</v>
      </c>
      <c r="BK5" s="75" t="n">
        <f>IF(ISERROR(BJ5/($BF5+$BH5+$BJ5)),"",(BJ5/($BF5+$BH5+$BJ5)))</f>
        <v>0.651388121893669</v>
      </c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  <c r="HW5" s="25"/>
      <c r="HX5" s="25"/>
      <c r="HY5" s="25"/>
      <c r="HZ5" s="25"/>
      <c r="IA5" s="25"/>
      <c r="IB5" s="25"/>
      <c r="IC5" s="25"/>
      <c r="ID5" s="25"/>
      <c r="IE5" s="25"/>
      <c r="IF5" s="25"/>
      <c r="IG5" s="25"/>
      <c r="IH5" s="25"/>
      <c r="II5" s="25"/>
      <c r="IJ5" s="25"/>
      <c r="IK5" s="25"/>
      <c r="IL5" s="25"/>
      <c r="IM5" s="25"/>
      <c r="IN5" s="25"/>
      <c r="IO5" s="25"/>
      <c r="IP5" s="25"/>
      <c r="IQ5" s="25"/>
      <c r="IR5" s="25"/>
      <c r="IS5" s="25"/>
      <c r="IT5" s="25"/>
      <c r="IU5" s="25"/>
      <c r="IV5" s="25"/>
      <c r="IW5" s="25"/>
      <c r="IX5" s="25"/>
      <c r="IY5" s="25"/>
      <c r="IZ5" s="25"/>
      <c r="JA5" s="25"/>
      <c r="JB5" s="25"/>
      <c r="JC5" s="25"/>
      <c r="JD5" s="25"/>
      <c r="JE5" s="25"/>
      <c r="JF5" s="25"/>
      <c r="JG5" s="25"/>
      <c r="JH5" s="25"/>
      <c r="JI5" s="25"/>
      <c r="JJ5" s="25"/>
      <c r="JK5" s="25"/>
      <c r="JL5" s="25"/>
      <c r="JM5" s="25"/>
      <c r="JN5" s="25"/>
      <c r="JO5" s="25"/>
      <c r="JP5" s="25"/>
      <c r="JQ5" s="25"/>
      <c r="JR5" s="25"/>
      <c r="JS5" s="25"/>
      <c r="JT5" s="25"/>
      <c r="JU5" s="25"/>
      <c r="JV5" s="25"/>
      <c r="JW5" s="25"/>
      <c r="JX5" s="25"/>
      <c r="JY5" s="25"/>
      <c r="JZ5" s="25"/>
      <c r="KA5" s="25"/>
      <c r="KB5" s="25"/>
      <c r="KC5" s="25"/>
      <c r="KD5" s="25"/>
      <c r="KE5" s="25"/>
      <c r="KF5" s="25"/>
      <c r="KG5" s="25"/>
      <c r="KH5" s="25"/>
      <c r="KI5" s="25"/>
      <c r="KJ5" s="25"/>
      <c r="KK5" s="25"/>
      <c r="KL5" s="25"/>
      <c r="KM5" s="25"/>
      <c r="KN5" s="25"/>
      <c r="KO5" s="25"/>
      <c r="KP5" s="25"/>
      <c r="KQ5" s="25"/>
      <c r="KR5" s="25"/>
      <c r="KS5" s="25"/>
      <c r="KT5" s="25"/>
      <c r="KU5" s="25"/>
      <c r="KV5" s="25"/>
      <c r="KW5" s="25"/>
      <c r="KX5" s="25"/>
      <c r="KY5" s="25"/>
      <c r="KZ5" s="25"/>
      <c r="LA5" s="25"/>
      <c r="LB5" s="25"/>
      <c r="LC5" s="25"/>
      <c r="LD5" s="25"/>
      <c r="LE5" s="25"/>
      <c r="LF5" s="25"/>
      <c r="LG5" s="25"/>
    </row>
    <row r="6" ht="12.75">
      <c r="A6" s="71" t="n">
        <v>4</v>
      </c>
      <c r="B6" s="14" t="n">
        <f>((F6+R6)*1.3)+((V6+AH6+AP6+AX6)*0.65)+((J6)*2.6)+((Z6+AL6+AT6+BB6)*0.65)+((N6+AD6)*1.3)</f>
        <v>700537.5</v>
      </c>
      <c r="C6" s="75" t="n">
        <f>B6/(B6+D6)</f>
        <v>0.440515039843569</v>
      </c>
      <c r="D6" s="14" t="n">
        <f>((H6+T6)*1.3)+((X6+AJ6+AR6+AZ6)*0.65)+((L6)*2.6)+((AB6+AN6+AV6+BD6)*0.65)+((P6+AF6)*1.3)</f>
        <v>889731.7</v>
      </c>
      <c r="E6" s="75" t="n">
        <f>D6/(B6+D6)</f>
        <v>0.559484960156431</v>
      </c>
      <c r="F6" s="14" t="n">
        <f>'Focused Minority Races'!E6</f>
        <v>60241</v>
      </c>
      <c r="G6" s="75" t="n">
        <f>IF(ISERROR(F6/(F6+H6)),"",(F6/(F6+H6)))</f>
        <v>0.400493295305717</v>
      </c>
      <c r="H6" s="14" t="n">
        <f>'Focused Minority Races'!G6</f>
        <v>90176</v>
      </c>
      <c r="I6" s="75" t="n">
        <f>IF(ISERROR(H6/(F6+H6)),"",(H6/(F6+H6)))</f>
        <v>0.599506704694283</v>
      </c>
      <c r="J6" s="14" t="n">
        <v>49344</v>
      </c>
      <c r="K6" s="75" t="n">
        <f>IF(ISERROR(J6/(J6+L6)),"",(J6/(J6+L6)))</f>
        <v>0.387197011903734</v>
      </c>
      <c r="L6" s="14" t="n">
        <v>78095</v>
      </c>
      <c r="M6" s="75" t="n">
        <f>IF(ISERROR(L6/(J6+L6)),"",(L6/(J6+L6)))</f>
        <v>0.612802988096266</v>
      </c>
      <c r="N6" s="14" t="n">
        <f>'Focused Minority Races'!I6</f>
        <v>63686</v>
      </c>
      <c r="O6" s="75" t="n">
        <f>IF(ISERROR(N6/(N6+P6)),"",(N6/(N6+P6)))</f>
        <v>0.476670209421733</v>
      </c>
      <c r="P6" s="14" t="n">
        <f>'Focused Minority Races'!K6</f>
        <v>69920</v>
      </c>
      <c r="Q6" s="75" t="n">
        <f>IF(ISERROR(P6/(N6+P6)),"",(P6/(N6+P6)))</f>
        <v>0.523329790578267</v>
      </c>
      <c r="R6" s="14" t="n">
        <f>'Focused Minority Races'!M6</f>
        <v>61805</v>
      </c>
      <c r="S6" s="75" t="n">
        <f>IF(ISERROR(R6/(R6+T6)),"",(R6/(R6+T6)))</f>
        <v>0.416408397563736</v>
      </c>
      <c r="T6" s="14" t="n">
        <f>'Focused Minority Races'!O6</f>
        <v>86619</v>
      </c>
      <c r="U6" s="75" t="n">
        <f>IF(ISERROR(T6/(R6+T6)),"",(T6/(R6+T6)))</f>
        <v>0.583591602436264</v>
      </c>
      <c r="V6" s="14" t="n">
        <f>'Focused Minority Races'!Q6</f>
        <v>51648</v>
      </c>
      <c r="W6" s="75" t="n">
        <f>IF(ISERROR(V6/(V6+X6)),"",(V6/(V6+X6)))</f>
        <v>0.440863152144223</v>
      </c>
      <c r="X6" s="14" t="n">
        <f>'Focused Minority Races'!S6</f>
        <v>65504</v>
      </c>
      <c r="Y6" s="75" t="n">
        <f>IF(ISERROR(X6/(V6+X6)),"",(X6/(V6+X6)))</f>
        <v>0.559136847855777</v>
      </c>
      <c r="Z6" s="14" t="n">
        <v>48460</v>
      </c>
      <c r="AA6" s="75" t="n">
        <f>IF(ISERROR(Z6/(Z6+AB6)),"",(Z6/(Z6+AB6)))</f>
        <v>0.543413660472992</v>
      </c>
      <c r="AB6" s="14" t="n">
        <v>40717</v>
      </c>
      <c r="AC6" s="75" t="n">
        <f>IF(ISERROR(AB6/(Z6+AB6)),"",(AB6/(Z6+AB6)))</f>
        <v>0.456586339527008</v>
      </c>
      <c r="AD6" s="14" t="n">
        <v>74192</v>
      </c>
      <c r="AE6" s="75" t="n">
        <f>IF(ISERROR(AD6/(AD6+AF6)),"",(AD6/(AD6+AF6)))</f>
        <v>0.577136100566308</v>
      </c>
      <c r="AF6" s="14" t="n">
        <v>54360</v>
      </c>
      <c r="AG6" s="75" t="n">
        <f>IF(ISERROR(AF6/(AD6+AF6)),"",(AF6/(AD6+AF6)))</f>
        <v>0.422863899433692</v>
      </c>
      <c r="AH6" s="14" t="n">
        <f>'Focused Minority Races'!U6</f>
        <v>52760</v>
      </c>
      <c r="AI6" s="75" t="n">
        <f>IF(ISERROR(AH6/(AH6+AJ6)),"",(AH6/(AH6+AJ6)))</f>
        <v>0.453073877834932</v>
      </c>
      <c r="AJ6" s="14" t="n">
        <f>'Focused Minority Races'!W6</f>
        <v>63689</v>
      </c>
      <c r="AK6" s="75" t="n">
        <f>IF(ISERROR(AJ6/(AH6+AJ6)),"",(AJ6/(AH6+AJ6)))</f>
        <v>0.546926122165068</v>
      </c>
      <c r="AL6" s="14" t="n">
        <v>41856</v>
      </c>
      <c r="AM6" s="75" t="n">
        <f>IF(ISERROR(AL6/(AL6+AN6)),"",(AL6/(AL6+AN6)))</f>
        <v>0.455312853537551</v>
      </c>
      <c r="AN6" s="14" t="n">
        <v>50072</v>
      </c>
      <c r="AO6" s="75" t="n">
        <f>IF(ISERROR(AN6/(AL6+AN6)),"",(AN6/(AL6+AN6)))</f>
        <v>0.544687146462449</v>
      </c>
      <c r="AP6" s="14" t="n">
        <v>44613</v>
      </c>
      <c r="AQ6" s="75" t="n">
        <f>IF(ISERROR(AP6/(AP6+AR6)),"",(AP6/(AP6+AR6)))</f>
        <v>0.410510043523469</v>
      </c>
      <c r="AR6" s="14" t="n">
        <v>64064</v>
      </c>
      <c r="AS6" s="75" t="n">
        <f>IF(ISERROR(AR6/(AP6+AR6)),"",(AR6/(AP6+AR6)))</f>
        <v>0.589489956476531</v>
      </c>
      <c r="AT6" s="14" t="n">
        <v>33313</v>
      </c>
      <c r="AU6" s="75" t="n">
        <f>IF(ISERROR(AT6/(AT6+AV6)),"",(AT6/(AT6+AV6)))</f>
        <v>0.367498455564381</v>
      </c>
      <c r="AV6" s="14" t="n">
        <v>57335</v>
      </c>
      <c r="AW6" s="75" t="n">
        <f>IF(ISERROR(AV6/(AT6+AV6)),"",(AV6/(AT6+AV6)))</f>
        <v>0.632501544435619</v>
      </c>
      <c r="AX6" s="14" t="n">
        <v>51286</v>
      </c>
      <c r="AY6" s="75" t="n">
        <f>IF(ISERROR(AX6/(AX6+AZ6)),"",(AX6/(AX6+AZ6)))</f>
        <v>0.453641622587436</v>
      </c>
      <c r="AZ6" s="14" t="n">
        <v>61768</v>
      </c>
      <c r="BA6" s="75" t="n">
        <f>IF(ISERROR(AZ6/(AX6+AZ6)),"",(AZ6/(AX6+AZ6)))</f>
        <v>0.546358377412564</v>
      </c>
      <c r="BB6" s="14" t="n">
        <f>'Focused Minority Races'!Y6</f>
        <v>36590</v>
      </c>
      <c r="BC6" s="75" t="n">
        <f>IF(ISERROR(BB6/(BB6+BD6)),"",(BB6/(BB6+BD6)))</f>
        <v>0.417079870966271</v>
      </c>
      <c r="BD6" s="14" t="n">
        <f>'Focused Minority Races'!AA6</f>
        <v>51139</v>
      </c>
      <c r="BE6" s="75" t="n">
        <f>IF(ISERROR(BD6/(BB6+BD6)),"",(BD6/(BB6+BD6)))</f>
        <v>0.582920129033729</v>
      </c>
      <c r="BF6" s="25" t="n">
        <v>5968</v>
      </c>
      <c r="BG6" s="75" t="n">
        <f>IF(ISERROR(BF6/($BF6+$BH6+$BJ6)),"",(BF6/($BF6+$BH6+$BJ6)))</f>
        <v>0.221652739090065</v>
      </c>
      <c r="BH6" s="25" t="n">
        <v>5729</v>
      </c>
      <c r="BI6" s="75" t="n">
        <f>IF(ISERROR(BH6/($BF6+$BH6+$BJ6)),"",(BH6/($BF6+$BH6+$BJ6)))</f>
        <v>0.212776230269266</v>
      </c>
      <c r="BJ6" s="25" t="n">
        <v>15228</v>
      </c>
      <c r="BK6" s="75" t="n">
        <f>IF(ISERROR(BJ6/($BF6+$BH6+$BJ6)),"",(BJ6/($BF6+$BH6+$BJ6)))</f>
        <v>0.565571030640668</v>
      </c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  <c r="HW6" s="25"/>
      <c r="HX6" s="25"/>
      <c r="HY6" s="25"/>
      <c r="HZ6" s="25"/>
      <c r="IA6" s="25"/>
      <c r="IB6" s="25"/>
      <c r="IC6" s="25"/>
      <c r="ID6" s="25"/>
      <c r="IE6" s="25"/>
      <c r="IF6" s="25"/>
      <c r="IG6" s="25"/>
      <c r="IH6" s="25"/>
      <c r="II6" s="25"/>
      <c r="IJ6" s="25"/>
      <c r="IK6" s="25"/>
      <c r="IL6" s="25"/>
      <c r="IM6" s="25"/>
      <c r="IN6" s="25"/>
      <c r="IO6" s="25"/>
      <c r="IP6" s="25"/>
      <c r="IQ6" s="25"/>
      <c r="IR6" s="25"/>
      <c r="IS6" s="25"/>
      <c r="IT6" s="25"/>
      <c r="IU6" s="25"/>
      <c r="IV6" s="25"/>
      <c r="IW6" s="25"/>
      <c r="IX6" s="25"/>
      <c r="IY6" s="25"/>
      <c r="IZ6" s="25"/>
      <c r="JA6" s="25"/>
      <c r="JB6" s="25"/>
      <c r="JC6" s="25"/>
      <c r="JD6" s="25"/>
      <c r="JE6" s="25"/>
      <c r="JF6" s="25"/>
      <c r="JG6" s="25"/>
      <c r="JH6" s="25"/>
      <c r="JI6" s="25"/>
      <c r="JJ6" s="25"/>
      <c r="JK6" s="25"/>
      <c r="JL6" s="25"/>
      <c r="JM6" s="25"/>
      <c r="JN6" s="25"/>
      <c r="JO6" s="25"/>
      <c r="JP6" s="25"/>
      <c r="JQ6" s="25"/>
      <c r="JR6" s="25"/>
      <c r="JS6" s="25"/>
      <c r="JT6" s="25"/>
      <c r="JU6" s="25"/>
      <c r="JV6" s="25"/>
      <c r="JW6" s="25"/>
      <c r="JX6" s="25"/>
      <c r="JY6" s="25"/>
      <c r="JZ6" s="25"/>
      <c r="KA6" s="25"/>
      <c r="KB6" s="25"/>
      <c r="KC6" s="25"/>
      <c r="KD6" s="25"/>
      <c r="KE6" s="25"/>
      <c r="KF6" s="25"/>
      <c r="KG6" s="25"/>
      <c r="KH6" s="25"/>
      <c r="KI6" s="25"/>
      <c r="KJ6" s="25"/>
      <c r="KK6" s="25"/>
      <c r="KL6" s="25"/>
      <c r="KM6" s="25"/>
      <c r="KN6" s="25"/>
      <c r="KO6" s="25"/>
      <c r="KP6" s="25"/>
      <c r="KQ6" s="25"/>
      <c r="KR6" s="25"/>
      <c r="KS6" s="25"/>
      <c r="KT6" s="25"/>
      <c r="KU6" s="25"/>
      <c r="KV6" s="25"/>
      <c r="KW6" s="25"/>
      <c r="KX6" s="25"/>
      <c r="KY6" s="25"/>
      <c r="KZ6" s="25"/>
      <c r="LA6" s="25"/>
      <c r="LB6" s="25"/>
      <c r="LC6" s="25"/>
      <c r="LD6" s="25"/>
      <c r="LE6" s="25"/>
      <c r="LF6" s="25"/>
      <c r="LG6" s="25"/>
    </row>
    <row r="7" ht="12.75">
      <c r="A7" s="71" t="n">
        <v>5</v>
      </c>
      <c r="B7" s="14" t="n">
        <f>((F7+R7)*1.3)+((V7+AH7+AP7+AX7)*0.65)+((J7)*2.6)+((Z7+AL7+AT7+BB7)*0.65)+((N7+AD7)*1.3)</f>
        <v>520927.55</v>
      </c>
      <c r="C7" s="75" t="n">
        <f>B7/(B7+D7)</f>
        <v>0.423287194435656</v>
      </c>
      <c r="D7" s="14" t="n">
        <f>((H7+T7)*1.3)+((X7+AJ7+AR7+AZ7)*0.65)+((L7)*2.6)+((AB7+AN7+AV7+BD7)*0.65)+((P7+AF7)*1.3)</f>
        <v>709744.1</v>
      </c>
      <c r="E7" s="75" t="n">
        <f>D7/(B7+D7)</f>
        <v>0.576712805564344</v>
      </c>
      <c r="F7" s="14" t="n">
        <f>'Focused Minority Races'!E7</f>
        <v>46250</v>
      </c>
      <c r="G7" s="75" t="n">
        <f>IF(ISERROR(F7/(F7+H7)),"",(F7/(F7+H7)))</f>
        <v>0.374685062015441</v>
      </c>
      <c r="H7" s="14" t="n">
        <f>'Focused Minority Races'!G7</f>
        <v>77187</v>
      </c>
      <c r="I7" s="75" t="n">
        <f>IF(ISERROR(H7/(F7+H7)),"",(H7/(F7+H7)))</f>
        <v>0.625314937984559</v>
      </c>
      <c r="J7" s="14" t="n">
        <v>37066</v>
      </c>
      <c r="K7" s="75" t="n">
        <f>IF(ISERROR(J7/(J7+L7)),"",(J7/(J7+L7)))</f>
        <v>0.375671457239576</v>
      </c>
      <c r="L7" s="14" t="n">
        <v>61600</v>
      </c>
      <c r="M7" s="75" t="n">
        <f>IF(ISERROR(L7/(J7+L7)),"",(L7/(J7+L7)))</f>
        <v>0.624328542760424</v>
      </c>
      <c r="N7" s="14" t="n">
        <f>'Focused Minority Races'!I7</f>
        <v>48176</v>
      </c>
      <c r="O7" s="75" t="n">
        <f>IF(ISERROR(N7/(N7+P7)),"",(N7/(N7+P7)))</f>
        <v>0.480161063658019</v>
      </c>
      <c r="P7" s="14" t="n">
        <f>'Focused Minority Races'!K7</f>
        <v>52157</v>
      </c>
      <c r="Q7" s="75" t="n">
        <f>IF(ISERROR(P7/(N7+P7)),"",(P7/(N7+P7)))</f>
        <v>0.519838936341981</v>
      </c>
      <c r="R7" s="14" t="n">
        <f>'Focused Minority Races'!M7</f>
        <v>45797</v>
      </c>
      <c r="S7" s="75" t="n">
        <f>IF(ISERROR(R7/(R7+T7)),"",(R7/(R7+T7)))</f>
        <v>0.376660333752786</v>
      </c>
      <c r="T7" s="14" t="n">
        <f>'Focused Minority Races'!O7</f>
        <v>75790</v>
      </c>
      <c r="U7" s="75" t="n">
        <f>IF(ISERROR(T7/(R7+T7)),"",(T7/(R7+T7)))</f>
        <v>0.623339666247214</v>
      </c>
      <c r="V7" s="14" t="n">
        <f>'Focused Minority Races'!Q7</f>
        <v>39188</v>
      </c>
      <c r="W7" s="75" t="n">
        <f>IF(ISERROR(V7/(V7+X7)),"",(V7/(V7+X7)))</f>
        <v>0.431552633607541</v>
      </c>
      <c r="X7" s="14" t="n">
        <f>'Focused Minority Races'!S7</f>
        <v>51619</v>
      </c>
      <c r="Y7" s="75" t="n">
        <f>IF(ISERROR(X7/(V7+X7)),"",(X7/(V7+X7)))</f>
        <v>0.568447366392459</v>
      </c>
      <c r="Z7" s="14" t="n">
        <v>33454</v>
      </c>
      <c r="AA7" s="75" t="n">
        <f>IF(ISERROR(Z7/(Z7+AB7)),"",(Z7/(Z7+AB7)))</f>
        <v>0.516672072155555</v>
      </c>
      <c r="AB7" s="14" t="n">
        <v>31295</v>
      </c>
      <c r="AC7" s="75" t="n">
        <f>IF(ISERROR(AB7/(Z7+AB7)),"",(AB7/(Z7+AB7)))</f>
        <v>0.483327927844445</v>
      </c>
      <c r="AD7" s="14" t="n">
        <v>54310</v>
      </c>
      <c r="AE7" s="75" t="n">
        <f>IF(ISERROR(AD7/(AD7+AF7)),"",(AD7/(AD7+AF7)))</f>
        <v>0.561668769520343</v>
      </c>
      <c r="AF7" s="14" t="n">
        <v>42384</v>
      </c>
      <c r="AG7" s="75" t="n">
        <f>IF(ISERROR(AF7/(AD7+AF7)),"",(AF7/(AD7+AF7)))</f>
        <v>0.438331230479658</v>
      </c>
      <c r="AH7" s="14" t="n">
        <f>'Focused Minority Races'!U7</f>
        <v>40796</v>
      </c>
      <c r="AI7" s="75" t="n">
        <f>IF(ISERROR(AH7/(AH7+AJ7)),"",(AH7/(AH7+AJ7)))</f>
        <v>0.452856159669649</v>
      </c>
      <c r="AJ7" s="14" t="n">
        <f>'Focused Minority Races'!W7</f>
        <v>49290</v>
      </c>
      <c r="AK7" s="75" t="n">
        <f>IF(ISERROR(AJ7/(AH7+AJ7)),"",(AJ7/(AH7+AJ7)))</f>
        <v>0.547143840330351</v>
      </c>
      <c r="AL7" s="14" t="n">
        <v>29652</v>
      </c>
      <c r="AM7" s="75" t="n">
        <f>IF(ISERROR(AL7/(AL7+AN7)),"",(AL7/(AL7+AN7)))</f>
        <v>0.441427359206824</v>
      </c>
      <c r="AN7" s="14" t="n">
        <v>37521</v>
      </c>
      <c r="AO7" s="75" t="n">
        <f>IF(ISERROR(AN7/(AL7+AN7)),"",(AN7/(AL7+AN7)))</f>
        <v>0.558572640793176</v>
      </c>
      <c r="AP7" s="14" t="n">
        <v>33568</v>
      </c>
      <c r="AQ7" s="75" t="n">
        <f>IF(ISERROR(AP7/(AP7+AR7)),"",(AP7/(AP7+AR7)))</f>
        <v>0.392461301033531</v>
      </c>
      <c r="AR7" s="14" t="n">
        <v>51964</v>
      </c>
      <c r="AS7" s="75" t="n">
        <f>IF(ISERROR(AR7/(AP7+AR7)),"",(AR7/(AP7+AR7)))</f>
        <v>0.607538698966469</v>
      </c>
      <c r="AT7" s="14" t="n">
        <v>24065</v>
      </c>
      <c r="AU7" s="75" t="n">
        <f>IF(ISERROR(AT7/(AT7+AV7)),"",(AT7/(AT7+AV7)))</f>
        <v>0.372736706782523</v>
      </c>
      <c r="AV7" s="14" t="n">
        <v>40498</v>
      </c>
      <c r="AW7" s="75" t="n">
        <f>IF(ISERROR(AV7/(AT7+AV7)),"",(AV7/(AT7+AV7)))</f>
        <v>0.627263293217478</v>
      </c>
      <c r="AX7" s="14" t="n">
        <v>38586</v>
      </c>
      <c r="AY7" s="75" t="n">
        <f>IF(ISERROR(AX7/(AX7+AZ7)),"",(AX7/(AX7+AZ7)))</f>
        <v>0.440585071763779</v>
      </c>
      <c r="AZ7" s="14" t="n">
        <v>48993</v>
      </c>
      <c r="BA7" s="75" t="n">
        <f>IF(ISERROR(AZ7/(AX7+AZ7)),"",(AZ7/(AX7+AZ7)))</f>
        <v>0.559414928236221</v>
      </c>
      <c r="BB7" s="14" t="n">
        <f>'Focused Minority Races'!Y7</f>
        <v>24788</v>
      </c>
      <c r="BC7" s="75" t="n">
        <f>IF(ISERROR(BB7/(BB7+BD7)),"",(BB7/(BB7+BD7)))</f>
        <v>0.386792747245888</v>
      </c>
      <c r="BD7" s="14" t="n">
        <f>'Focused Minority Races'!AA7</f>
        <v>39298</v>
      </c>
      <c r="BE7" s="75" t="n">
        <f>IF(ISERROR(BD7/(BB7+BD7)),"",(BD7/(BB7+BD7)))</f>
        <v>0.613207252754112</v>
      </c>
      <c r="BF7" s="25" t="n">
        <v>4666</v>
      </c>
      <c r="BG7" s="75" t="n">
        <f>IF(ISERROR(BF7/($BF7+$BH7+$BJ7)),"",(BF7/($BF7+$BH7+$BJ7)))</f>
        <v>0.259452846975089</v>
      </c>
      <c r="BH7" s="25" t="n">
        <v>3020</v>
      </c>
      <c r="BI7" s="75" t="n">
        <f>IF(ISERROR(BH7/($BF7+$BH7+$BJ7)),"",(BH7/($BF7+$BH7+$BJ7)))</f>
        <v>0.167927046263345</v>
      </c>
      <c r="BJ7" s="25" t="n">
        <v>10298</v>
      </c>
      <c r="BK7" s="75" t="n">
        <f>IF(ISERROR(BJ7/($BF7+$BH7+$BJ7)),"",(BJ7/($BF7+$BH7+$BJ7)))</f>
        <v>0.572620106761566</v>
      </c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</row>
    <row r="8" ht="12.75">
      <c r="A8" s="71" t="n">
        <v>6</v>
      </c>
      <c r="B8" s="14" t="n">
        <f>((F8+R8)*1.3)+((V8+AH8+AP8+AX8)*0.65)+((J8)*2.6)+((Z8+AL8+AT8+BB8)*0.65)+((N8+AD8)*1.3)</f>
        <v>593867.95</v>
      </c>
      <c r="C8" s="75" t="n">
        <f>B8/(B8+D8)</f>
        <v>0.397239713927823</v>
      </c>
      <c r="D8" s="14" t="n">
        <f>((H8+T8)*1.3)+((X8+AJ8+AR8+AZ8)*0.65)+((L8)*2.6)+((AB8+AN8+AV8+BD8)*0.65)+((P8+AF8)*1.3)</f>
        <v>901118.4</v>
      </c>
      <c r="E8" s="75" t="n">
        <f>D8/(B8+D8)</f>
        <v>0.602760286072177</v>
      </c>
      <c r="F8" s="14" t="n">
        <f>'Focused Minority Races'!E8</f>
        <v>54740</v>
      </c>
      <c r="G8" s="75" t="n">
        <f>IF(ISERROR(F8/(F8+H8)),"",(F8/(F8+H8)))</f>
        <v>0.364573620694248</v>
      </c>
      <c r="H8" s="14" t="n">
        <f>'Focused Minority Races'!G8</f>
        <v>95408</v>
      </c>
      <c r="I8" s="75" t="n">
        <f>IF(ISERROR(H8/(F8+H8)),"",(H8/(F8+H8)))</f>
        <v>0.635426379305752</v>
      </c>
      <c r="J8" s="14" t="n">
        <v>42532</v>
      </c>
      <c r="K8" s="75" t="n">
        <f>IF(ISERROR(J8/(J8+L8)),"",(J8/(J8+L8)))</f>
        <v>0.355482005248817</v>
      </c>
      <c r="L8" s="14" t="n">
        <v>77114</v>
      </c>
      <c r="M8" s="75" t="n">
        <f>IF(ISERROR(L8/(J8+L8)),"",(L8/(J8+L8)))</f>
        <v>0.644517994751183</v>
      </c>
      <c r="N8" s="14" t="n">
        <f>'Focused Minority Races'!I8</f>
        <v>54176</v>
      </c>
      <c r="O8" s="75" t="n">
        <f>IF(ISERROR(N8/(N8+P8)),"",(N8/(N8+P8)))</f>
        <v>0.450978107050695</v>
      </c>
      <c r="P8" s="14" t="n">
        <f>'Focused Minority Races'!K8</f>
        <v>65954</v>
      </c>
      <c r="Q8" s="75" t="n">
        <f>IF(ISERROR(P8/(N8+P8)),"",(P8/(N8+P8)))</f>
        <v>0.549021892949305</v>
      </c>
      <c r="R8" s="14" t="n">
        <f>'Focused Minority Races'!M8</f>
        <v>53361</v>
      </c>
      <c r="S8" s="75" t="n">
        <f>IF(ISERROR(R8/(R8+T8)),"",(R8/(R8+T8)))</f>
        <v>0.360493710394401</v>
      </c>
      <c r="T8" s="14" t="n">
        <f>'Focused Minority Races'!O8</f>
        <v>94661</v>
      </c>
      <c r="U8" s="75" t="n">
        <f>IF(ISERROR(T8/(R8+T8)),"",(T8/(R8+T8)))</f>
        <v>0.639506289605599</v>
      </c>
      <c r="V8" s="14" t="n">
        <f>'Focused Minority Races'!Q8</f>
        <v>45487</v>
      </c>
      <c r="W8" s="75" t="n">
        <f>IF(ISERROR(V8/(V8+X8)),"",(V8/(V8+X8)))</f>
        <v>0.405420822303627</v>
      </c>
      <c r="X8" s="14" t="n">
        <f>'Focused Minority Races'!S8</f>
        <v>66710</v>
      </c>
      <c r="Y8" s="75" t="n">
        <f>IF(ISERROR(X8/(V8+X8)),"",(X8/(V8+X8)))</f>
        <v>0.594579177696373</v>
      </c>
      <c r="Z8" s="14" t="n">
        <v>37159</v>
      </c>
      <c r="AA8" s="75" t="n">
        <f>IF(ISERROR(Z8/(Z8+AB8)),"",(Z8/(Z8+AB8)))</f>
        <v>0.474232987901373</v>
      </c>
      <c r="AB8" s="14" t="n">
        <v>41197</v>
      </c>
      <c r="AC8" s="75" t="n">
        <f>IF(ISERROR(AB8/(Z8+AB8)),"",(AB8/(Z8+AB8)))</f>
        <v>0.525767012098627</v>
      </c>
      <c r="AD8" s="14" t="n">
        <v>58531</v>
      </c>
      <c r="AE8" s="75" t="n">
        <f>IF(ISERROR(AD8/(AD8+AF8)),"",(AD8/(AD8+AF8)))</f>
        <v>0.504195093377438</v>
      </c>
      <c r="AF8" s="14" t="n">
        <v>57557</v>
      </c>
      <c r="AG8" s="75" t="n">
        <f>IF(ISERROR(AF8/(AD8+AF8)),"",(AF8/(AD8+AF8)))</f>
        <v>0.495804906622562</v>
      </c>
      <c r="AH8" s="14" t="n">
        <f>'Focused Minority Races'!U8</f>
        <v>46604</v>
      </c>
      <c r="AI8" s="75" t="n">
        <f>IF(ISERROR(AH8/(AH8+AJ8)),"",(AH8/(AH8+AJ8)))</f>
        <v>0.417718342176968</v>
      </c>
      <c r="AJ8" s="14" t="n">
        <f>'Focused Minority Races'!W8</f>
        <v>64964</v>
      </c>
      <c r="AK8" s="75" t="n">
        <f>IF(ISERROR(AJ8/(AH8+AJ8)),"",(AJ8/(AH8+AJ8)))</f>
        <v>0.582281657823032</v>
      </c>
      <c r="AL8" s="14" t="n">
        <v>32877</v>
      </c>
      <c r="AM8" s="75" t="n">
        <f>IF(ISERROR(AL8/(AL8+AN8)),"",(AL8/(AL8+AN8)))</f>
        <v>0.406340378197998</v>
      </c>
      <c r="AN8" s="14" t="n">
        <v>48033</v>
      </c>
      <c r="AO8" s="75" t="n">
        <f>IF(ISERROR(AN8/(AL8+AN8)),"",(AN8/(AL8+AN8)))</f>
        <v>0.593659621802002</v>
      </c>
      <c r="AP8" s="14" t="n">
        <v>39225</v>
      </c>
      <c r="AQ8" s="75" t="n">
        <f>IF(ISERROR(AP8/(AP8+AR8)),"",(AP8/(AP8+AR8)))</f>
        <v>0.371216853103174</v>
      </c>
      <c r="AR8" s="14" t="n">
        <v>66441</v>
      </c>
      <c r="AS8" s="75" t="n">
        <f>IF(ISERROR(AR8/(AP8+AR8)),"",(AR8/(AP8+AR8)))</f>
        <v>0.628783146896826</v>
      </c>
      <c r="AT8" s="14" t="n">
        <v>27643</v>
      </c>
      <c r="AU8" s="75" t="n">
        <f>IF(ISERROR(AT8/(AT8+AV8)),"",(AT8/(AT8+AV8)))</f>
        <v>0.356670064384604</v>
      </c>
      <c r="AV8" s="14" t="n">
        <v>49860</v>
      </c>
      <c r="AW8" s="75" t="n">
        <f>IF(ISERROR(AV8/(AT8+AV8)),"",(AV8/(AT8+AV8)))</f>
        <v>0.643329935615396</v>
      </c>
      <c r="AX8" s="14" t="n">
        <v>44709</v>
      </c>
      <c r="AY8" s="75" t="n">
        <f>IF(ISERROR(AX8/(AX8+AZ8)),"",(AX8/(AX8+AZ8)))</f>
        <v>0.411003861003861</v>
      </c>
      <c r="AZ8" s="14" t="n">
        <v>64071</v>
      </c>
      <c r="BA8" s="75" t="n">
        <f>IF(ISERROR(AZ8/(AX8+AZ8)),"",(AZ8/(AX8+AZ8)))</f>
        <v>0.588996138996139</v>
      </c>
      <c r="BB8" s="14" t="n">
        <f>'Focused Minority Races'!Y8</f>
        <v>28195</v>
      </c>
      <c r="BC8" s="75" t="n">
        <f>IF(ISERROR(BB8/(BB8+BD8)),"",(BB8/(BB8+BD8)))</f>
        <v>0.363155115341517</v>
      </c>
      <c r="BD8" s="14" t="n">
        <f>'Focused Minority Races'!AA8</f>
        <v>49444</v>
      </c>
      <c r="BE8" s="75" t="n">
        <f>IF(ISERROR(BD8/(BB8+BD8)),"",(BD8/(BB8+BD8)))</f>
        <v>0.636844884658484</v>
      </c>
      <c r="BF8" s="25" t="n">
        <v>5094</v>
      </c>
      <c r="BG8" s="75" t="n">
        <f>IF(ISERROR(BF8/($BF8+$BH8+$BJ8)),"",(BF8/($BF8+$BH8+$BJ8)))</f>
        <v>0.235866092512849</v>
      </c>
      <c r="BH8" s="25" t="n">
        <v>3946</v>
      </c>
      <c r="BI8" s="75" t="n">
        <f>IF(ISERROR(BH8/($BF8+$BH8+$BJ8)),"",(BH8/($BF8+$BH8+$BJ8)))</f>
        <v>0.182710561652081</v>
      </c>
      <c r="BJ8" s="25" t="n">
        <v>12557</v>
      </c>
      <c r="BK8" s="75" t="n">
        <f>IF(ISERROR(BJ8/($BF8+$BH8+$BJ8)),"",(BJ8/($BF8+$BH8+$BJ8)))</f>
        <v>0.58142334583507</v>
      </c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  <c r="IX8" s="25"/>
      <c r="IY8" s="25"/>
      <c r="IZ8" s="25"/>
      <c r="JA8" s="25"/>
      <c r="JB8" s="25"/>
      <c r="JC8" s="25"/>
      <c r="JD8" s="25"/>
      <c r="JE8" s="25"/>
      <c r="JF8" s="25"/>
      <c r="JG8" s="25"/>
      <c r="JH8" s="25"/>
      <c r="JI8" s="25"/>
      <c r="JJ8" s="25"/>
      <c r="JK8" s="25"/>
      <c r="JL8" s="25"/>
      <c r="JM8" s="25"/>
      <c r="JN8" s="25"/>
      <c r="JO8" s="25"/>
      <c r="JP8" s="25"/>
      <c r="JQ8" s="25"/>
      <c r="JR8" s="25"/>
      <c r="JS8" s="25"/>
      <c r="JT8" s="25"/>
      <c r="JU8" s="25"/>
      <c r="JV8" s="25"/>
      <c r="JW8" s="25"/>
      <c r="JX8" s="25"/>
      <c r="JY8" s="25"/>
      <c r="JZ8" s="25"/>
      <c r="KA8" s="25"/>
      <c r="KB8" s="25"/>
      <c r="KC8" s="25"/>
      <c r="KD8" s="25"/>
      <c r="KE8" s="25"/>
      <c r="KF8" s="25"/>
      <c r="KG8" s="25"/>
      <c r="KH8" s="25"/>
      <c r="KI8" s="25"/>
      <c r="KJ8" s="25"/>
      <c r="KK8" s="25"/>
      <c r="KL8" s="25"/>
      <c r="KM8" s="25"/>
      <c r="KN8" s="25"/>
      <c r="KO8" s="25"/>
      <c r="KP8" s="25"/>
      <c r="KQ8" s="25"/>
      <c r="KR8" s="25"/>
      <c r="KS8" s="25"/>
      <c r="KT8" s="25"/>
      <c r="KU8" s="25"/>
      <c r="KV8" s="25"/>
      <c r="KW8" s="25"/>
      <c r="KX8" s="25"/>
      <c r="KY8" s="25"/>
      <c r="KZ8" s="25"/>
      <c r="LA8" s="25"/>
      <c r="LB8" s="25"/>
      <c r="LC8" s="25"/>
      <c r="LD8" s="25"/>
      <c r="LE8" s="25"/>
      <c r="LF8" s="25"/>
      <c r="LG8" s="25"/>
    </row>
    <row r="9" ht="12.75">
      <c r="A9" s="71" t="n">
        <v>7</v>
      </c>
      <c r="B9" s="14" t="n">
        <f>((F9+R9)*1.3)+((V9+AH9+AP9+AX9)*0.65)+((J9)*2.6)+((Z9+AL9+AT9+BB9)*0.65)+((N9+AD9)*1.3)</f>
        <v>632690.5</v>
      </c>
      <c r="C9" s="75" t="n">
        <f>B9/(B9+D9)</f>
        <v>0.436876688719132</v>
      </c>
      <c r="D9" s="14" t="n">
        <f>((H9+T9)*1.3)+((X9+AJ9+AR9+AZ9)*0.65)+((L9)*2.6)+((AB9+AN9+AV9+BD9)*0.65)+((P9+AF9)*1.3)</f>
        <v>815522.5</v>
      </c>
      <c r="E9" s="75" t="n">
        <f>D9/(B9+D9)</f>
        <v>0.563123311280868</v>
      </c>
      <c r="F9" s="14" t="n">
        <f>'Focused Minority Races'!E9</f>
        <v>64514</v>
      </c>
      <c r="G9" s="75" t="n">
        <f>IF(ISERROR(F9/(F9+H9)),"",(F9/(F9+H9)))</f>
        <v>0.45252023624146</v>
      </c>
      <c r="H9" s="14" t="n">
        <f>'Focused Minority Races'!G9</f>
        <v>78052</v>
      </c>
      <c r="I9" s="75" t="n">
        <f>IF(ISERROR(H9/(F9+H9)),"",(H9/(F9+H9)))</f>
        <v>0.54747976375854</v>
      </c>
      <c r="J9" s="14" t="n">
        <v>49657</v>
      </c>
      <c r="K9" s="75" t="n">
        <f>IF(ISERROR(J9/(J9+L9)),"",(J9/(J9+L9)))</f>
        <v>0.422789077998484</v>
      </c>
      <c r="L9" s="14" t="n">
        <v>67794</v>
      </c>
      <c r="M9" s="75" t="n">
        <f>IF(ISERROR(L9/(J9+L9)),"",(L9/(J9+L9)))</f>
        <v>0.577210922001516</v>
      </c>
      <c r="N9" s="14" t="n">
        <f>'Focused Minority Races'!I9</f>
        <v>53374</v>
      </c>
      <c r="O9" s="75" t="n">
        <f>IF(ISERROR(N9/(N9+P9)),"",(N9/(N9+P9)))</f>
        <v>0.453278528420141</v>
      </c>
      <c r="P9" s="14" t="n">
        <f>'Focused Minority Races'!K9</f>
        <v>64377</v>
      </c>
      <c r="Q9" s="75" t="n">
        <f>IF(ISERROR(P9/(N9+P9)),"",(P9/(N9+P9)))</f>
        <v>0.546721471579859</v>
      </c>
      <c r="R9" s="14" t="n">
        <f>'Focused Minority Races'!M9</f>
        <v>60772</v>
      </c>
      <c r="S9" s="75" t="n">
        <f>IF(ISERROR(R9/(R9+T9)),"",(R9/(R9+T9)))</f>
        <v>0.430500262102773</v>
      </c>
      <c r="T9" s="14" t="n">
        <f>'Focused Minority Races'!O9</f>
        <v>80394</v>
      </c>
      <c r="U9" s="75" t="n">
        <f>IF(ISERROR(T9/(R9+T9)),"",(T9/(R9+T9)))</f>
        <v>0.569499737897227</v>
      </c>
      <c r="V9" s="14" t="n">
        <f>'Focused Minority Races'!Q9</f>
        <v>48705</v>
      </c>
      <c r="W9" s="75" t="n">
        <f>IF(ISERROR(V9/(V9+X9)),"",(V9/(V9+X9)))</f>
        <v>0.449237665679737</v>
      </c>
      <c r="X9" s="14" t="n">
        <f>'Focused Minority Races'!S9</f>
        <v>59712</v>
      </c>
      <c r="Y9" s="75" t="n">
        <f>IF(ISERROR(X9/(V9+X9)),"",(X9/(V9+X9)))</f>
        <v>0.550762334320263</v>
      </c>
      <c r="Z9" s="14" t="n">
        <v>34325</v>
      </c>
      <c r="AA9" s="75" t="n">
        <f>IF(ISERROR(Z9/(Z9+AB9)),"",(Z9/(Z9+AB9)))</f>
        <v>0.456085570023917</v>
      </c>
      <c r="AB9" s="14" t="n">
        <v>40935</v>
      </c>
      <c r="AC9" s="75" t="n">
        <f>IF(ISERROR(AB9/(Z9+AB9)),"",(AB9/(Z9+AB9)))</f>
        <v>0.543914429976083</v>
      </c>
      <c r="AD9" s="14" t="n">
        <v>54642</v>
      </c>
      <c r="AE9" s="75" t="n">
        <f>IF(ISERROR(AD9/(AD9+AF9)),"",(AD9/(AD9+AF9)))</f>
        <v>0.477477083861271</v>
      </c>
      <c r="AF9" s="14" t="n">
        <v>59797</v>
      </c>
      <c r="AG9" s="75" t="n">
        <f>IF(ISERROR(AF9/(AD9+AF9)),"",(AF9/(AD9+AF9)))</f>
        <v>0.522522916138729</v>
      </c>
      <c r="AH9" s="14" t="n">
        <f>'Focused Minority Races'!U9</f>
        <v>50240</v>
      </c>
      <c r="AI9" s="75" t="n">
        <f>IF(ISERROR(AH9/(AH9+AJ9)),"",(AH9/(AH9+AJ9)))</f>
        <v>0.465456701594449</v>
      </c>
      <c r="AJ9" s="14" t="n">
        <f>'Focused Minority Races'!W9</f>
        <v>57697</v>
      </c>
      <c r="AK9" s="75" t="n">
        <f>IF(ISERROR(AJ9/(AH9+AJ9)),"",(AJ9/(AH9+AJ9)))</f>
        <v>0.534543298405551</v>
      </c>
      <c r="AL9" s="14" t="n">
        <v>29387</v>
      </c>
      <c r="AM9" s="75" t="n">
        <f>IF(ISERROR(AL9/(AL9+AN9)),"",(AL9/(AL9+AN9)))</f>
        <v>0.379745690434962</v>
      </c>
      <c r="AN9" s="14" t="n">
        <v>47999</v>
      </c>
      <c r="AO9" s="75" t="n">
        <f>IF(ISERROR(AN9/(AL9+AN9)),"",(AN9/(AL9+AN9)))</f>
        <v>0.620254309565038</v>
      </c>
      <c r="AP9" s="14" t="n">
        <v>43463</v>
      </c>
      <c r="AQ9" s="75" t="n">
        <f>IF(ISERROR(AP9/(AP9+AR9)),"",(AP9/(AP9+AR9)))</f>
        <v>0.422553423165918</v>
      </c>
      <c r="AR9" s="14" t="n">
        <v>59395</v>
      </c>
      <c r="AS9" s="75" t="n">
        <f>IF(ISERROR(AR9/(AP9+AR9)),"",(AR9/(AP9+AR9)))</f>
        <v>0.577446576834082</v>
      </c>
      <c r="AT9" s="14" t="n">
        <v>26905</v>
      </c>
      <c r="AU9" s="75" t="n">
        <f>IF(ISERROR(AT9/(AT9+AV9)),"",(AT9/(AT9+AV9)))</f>
        <v>0.363374841306286</v>
      </c>
      <c r="AV9" s="14" t="n">
        <v>47137</v>
      </c>
      <c r="AW9" s="75" t="n">
        <f>IF(ISERROR(AV9/(AT9+AV9)),"",(AV9/(AT9+AV9)))</f>
        <v>0.636625158693714</v>
      </c>
      <c r="AX9" s="14" t="n">
        <v>48791</v>
      </c>
      <c r="AY9" s="75" t="n">
        <f>IF(ISERROR(AX9/(AX9+AZ9)),"",(AX9/(AX9+AZ9)))</f>
        <v>0.461293372411837</v>
      </c>
      <c r="AZ9" s="14" t="n">
        <v>56979</v>
      </c>
      <c r="BA9" s="75" t="n">
        <f>IF(ISERROR(AZ9/(AX9+AZ9)),"",(AZ9/(AX9+AZ9)))</f>
        <v>0.538706627588163</v>
      </c>
      <c r="BB9" s="14" t="n">
        <f>'Focused Minority Races'!Y9</f>
        <v>26322</v>
      </c>
      <c r="BC9" s="75" t="n">
        <f>IF(ISERROR(BB9/(BB9+BD9)),"",(BB9/(BB9+BD9)))</f>
        <v>0.352360043907794</v>
      </c>
      <c r="BD9" s="14" t="n">
        <f>'Focused Minority Races'!AA9</f>
        <v>48380</v>
      </c>
      <c r="BE9" s="75" t="n">
        <f>IF(ISERROR(BD9/(BB9+BD9)),"",(BD9/(BB9+BD9)))</f>
        <v>0.647639956092206</v>
      </c>
      <c r="BF9" s="25" t="n">
        <v>6844</v>
      </c>
      <c r="BG9" s="75" t="n">
        <f>IF(ISERROR(BF9/($BF9+$BH9+$BJ9)),"",(BF9/($BF9+$BH9+$BJ9)))</f>
        <v>0.303611037175051</v>
      </c>
      <c r="BH9" s="25" t="n">
        <v>4754</v>
      </c>
      <c r="BI9" s="75" t="n">
        <f>IF(ISERROR(BH9/($BF9+$BH9+$BJ9)),"",(BH9/($BF9+$BH9+$BJ9)))</f>
        <v>0.210895217815633</v>
      </c>
      <c r="BJ9" s="25" t="n">
        <v>10944</v>
      </c>
      <c r="BK9" s="75" t="n">
        <f>IF(ISERROR(BJ9/($BF9+$BH9+$BJ9)),"",(BJ9/($BF9+$BH9+$BJ9)))</f>
        <v>0.485493745009316</v>
      </c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  <c r="HW9" s="25"/>
      <c r="HX9" s="25"/>
      <c r="HY9" s="25"/>
      <c r="HZ9" s="25"/>
      <c r="IA9" s="25"/>
      <c r="IB9" s="25"/>
      <c r="IC9" s="25"/>
      <c r="ID9" s="25"/>
      <c r="IE9" s="25"/>
      <c r="IF9" s="25"/>
      <c r="IG9" s="25"/>
      <c r="IH9" s="25"/>
      <c r="II9" s="25"/>
      <c r="IJ9" s="25"/>
      <c r="IK9" s="25"/>
      <c r="IL9" s="25"/>
      <c r="IM9" s="25"/>
      <c r="IN9" s="25"/>
      <c r="IO9" s="25"/>
      <c r="IP9" s="25"/>
      <c r="IQ9" s="25"/>
      <c r="IR9" s="25"/>
      <c r="IS9" s="25"/>
      <c r="IT9" s="25"/>
      <c r="IU9" s="25"/>
      <c r="IV9" s="25"/>
      <c r="IW9" s="25"/>
      <c r="IX9" s="25"/>
      <c r="IY9" s="25"/>
      <c r="IZ9" s="25"/>
      <c r="JA9" s="25"/>
      <c r="JB9" s="25"/>
      <c r="JC9" s="25"/>
      <c r="JD9" s="25"/>
      <c r="JE9" s="25"/>
      <c r="JF9" s="25"/>
      <c r="JG9" s="25"/>
      <c r="JH9" s="25"/>
      <c r="JI9" s="25"/>
      <c r="JJ9" s="25"/>
      <c r="JK9" s="25"/>
      <c r="JL9" s="25"/>
      <c r="JM9" s="25"/>
      <c r="JN9" s="25"/>
      <c r="JO9" s="25"/>
      <c r="JP9" s="25"/>
      <c r="JQ9" s="25"/>
      <c r="JR9" s="25"/>
      <c r="JS9" s="25"/>
      <c r="JT9" s="25"/>
      <c r="JU9" s="25"/>
      <c r="JV9" s="25"/>
      <c r="JW9" s="25"/>
      <c r="JX9" s="25"/>
      <c r="JY9" s="25"/>
      <c r="JZ9" s="25"/>
      <c r="KA9" s="25"/>
      <c r="KB9" s="25"/>
      <c r="KC9" s="25"/>
      <c r="KD9" s="25"/>
      <c r="KE9" s="25"/>
      <c r="KF9" s="25"/>
      <c r="KG9" s="25"/>
      <c r="KH9" s="25"/>
      <c r="KI9" s="25"/>
      <c r="KJ9" s="25"/>
      <c r="KK9" s="25"/>
      <c r="KL9" s="25"/>
      <c r="KM9" s="25"/>
      <c r="KN9" s="25"/>
      <c r="KO9" s="25"/>
      <c r="KP9" s="25"/>
      <c r="KQ9" s="25"/>
      <c r="KR9" s="25"/>
      <c r="KS9" s="25"/>
      <c r="KT9" s="25"/>
      <c r="KU9" s="25"/>
      <c r="KV9" s="25"/>
      <c r="KW9" s="25"/>
      <c r="KX9" s="25"/>
      <c r="KY9" s="25"/>
      <c r="KZ9" s="25"/>
      <c r="LA9" s="25"/>
      <c r="LB9" s="25"/>
      <c r="LC9" s="25"/>
      <c r="LD9" s="25"/>
      <c r="LE9" s="25"/>
      <c r="LF9" s="25"/>
      <c r="LG9" s="25"/>
    </row>
    <row r="10" ht="12.75">
      <c r="A10" s="71" t="n">
        <v>8</v>
      </c>
      <c r="B10" s="14" t="n">
        <f>((F10+R10)*1.3)+((V10+AH10+AP10+AX10)*0.65)+((J10)*2.6)+((Z10+AL10+AT10+BB10)*0.65)+((N10+AD10)*1.3)</f>
        <v>513611.8</v>
      </c>
      <c r="C10" s="75" t="n">
        <f>B10/(B10+D10)</f>
        <v>0.357408205663099</v>
      </c>
      <c r="D10" s="14" t="n">
        <f>((H10+T10)*1.3)+((X10+AJ10+AR10+AZ10)*0.65)+((L10)*2.6)+((AB10+AN10+AV10+BD10)*0.65)+((P10+AF10)*1.3)</f>
        <v>923433.55</v>
      </c>
      <c r="E10" s="75" t="n">
        <f>D10/(B10+D10)</f>
        <v>0.642591794336901</v>
      </c>
      <c r="F10" s="14" t="n">
        <f>'Focused Minority Races'!E10</f>
        <v>56478</v>
      </c>
      <c r="G10" s="75" t="n">
        <f>IF(ISERROR(F10/(F10+H10)),"",(F10/(F10+H10)))</f>
        <v>0.389990263708491</v>
      </c>
      <c r="H10" s="14" t="n">
        <f>'Focused Minority Races'!G10</f>
        <v>88341</v>
      </c>
      <c r="I10" s="75" t="n">
        <f>IF(ISERROR(H10/(F10+H10)),"",(H10/(F10+H10)))</f>
        <v>0.610009736291509</v>
      </c>
      <c r="J10" s="14" t="n">
        <v>40158</v>
      </c>
      <c r="K10" s="75" t="n">
        <f>IF(ISERROR(J10/(J10+L10)),"",(J10/(J10+L10)))</f>
        <v>0.34814044213264</v>
      </c>
      <c r="L10" s="14" t="n">
        <v>75192</v>
      </c>
      <c r="M10" s="75" t="n">
        <f>IF(ISERROR(L10/(J10+L10)),"",(L10/(J10+L10)))</f>
        <v>0.65185955786736</v>
      </c>
      <c r="N10" s="14" t="n">
        <f>'Focused Minority Races'!I10</f>
        <v>41149</v>
      </c>
      <c r="O10" s="75" t="n">
        <f>IF(ISERROR(N10/(N10+P10)),"",(N10/(N10+P10)))</f>
        <v>0.360759937577809</v>
      </c>
      <c r="P10" s="14" t="n">
        <f>'Focused Minority Races'!K10</f>
        <v>72913</v>
      </c>
      <c r="Q10" s="75" t="n">
        <f>IF(ISERROR(P10/(N10+P10)),"",(P10/(N10+P10)))</f>
        <v>0.639240062422191</v>
      </c>
      <c r="R10" s="14" t="n">
        <f>'Focused Minority Races'!M10</f>
        <v>52032</v>
      </c>
      <c r="S10" s="75" t="n">
        <f>IF(ISERROR(R10/(R10+T10)),"",(R10/(R10+T10)))</f>
        <v>0.360747119264528</v>
      </c>
      <c r="T10" s="14" t="n">
        <f>'Focused Minority Races'!O10</f>
        <v>92202</v>
      </c>
      <c r="U10" s="75" t="n">
        <f>IF(ISERROR(T10/(R10+T10)),"",(T10/(R10+T10)))</f>
        <v>0.639252880735471</v>
      </c>
      <c r="V10" s="14" t="n">
        <f>'Focused Minority Races'!Q10</f>
        <v>41002</v>
      </c>
      <c r="W10" s="75" t="n">
        <f>IF(ISERROR(V10/(V10+X10)),"",(V10/(V10+X10)))</f>
        <v>0.375772128232857</v>
      </c>
      <c r="X10" s="14" t="n">
        <f>'Focused Minority Races'!S10</f>
        <v>68112</v>
      </c>
      <c r="Y10" s="75" t="n">
        <f>IF(ISERROR(X10/(V10+X10)),"",(X10/(V10+X10)))</f>
        <v>0.624227871767143</v>
      </c>
      <c r="Z10" s="14" t="n">
        <v>25979</v>
      </c>
      <c r="AA10" s="75" t="n">
        <f>IF(ISERROR(Z10/(Z10+AB10)),"",(Z10/(Z10+AB10)))</f>
        <v>0.354526597341631</v>
      </c>
      <c r="AB10" s="14" t="n">
        <v>47299</v>
      </c>
      <c r="AC10" s="75" t="n">
        <f>IF(ISERROR(AB10/(Z10+AB10)),"",(AB10/(Z10+AB10)))</f>
        <v>0.64547340265837</v>
      </c>
      <c r="AD10" s="14" t="n">
        <v>42343</v>
      </c>
      <c r="AE10" s="75" t="n">
        <f>IF(ISERROR(AD10/(AD10+AF10)),"",(AD10/(AD10+AF10)))</f>
        <v>0.382270892955483</v>
      </c>
      <c r="AF10" s="14" t="n">
        <v>68424</v>
      </c>
      <c r="AG10" s="75" t="n">
        <f>IF(ISERROR(AF10/(AD10+AF10)),"",(AF10/(AD10+AF10)))</f>
        <v>0.617729107044517</v>
      </c>
      <c r="AH10" s="14" t="n">
        <f>'Focused Minority Races'!U10</f>
        <v>42506</v>
      </c>
      <c r="AI10" s="75" t="n">
        <f>IF(ISERROR(AH10/(AH10+AJ10)),"",(AH10/(AH10+AJ10)))</f>
        <v>0.39311543939478</v>
      </c>
      <c r="AJ10" s="14" t="n">
        <f>'Focused Minority Races'!W10</f>
        <v>65620</v>
      </c>
      <c r="AK10" s="75" t="n">
        <f>IF(ISERROR(AJ10/(AH10+AJ10)),"",(AJ10/(AH10+AJ10)))</f>
        <v>0.60688456060522</v>
      </c>
      <c r="AL10" s="14" t="n">
        <v>20639</v>
      </c>
      <c r="AM10" s="75" t="n">
        <f>IF(ISERROR(AL10/(AL10+AN10)),"",(AL10/(AL10+AN10)))</f>
        <v>0.273908427339084</v>
      </c>
      <c r="AN10" s="14" t="n">
        <v>54711</v>
      </c>
      <c r="AO10" s="75" t="n">
        <f>IF(ISERROR(AN10/(AL10+AN10)),"",(AN10/(AL10+AN10)))</f>
        <v>0.726091572660916</v>
      </c>
      <c r="AP10" s="14" t="n">
        <v>36416</v>
      </c>
      <c r="AQ10" s="75" t="n">
        <f>IF(ISERROR(AP10/(AP10+AR10)),"",(AP10/(AP10+AR10)))</f>
        <v>0.350855557268383</v>
      </c>
      <c r="AR10" s="14" t="n">
        <v>67376</v>
      </c>
      <c r="AS10" s="75" t="n">
        <f>IF(ISERROR(AR10/(AP10+AR10)),"",(AR10/(AP10+AR10)))</f>
        <v>0.649144442731617</v>
      </c>
      <c r="AT10" s="14" t="n">
        <v>19377</v>
      </c>
      <c r="AU10" s="75" t="n">
        <f>IF(ISERROR(AT10/(AT10+AV10)),"",(AT10/(AT10+AV10)))</f>
        <v>0.267638121546961</v>
      </c>
      <c r="AV10" s="14" t="n">
        <v>53023</v>
      </c>
      <c r="AW10" s="75" t="n">
        <f>IF(ISERROR(AV10/(AT10+AV10)),"",(AV10/(AT10+AV10)))</f>
        <v>0.732361878453039</v>
      </c>
      <c r="AX10" s="14" t="n">
        <v>40877</v>
      </c>
      <c r="AY10" s="75" t="n">
        <f>IF(ISERROR(AX10/(AX10+AZ10)),"",(AX10/(AX10+AZ10)))</f>
        <v>0.383501111746991</v>
      </c>
      <c r="AZ10" s="14" t="n">
        <v>65712</v>
      </c>
      <c r="BA10" s="75" t="n">
        <f>IF(ISERROR(AZ10/(AX10+AZ10)),"",(AZ10/(AX10+AZ10)))</f>
        <v>0.616498888253009</v>
      </c>
      <c r="BB10" s="14" t="n">
        <f>'Focused Minority Races'!Y10</f>
        <v>18740</v>
      </c>
      <c r="BC10" s="75" t="n">
        <f>IF(ISERROR(BB10/(BB10+BD10)),"",(BB10/(BB10+BD10)))</f>
        <v>0.256620929531948</v>
      </c>
      <c r="BD10" s="14" t="n">
        <f>'Focused Minority Races'!AA10</f>
        <v>54286</v>
      </c>
      <c r="BE10" s="75" t="n">
        <f>IF(ISERROR(BD10/(BB10+BD10)),"",(BD10/(BB10+BD10)))</f>
        <v>0.743379070468053</v>
      </c>
      <c r="BF10" s="25" t="n">
        <v>6338</v>
      </c>
      <c r="BG10" s="75" t="n">
        <f>IF(ISERROR(BF10/($BF10+$BH10+$BJ10)),"",(BF10/($BF10+$BH10+$BJ10)))</f>
        <v>0.355548075844272</v>
      </c>
      <c r="BH10" s="25" t="n">
        <v>2686</v>
      </c>
      <c r="BI10" s="75" t="n">
        <f>IF(ISERROR(BH10/($BF10+$BH10+$BJ10)),"",(BH10/($BF10+$BH10+$BJ10)))</f>
        <v>0.150678783798945</v>
      </c>
      <c r="BJ10" s="25" t="n">
        <v>8802</v>
      </c>
      <c r="BK10" s="75" t="n">
        <f>IF(ISERROR(BJ10/($BF10+$BH10+$BJ10)),"",(BJ10/($BF10+$BH10+$BJ10)))</f>
        <v>0.493773140356782</v>
      </c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  <c r="HW10" s="25"/>
      <c r="HX10" s="25"/>
      <c r="HY10" s="25"/>
      <c r="HZ10" s="25"/>
      <c r="IA10" s="25"/>
      <c r="IB10" s="25"/>
      <c r="IC10" s="25"/>
      <c r="ID10" s="25"/>
      <c r="IE10" s="25"/>
      <c r="IF10" s="25"/>
      <c r="IG10" s="25"/>
      <c r="IH10" s="25"/>
      <c r="II10" s="25"/>
      <c r="IJ10" s="25"/>
      <c r="IK10" s="25"/>
      <c r="IL10" s="25"/>
      <c r="IM10" s="25"/>
      <c r="IN10" s="25"/>
      <c r="IO10" s="25"/>
      <c r="IP10" s="25"/>
      <c r="IQ10" s="25"/>
      <c r="IR10" s="25"/>
      <c r="IS10" s="25"/>
      <c r="IT10" s="25"/>
      <c r="IU10" s="25"/>
      <c r="IV10" s="25"/>
      <c r="IW10" s="25"/>
      <c r="IX10" s="25"/>
      <c r="IY10" s="25"/>
      <c r="IZ10" s="25"/>
      <c r="JA10" s="25"/>
      <c r="JB10" s="25"/>
      <c r="JC10" s="25"/>
      <c r="JD10" s="25"/>
      <c r="JE10" s="25"/>
      <c r="JF10" s="25"/>
      <c r="JG10" s="25"/>
      <c r="JH10" s="25"/>
      <c r="JI10" s="25"/>
      <c r="JJ10" s="25"/>
      <c r="JK10" s="25"/>
      <c r="JL10" s="25"/>
      <c r="JM10" s="25"/>
      <c r="JN10" s="25"/>
      <c r="JO10" s="25"/>
      <c r="JP10" s="25"/>
      <c r="JQ10" s="25"/>
      <c r="JR10" s="25"/>
      <c r="JS10" s="25"/>
      <c r="JT10" s="25"/>
      <c r="JU10" s="25"/>
      <c r="JV10" s="25"/>
      <c r="JW10" s="25"/>
      <c r="JX10" s="25"/>
      <c r="JY10" s="25"/>
      <c r="JZ10" s="25"/>
      <c r="KA10" s="25"/>
      <c r="KB10" s="25"/>
      <c r="KC10" s="25"/>
      <c r="KD10" s="25"/>
      <c r="KE10" s="25"/>
      <c r="KF10" s="25"/>
      <c r="KG10" s="25"/>
      <c r="KH10" s="25"/>
      <c r="KI10" s="25"/>
      <c r="KJ10" s="25"/>
      <c r="KK10" s="25"/>
      <c r="KL10" s="25"/>
      <c r="KM10" s="25"/>
      <c r="KN10" s="25"/>
      <c r="KO10" s="25"/>
      <c r="KP10" s="25"/>
      <c r="KQ10" s="25"/>
      <c r="KR10" s="25"/>
      <c r="KS10" s="25"/>
      <c r="KT10" s="25"/>
      <c r="KU10" s="25"/>
      <c r="KV10" s="25"/>
      <c r="KW10" s="25"/>
      <c r="KX10" s="25"/>
      <c r="KY10" s="25"/>
      <c r="KZ10" s="25"/>
      <c r="LA10" s="25"/>
      <c r="LB10" s="25"/>
      <c r="LC10" s="25"/>
      <c r="LD10" s="25"/>
      <c r="LE10" s="25"/>
      <c r="LF10" s="25"/>
      <c r="LG10" s="25"/>
    </row>
    <row r="11" ht="12.75">
      <c r="A11" s="71" t="n">
        <v>9</v>
      </c>
      <c r="B11" s="14" t="n">
        <f>((F11+R11)*1.3)+((V11+AH11+AP11+AX11)*0.65)+((J11)*2.6)+((Z11+AL11+AT11+BB11)*0.65)+((N11+AD11)*1.3)</f>
        <v>596859.9</v>
      </c>
      <c r="C11" s="75" t="n">
        <f>B11/(B11+D11)</f>
        <v>0.434178983234211</v>
      </c>
      <c r="D11" s="14" t="n">
        <f>((H11+T11)*1.3)+((X11+AJ11+AR11+AZ11)*0.65)+((L11)*2.6)+((AB11+AN11+AV11+BD11)*0.65)+((P11+AF11)*1.3)</f>
        <v>777826.4</v>
      </c>
      <c r="E11" s="75" t="n">
        <f>D11/(B11+D11)</f>
        <v>0.565821016765789</v>
      </c>
      <c r="F11" s="14" t="n">
        <f>'Focused Minority Races'!E11</f>
        <v>58474</v>
      </c>
      <c r="G11" s="75" t="n">
        <f>IF(ISERROR(F11/(F11+H11)),"",(F11/(F11+H11)))</f>
        <v>0.435194212692482</v>
      </c>
      <c r="H11" s="14" t="n">
        <f>'Focused Minority Races'!G11</f>
        <v>75889</v>
      </c>
      <c r="I11" s="75" t="n">
        <f>IF(ISERROR(H11/(F11+H11)),"",(H11/(F11+H11)))</f>
        <v>0.564805787307518</v>
      </c>
      <c r="J11" s="14" t="n">
        <v>46421</v>
      </c>
      <c r="K11" s="75" t="n">
        <f>IF(ISERROR(J11/(J11+L11)),"",(J11/(J11+L11)))</f>
        <v>0.412466124661247</v>
      </c>
      <c r="L11" s="14" t="n">
        <v>66124</v>
      </c>
      <c r="M11" s="75" t="n">
        <f>IF(ISERROR(L11/(J11+L11)),"",(L11/(J11+L11)))</f>
        <v>0.587533875338753</v>
      </c>
      <c r="N11" s="14" t="n">
        <f>'Focused Minority Races'!I11</f>
        <v>55091</v>
      </c>
      <c r="O11" s="75" t="n">
        <f>IF(ISERROR(N11/(N11+P11)),"",(N11/(N11+P11)))</f>
        <v>0.467510756201258</v>
      </c>
      <c r="P11" s="14" t="n">
        <f>'Focused Minority Races'!K11</f>
        <v>62748</v>
      </c>
      <c r="Q11" s="75" t="n">
        <f>IF(ISERROR(P11/(N11+P11)),"",(P11/(N11+P11)))</f>
        <v>0.532489243798742</v>
      </c>
      <c r="R11" s="14" t="n">
        <f>'Focused Minority Races'!M11</f>
        <v>54746</v>
      </c>
      <c r="S11" s="75" t="n">
        <f>IF(ISERROR(R11/(R11+T11)),"",(R11/(R11+T11)))</f>
        <v>0.414579105200981</v>
      </c>
      <c r="T11" s="14" t="n">
        <f>'Focused Minority Races'!O11</f>
        <v>77306</v>
      </c>
      <c r="U11" s="75" t="n">
        <f>IF(ISERROR(T11/(R11+T11)),"",(T11/(R11+T11)))</f>
        <v>0.585420894799019</v>
      </c>
      <c r="V11" s="14" t="n">
        <f>'Focused Minority Races'!Q11</f>
        <v>43918</v>
      </c>
      <c r="W11" s="75" t="n">
        <f>IF(ISERROR(V11/(V11+X11)),"",(V11/(V11+X11)))</f>
        <v>0.438320891053535</v>
      </c>
      <c r="X11" s="14" t="n">
        <f>'Focused Minority Races'!S11</f>
        <v>56278</v>
      </c>
      <c r="Y11" s="75" t="n">
        <f>IF(ISERROR(X11/(V11+X11)),"",(X11/(V11+X11)))</f>
        <v>0.561679108946465</v>
      </c>
      <c r="Z11" s="14" t="n">
        <v>29548</v>
      </c>
      <c r="AA11" s="75" t="n">
        <f>IF(ISERROR(Z11/(Z11+AB11)),"",(Z11/(Z11+AB11)))</f>
        <v>0.424808787164299</v>
      </c>
      <c r="AB11" s="14" t="n">
        <v>40008</v>
      </c>
      <c r="AC11" s="75" t="n">
        <f>IF(ISERROR(AB11/(Z11+AB11)),"",(AB11/(Z11+AB11)))</f>
        <v>0.575191212835701</v>
      </c>
      <c r="AD11" s="14" t="n">
        <v>55174</v>
      </c>
      <c r="AE11" s="75" t="n">
        <f>IF(ISERROR(AD11/(AD11+AF11)),"",(AD11/(AD11+AF11)))</f>
        <v>0.489500066539502</v>
      </c>
      <c r="AF11" s="14" t="n">
        <v>57541</v>
      </c>
      <c r="AG11" s="75" t="n">
        <f>IF(ISERROR(AF11/(AD11+AF11)),"",(AF11/(AD11+AF11)))</f>
        <v>0.510499933460498</v>
      </c>
      <c r="AH11" s="14" t="n">
        <f>'Focused Minority Races'!U11</f>
        <v>44930</v>
      </c>
      <c r="AI11" s="75" t="n">
        <f>IF(ISERROR(AH11/(AH11+AJ11)),"",(AH11/(AH11+AJ11)))</f>
        <v>0.451598637062649</v>
      </c>
      <c r="AJ11" s="14" t="n">
        <f>'Focused Minority Races'!W11</f>
        <v>54561</v>
      </c>
      <c r="AK11" s="75" t="n">
        <f>IF(ISERROR(AJ11/(AH11+AJ11)),"",(AJ11/(AH11+AJ11)))</f>
        <v>0.548401362937351</v>
      </c>
      <c r="AL11" s="14" t="n">
        <v>30158</v>
      </c>
      <c r="AM11" s="75" t="n">
        <f>IF(ISERROR(AL11/(AL11+AN11)),"",(AL11/(AL11+AN11)))</f>
        <v>0.426593111252564</v>
      </c>
      <c r="AN11" s="14" t="n">
        <v>40537</v>
      </c>
      <c r="AO11" s="75" t="n">
        <f>IF(ISERROR(AN11/(AL11+AN11)),"",(AN11/(AL11+AN11)))</f>
        <v>0.573406888747436</v>
      </c>
      <c r="AP11" s="14" t="n">
        <v>40867</v>
      </c>
      <c r="AQ11" s="75" t="n">
        <f>IF(ISERROR(AP11/(AP11+AR11)),"",(AP11/(AP11+AR11)))</f>
        <v>0.426626718585253</v>
      </c>
      <c r="AR11" s="14" t="n">
        <v>54924</v>
      </c>
      <c r="AS11" s="75" t="n">
        <f>IF(ISERROR(AR11/(AP11+AR11)),"",(AR11/(AP11+AR11)))</f>
        <v>0.573373281414747</v>
      </c>
      <c r="AT11" s="14" t="n">
        <v>27062</v>
      </c>
      <c r="AU11" s="75" t="n">
        <f>IF(ISERROR(AT11/(AT11+AV11)),"",(AT11/(AT11+AV11)))</f>
        <v>0.396838431533566</v>
      </c>
      <c r="AV11" s="14" t="n">
        <v>41132</v>
      </c>
      <c r="AW11" s="75" t="n">
        <f>IF(ISERROR(AV11/(AT11+AV11)),"",(AV11/(AT11+AV11)))</f>
        <v>0.603161568466434</v>
      </c>
      <c r="AX11" s="14" t="n">
        <v>43090</v>
      </c>
      <c r="AY11" s="75" t="n">
        <f>IF(ISERROR(AX11/(AX11+AZ11)),"",(AX11/(AX11+AZ11)))</f>
        <v>0.43891905106292</v>
      </c>
      <c r="AZ11" s="14" t="n">
        <v>55083</v>
      </c>
      <c r="BA11" s="75" t="n">
        <f>IF(ISERROR(AZ11/(AX11+AZ11)),"",(AZ11/(AX11+AZ11)))</f>
        <v>0.56108094893708</v>
      </c>
      <c r="BB11" s="14" t="n">
        <f>'Focused Minority Races'!Y11</f>
        <v>26019</v>
      </c>
      <c r="BC11" s="75" t="n">
        <f>IF(ISERROR(BB11/(BB11+BD11)),"",(BB11/(BB11+BD11)))</f>
        <v>0.378799790356394</v>
      </c>
      <c r="BD11" s="14" t="n">
        <f>'Focused Minority Races'!AA11</f>
        <v>42669</v>
      </c>
      <c r="BE11" s="75" t="n">
        <f>IF(ISERROR(BD11/(BB11+BD11)),"",(BD11/(BB11+BD11)))</f>
        <v>0.621200209643606</v>
      </c>
      <c r="BF11" s="25" t="n">
        <v>5271</v>
      </c>
      <c r="BG11" s="75" t="n">
        <f>IF(ISERROR(BF11/($BF11+$BH11+$BJ11)),"",(BF11/($BF11+$BH11+$BJ11)))</f>
        <v>0.29838664024908</v>
      </c>
      <c r="BH11" s="25" t="n">
        <v>2640</v>
      </c>
      <c r="BI11" s="75" t="n">
        <f>IF(ISERROR(BH11/($BF11+$BH11+$BJ11)),"",(BH11/($BF11+$BH11+$BJ11)))</f>
        <v>0.149448061137843</v>
      </c>
      <c r="BJ11" s="25" t="n">
        <v>9754</v>
      </c>
      <c r="BK11" s="75" t="n">
        <f>IF(ISERROR(BJ11/($BF11+$BH11+$BJ11)),"",(BJ11/($BF11+$BH11+$BJ11)))</f>
        <v>0.552165298613077</v>
      </c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  <c r="IX11" s="25"/>
      <c r="IY11" s="25"/>
      <c r="IZ11" s="25"/>
      <c r="JA11" s="25"/>
      <c r="JB11" s="25"/>
      <c r="JC11" s="25"/>
      <c r="JD11" s="25"/>
      <c r="JE11" s="25"/>
      <c r="JF11" s="25"/>
      <c r="JG11" s="25"/>
      <c r="JH11" s="25"/>
      <c r="JI11" s="25"/>
      <c r="JJ11" s="25"/>
      <c r="JK11" s="25"/>
      <c r="JL11" s="25"/>
      <c r="JM11" s="25"/>
      <c r="JN11" s="25"/>
      <c r="JO11" s="25"/>
      <c r="JP11" s="25"/>
      <c r="JQ11" s="25"/>
      <c r="JR11" s="25"/>
      <c r="JS11" s="25"/>
      <c r="JT11" s="25"/>
      <c r="JU11" s="25"/>
      <c r="JV11" s="25"/>
      <c r="JW11" s="25"/>
      <c r="JX11" s="25"/>
      <c r="JY11" s="25"/>
      <c r="JZ11" s="25"/>
      <c r="KA11" s="25"/>
      <c r="KB11" s="25"/>
      <c r="KC11" s="25"/>
      <c r="KD11" s="25"/>
      <c r="KE11" s="25"/>
      <c r="KF11" s="25"/>
      <c r="KG11" s="25"/>
      <c r="KH11" s="25"/>
      <c r="KI11" s="25"/>
      <c r="KJ11" s="25"/>
      <c r="KK11" s="25"/>
      <c r="KL11" s="25"/>
      <c r="KM11" s="25"/>
      <c r="KN11" s="25"/>
      <c r="KO11" s="25"/>
      <c r="KP11" s="25"/>
      <c r="KQ11" s="25"/>
      <c r="KR11" s="25"/>
      <c r="KS11" s="25"/>
      <c r="KT11" s="25"/>
      <c r="KU11" s="25"/>
      <c r="KV11" s="25"/>
      <c r="KW11" s="25"/>
      <c r="KX11" s="25"/>
      <c r="KY11" s="25"/>
      <c r="KZ11" s="25"/>
      <c r="LA11" s="25"/>
      <c r="LB11" s="25"/>
      <c r="LC11" s="25"/>
      <c r="LD11" s="25"/>
      <c r="LE11" s="25"/>
      <c r="LF11" s="25"/>
      <c r="LG11" s="25"/>
    </row>
    <row r="12" ht="12.75">
      <c r="A12" s="71" t="n">
        <v>10</v>
      </c>
      <c r="B12" s="14" t="n">
        <f>((F12+R12)*1.3)+((V12+AH12+AP12+AX12)*0.65)+((J12)*2.6)+((Z12+AL12+AT12+BB12)*0.65)+((N12+AD12)*1.3)</f>
        <v>495307.15</v>
      </c>
      <c r="C12" s="75" t="n">
        <f>B12/(B12+D12)</f>
        <v>0.378452647665175</v>
      </c>
      <c r="D12" s="14" t="n">
        <f>((H12+T12)*1.3)+((X12+AJ12+AR12+AZ12)*0.65)+((L12)*2.6)+((AB12+AN12+AV12+BD12)*0.65)+((P12+AF12)*1.3)</f>
        <v>813462</v>
      </c>
      <c r="E12" s="75" t="n">
        <f>D12/(B12+D12)</f>
        <v>0.621547352334826</v>
      </c>
      <c r="F12" s="14" t="n">
        <f>'Focused Minority Races'!E12</f>
        <v>44233</v>
      </c>
      <c r="G12" s="75" t="n">
        <f>IF(ISERROR(F12/(F12+H12)),"",(F12/(F12+H12)))</f>
        <v>0.339603375073897</v>
      </c>
      <c r="H12" s="14" t="n">
        <f>'Focused Minority Races'!G12</f>
        <v>86016</v>
      </c>
      <c r="I12" s="75" t="n">
        <f>IF(ISERROR(H12/(F12+H12)),"",(H12/(F12+H12)))</f>
        <v>0.660396624926103</v>
      </c>
      <c r="J12" s="14" t="n">
        <v>35762</v>
      </c>
      <c r="K12" s="75" t="n">
        <f>IF(ISERROR(J12/(J12+L12)),"",(J12/(J12+L12)))</f>
        <v>0.333143916457842</v>
      </c>
      <c r="L12" s="14" t="n">
        <v>71585</v>
      </c>
      <c r="M12" s="75" t="n">
        <f>IF(ISERROR(L12/(J12+L12)),"",(L12/(J12+L12)))</f>
        <v>0.666856083542158</v>
      </c>
      <c r="N12" s="14" t="n">
        <f>'Focused Minority Races'!I12</f>
        <v>48316</v>
      </c>
      <c r="O12" s="75" t="n">
        <f>IF(ISERROR(N12/(N12+P12)),"",(N12/(N12+P12)))</f>
        <v>0.44225171624714</v>
      </c>
      <c r="P12" s="14" t="n">
        <f>'Focused Minority Races'!K12</f>
        <v>60934</v>
      </c>
      <c r="Q12" s="75" t="n">
        <f>IF(ISERROR(P12/(N12+P12)),"",(P12/(N12+P12)))</f>
        <v>0.55774828375286</v>
      </c>
      <c r="R12" s="14" t="n">
        <f>'Focused Minority Races'!M12</f>
        <v>42984</v>
      </c>
      <c r="S12" s="75" t="n">
        <f>IF(ISERROR(R12/(R12+T12)),"",(R12/(R12+T12)))</f>
        <v>0.336836166161224</v>
      </c>
      <c r="T12" s="14" t="n">
        <f>'Focused Minority Races'!O12</f>
        <v>84627</v>
      </c>
      <c r="U12" s="75" t="n">
        <f>IF(ISERROR(T12/(R12+T12)),"",(T12/(R12+T12)))</f>
        <v>0.663163833838776</v>
      </c>
      <c r="V12" s="14" t="n">
        <f>'Focused Minority Races'!Q12</f>
        <v>36302</v>
      </c>
      <c r="W12" s="75" t="n">
        <f>IF(ISERROR(V12/(V12+X12)),"",(V12/(V12+X12)))</f>
        <v>0.380851465620345</v>
      </c>
      <c r="X12" s="14" t="n">
        <f>'Focused Minority Races'!S12</f>
        <v>59016</v>
      </c>
      <c r="Y12" s="75" t="n">
        <f>IF(ISERROR(X12/(V12+X12)),"",(X12/(V12+X12)))</f>
        <v>0.619148534379655</v>
      </c>
      <c r="Z12" s="14" t="n">
        <v>29046</v>
      </c>
      <c r="AA12" s="75" t="n">
        <f>IF(ISERROR(Z12/(Z12+AB12)),"",(Z12/(Z12+AB12)))</f>
        <v>0.433852634094609</v>
      </c>
      <c r="AB12" s="14" t="n">
        <v>37903</v>
      </c>
      <c r="AC12" s="75" t="n">
        <f>IF(ISERROR(AB12/(Z12+AB12)),"",(AB12/(Z12+AB12)))</f>
        <v>0.566147365905391</v>
      </c>
      <c r="AD12" s="14" t="n">
        <v>52470</v>
      </c>
      <c r="AE12" s="75" t="n">
        <f>IF(ISERROR(AD12/(AD12+AF12)),"",(AD12/(AD12+AF12)))</f>
        <v>0.503425248978182</v>
      </c>
      <c r="AF12" s="14" t="n">
        <v>51756</v>
      </c>
      <c r="AG12" s="75" t="n">
        <f>IF(ISERROR(AF12/(AD12+AF12)),"",(AF12/(AD12+AF12)))</f>
        <v>0.496574751021818</v>
      </c>
      <c r="AH12" s="14" t="n">
        <f>'Focused Minority Races'!U12</f>
        <v>37398</v>
      </c>
      <c r="AI12" s="75" t="n">
        <f>IF(ISERROR(AH12/(AH12+AJ12)),"",(AH12/(AH12+AJ12)))</f>
        <v>0.395536753040719</v>
      </c>
      <c r="AJ12" s="14" t="n">
        <f>'Focused Minority Races'!W12</f>
        <v>57152</v>
      </c>
      <c r="AK12" s="75" t="n">
        <f>IF(ISERROR(AJ12/(AH12+AJ12)),"",(AJ12/(AH12+AJ12)))</f>
        <v>0.604463246959281</v>
      </c>
      <c r="AL12" s="14" t="n">
        <v>27330</v>
      </c>
      <c r="AM12" s="75" t="n">
        <f>IF(ISERROR(AL12/(AL12+AN12)),"",(AL12/(AL12+AN12)))</f>
        <v>0.395376424975407</v>
      </c>
      <c r="AN12" s="14" t="n">
        <v>41794</v>
      </c>
      <c r="AO12" s="75" t="n">
        <f>IF(ISERROR(AN12/(AL12+AN12)),"",(AN12/(AL12+AN12)))</f>
        <v>0.604623575024594</v>
      </c>
      <c r="AP12" s="14" t="n">
        <v>32546</v>
      </c>
      <c r="AQ12" s="75" t="n">
        <f>IF(ISERROR(AP12/(AP12+AR12)),"",(AP12/(AP12+AR12)))</f>
        <v>0.358463758219246</v>
      </c>
      <c r="AR12" s="14" t="n">
        <v>58247</v>
      </c>
      <c r="AS12" s="75" t="n">
        <f>IF(ISERROR(AR12/(AP12+AR12)),"",(AR12/(AP12+AR12)))</f>
        <v>0.641536241780754</v>
      </c>
      <c r="AT12" s="14" t="n">
        <v>22371</v>
      </c>
      <c r="AU12" s="75" t="n">
        <f>IF(ISERROR(AT12/(AT12+AV12)),"",(AT12/(AT12+AV12)))</f>
        <v>0.34163065223035</v>
      </c>
      <c r="AV12" s="14" t="n">
        <v>43112</v>
      </c>
      <c r="AW12" s="75" t="n">
        <f>IF(ISERROR(AV12/(AT12+AV12)),"",(AV12/(AT12+AV12)))</f>
        <v>0.65836934776965</v>
      </c>
      <c r="AX12" s="14" t="n">
        <v>35793</v>
      </c>
      <c r="AY12" s="75" t="n">
        <f>IF(ISERROR(AX12/(AX12+AZ12)),"",(AX12/(AX12+AZ12)))</f>
        <v>0.384970314919979</v>
      </c>
      <c r="AZ12" s="14" t="n">
        <v>57183</v>
      </c>
      <c r="BA12" s="75" t="n">
        <f>IF(ISERROR(AZ12/(AX12+AZ12)),"",(AZ12/(AX12+AZ12)))</f>
        <v>0.615029685080021</v>
      </c>
      <c r="BB12" s="14" t="n">
        <f>'Focused Minority Races'!Y12</f>
        <v>22171</v>
      </c>
      <c r="BC12" s="75" t="n">
        <f>IF(ISERROR(BB12/(BB12+BD12)),"",(BB12/(BB12+BD12)))</f>
        <v>0.334717231800477</v>
      </c>
      <c r="BD12" s="14" t="n">
        <f>'Focused Minority Races'!AA12</f>
        <v>44067</v>
      </c>
      <c r="BE12" s="75" t="n">
        <f>IF(ISERROR(BD12/(BB12+BD12)),"",(BD12/(BB12+BD12)))</f>
        <v>0.665282768199523</v>
      </c>
      <c r="BF12" s="25" t="n">
        <v>4016</v>
      </c>
      <c r="BG12" s="75" t="n">
        <f>IF(ISERROR(BF12/($BF12+$BH12+$BJ12)),"",(BF12/($BF12+$BH12+$BJ12)))</f>
        <v>0.256302252855958</v>
      </c>
      <c r="BH12" s="25" t="n">
        <v>2817</v>
      </c>
      <c r="BI12" s="75" t="n">
        <f>IF(ISERROR(BH12/($BF12+$BH12+$BJ12)),"",(BH12/($BF12+$BH12+$BJ12)))</f>
        <v>0.179781734635267</v>
      </c>
      <c r="BJ12" s="25" t="n">
        <v>8836</v>
      </c>
      <c r="BK12" s="75" t="n">
        <f>IF(ISERROR(BJ12/($BF12+$BH12+$BJ12)),"",(BJ12/($BF12+$BH12+$BJ12)))</f>
        <v>0.563916012508775</v>
      </c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  <c r="IX12" s="25"/>
      <c r="IY12" s="25"/>
      <c r="IZ12" s="25"/>
      <c r="JA12" s="25"/>
      <c r="JB12" s="25"/>
      <c r="JC12" s="25"/>
      <c r="JD12" s="25"/>
      <c r="JE12" s="25"/>
      <c r="JF12" s="25"/>
      <c r="JG12" s="25"/>
      <c r="JH12" s="25"/>
      <c r="JI12" s="25"/>
      <c r="JJ12" s="25"/>
      <c r="JK12" s="25"/>
      <c r="JL12" s="25"/>
      <c r="JM12" s="25"/>
      <c r="JN12" s="25"/>
      <c r="JO12" s="25"/>
      <c r="JP12" s="25"/>
      <c r="JQ12" s="25"/>
      <c r="JR12" s="25"/>
      <c r="JS12" s="25"/>
      <c r="JT12" s="25"/>
      <c r="JU12" s="25"/>
      <c r="JV12" s="25"/>
      <c r="JW12" s="25"/>
      <c r="JX12" s="25"/>
      <c r="JY12" s="25"/>
      <c r="JZ12" s="25"/>
      <c r="KA12" s="25"/>
      <c r="KB12" s="25"/>
      <c r="KC12" s="25"/>
      <c r="KD12" s="25"/>
      <c r="KE12" s="25"/>
      <c r="KF12" s="25"/>
      <c r="KG12" s="25"/>
      <c r="KH12" s="25"/>
      <c r="KI12" s="25"/>
      <c r="KJ12" s="25"/>
      <c r="KK12" s="25"/>
      <c r="KL12" s="25"/>
      <c r="KM12" s="25"/>
      <c r="KN12" s="25"/>
      <c r="KO12" s="25"/>
      <c r="KP12" s="25"/>
      <c r="KQ12" s="25"/>
      <c r="KR12" s="25"/>
      <c r="KS12" s="25"/>
      <c r="KT12" s="25"/>
      <c r="KU12" s="25"/>
      <c r="KV12" s="25"/>
      <c r="KW12" s="25"/>
      <c r="KX12" s="25"/>
      <c r="KY12" s="25"/>
      <c r="KZ12" s="25"/>
      <c r="LA12" s="25"/>
      <c r="LB12" s="25"/>
      <c r="LC12" s="25"/>
      <c r="LD12" s="25"/>
      <c r="LE12" s="25"/>
      <c r="LF12" s="25"/>
      <c r="LG12" s="25"/>
    </row>
    <row r="13" ht="12.75">
      <c r="A13" s="71" t="n">
        <v>11</v>
      </c>
      <c r="B13" s="14" t="n">
        <f>((F13+R13)*1.3)+((V13+AH13+AP13+AX13)*0.65)+((J13)*2.6)+((Z13+AL13+AT13+BB13)*0.65)+((N13+AD13)*1.3)</f>
        <v>790764.65</v>
      </c>
      <c r="C13" s="75" t="n">
        <f>B13/(B13+D13)</f>
        <v>0.529945078400931</v>
      </c>
      <c r="D13" s="14" t="n">
        <f>((H13+T13)*1.3)+((X13+AJ13+AR13+AZ13)*0.65)+((L13)*2.6)+((AB13+AN13+AV13+BD13)*0.65)+((P13+AF13)*1.3)</f>
        <v>701398.75</v>
      </c>
      <c r="E13" s="75" t="n">
        <f>D13/(B13+D13)</f>
        <v>0.470054921599069</v>
      </c>
      <c r="F13" s="14" t="n">
        <f>'Focused Minority Races'!E13</f>
        <v>86228</v>
      </c>
      <c r="G13" s="75" t="n">
        <f>IF(ISERROR(F13/(F13+H13)),"",(F13/(F13+H13)))</f>
        <v>0.587484244592063</v>
      </c>
      <c r="H13" s="14" t="n">
        <f>'Focused Minority Races'!G13</f>
        <v>60547</v>
      </c>
      <c r="I13" s="75" t="n">
        <f>IF(ISERROR(H13/(F13+H13)),"",(H13/(F13+H13)))</f>
        <v>0.412515755407937</v>
      </c>
      <c r="J13" s="14" t="n">
        <v>63782</v>
      </c>
      <c r="K13" s="75" t="n">
        <f>IF(ISERROR(J13/(J13+L13)),"",(J13/(J13+L13)))</f>
        <v>0.534008707300737</v>
      </c>
      <c r="L13" s="14" t="n">
        <v>55658</v>
      </c>
      <c r="M13" s="75" t="n">
        <f>IF(ISERROR(L13/(J13+L13)),"",(L13/(J13+L13)))</f>
        <v>0.465991292699263</v>
      </c>
      <c r="N13" s="14" t="n">
        <f>'Focused Minority Races'!I13</f>
        <v>60740</v>
      </c>
      <c r="O13" s="75" t="n">
        <f>IF(ISERROR(N13/(N13+P13)),"",(N13/(N13+P13)))</f>
        <v>0.502993615276961</v>
      </c>
      <c r="P13" s="14" t="n">
        <f>'Focused Minority Races'!K13</f>
        <v>60017</v>
      </c>
      <c r="Q13" s="75" t="n">
        <f>IF(ISERROR(P13/(N13+P13)),"",(P13/(N13+P13)))</f>
        <v>0.497006384723039</v>
      </c>
      <c r="R13" s="14" t="n">
        <f>'Focused Minority Races'!M13</f>
        <v>80439</v>
      </c>
      <c r="S13" s="75" t="n">
        <f>IF(ISERROR(R13/(R13+T13)),"",(R13/(R13+T13)))</f>
        <v>0.550066673504975</v>
      </c>
      <c r="T13" s="14" t="n">
        <f>'Focused Minority Races'!O13</f>
        <v>65796</v>
      </c>
      <c r="U13" s="75" t="n">
        <f>IF(ISERROR(T13/(R13+T13)),"",(T13/(R13+T13)))</f>
        <v>0.449933326495025</v>
      </c>
      <c r="V13" s="14" t="n">
        <f>'Focused Minority Races'!Q13</f>
        <v>64512</v>
      </c>
      <c r="W13" s="75" t="n">
        <f>IF(ISERROR(V13/(V13+X13)),"",(V13/(V13+X13)))</f>
        <v>0.554517401731148</v>
      </c>
      <c r="X13" s="14" t="n">
        <f>'Focused Minority Races'!S13</f>
        <v>51827</v>
      </c>
      <c r="Y13" s="75" t="n">
        <f>IF(ISERROR(X13/(V13+X13)),"",(X13/(V13+X13)))</f>
        <v>0.445482598268852</v>
      </c>
      <c r="Z13" s="14" t="n">
        <v>37961</v>
      </c>
      <c r="AA13" s="75" t="n">
        <f>IF(ISERROR(Z13/(Z13+AB13)),"",(Z13/(Z13+AB13)))</f>
        <v>0.506423511519631</v>
      </c>
      <c r="AB13" s="14" t="n">
        <v>36998</v>
      </c>
      <c r="AC13" s="75" t="n">
        <f>IF(ISERROR(AB13/(Z13+AB13)),"",(AB13/(Z13+AB13)))</f>
        <v>0.493576488480369</v>
      </c>
      <c r="AD13" s="14" t="n">
        <v>61144</v>
      </c>
      <c r="AE13" s="75" t="n">
        <f>IF(ISERROR(AD13/(AD13+AF13)),"",(AD13/(AD13+AF13)))</f>
        <v>0.523910305294455</v>
      </c>
      <c r="AF13" s="14" t="n">
        <v>55563</v>
      </c>
      <c r="AG13" s="75" t="n">
        <f>IF(ISERROR(AF13/(AD13+AF13)),"",(AF13/(AD13+AF13)))</f>
        <v>0.476089694705545</v>
      </c>
      <c r="AH13" s="14" t="n">
        <f>'Focused Minority Races'!U13</f>
        <v>66723</v>
      </c>
      <c r="AI13" s="75" t="n">
        <f>IF(ISERROR(AH13/(AH13+AJ13)),"",(AH13/(AH13+AJ13)))</f>
        <v>0.577228527925808</v>
      </c>
      <c r="AJ13" s="14" t="n">
        <f>'Focused Minority Races'!W13</f>
        <v>48869</v>
      </c>
      <c r="AK13" s="75" t="n">
        <f>IF(ISERROR(AJ13/(AH13+AJ13)),"",(AJ13/(AH13+AJ13)))</f>
        <v>0.422771472074192</v>
      </c>
      <c r="AL13" s="14" t="n">
        <v>31379</v>
      </c>
      <c r="AM13" s="75" t="n">
        <f>IF(ISERROR(AL13/(AL13+AN13)),"",(AL13/(AL13+AN13)))</f>
        <v>0.40526682853748</v>
      </c>
      <c r="AN13" s="14" t="n">
        <v>46049</v>
      </c>
      <c r="AO13" s="75" t="n">
        <f>IF(ISERROR(AN13/(AL13+AN13)),"",(AN13/(AL13+AN13)))</f>
        <v>0.59473317146252</v>
      </c>
      <c r="AP13" s="14" t="n">
        <v>59406</v>
      </c>
      <c r="AQ13" s="75" t="n">
        <f>IF(ISERROR(AP13/(AP13+AR13)),"",(AP13/(AP13+AR13)))</f>
        <v>0.53658624707572</v>
      </c>
      <c r="AR13" s="14" t="n">
        <v>51305</v>
      </c>
      <c r="AS13" s="75" t="n">
        <f>IF(ISERROR(AR13/(AP13+AR13)),"",(AR13/(AP13+AR13)))</f>
        <v>0.46341375292428</v>
      </c>
      <c r="AT13" s="14" t="n">
        <v>30226</v>
      </c>
      <c r="AU13" s="75" t="n">
        <f>IF(ISERROR(AT13/(AT13+AV13)),"",(AT13/(AT13+AV13)))</f>
        <v>0.411843252670591</v>
      </c>
      <c r="AV13" s="14" t="n">
        <v>43166</v>
      </c>
      <c r="AW13" s="75" t="n">
        <f>IF(ISERROR(AV13/(AT13+AV13)),"",(AV13/(AT13+AV13)))</f>
        <v>0.588156747329409</v>
      </c>
      <c r="AX13" s="14" t="n">
        <v>64973</v>
      </c>
      <c r="AY13" s="75" t="n">
        <f>IF(ISERROR(AX13/(AX13+AZ13)),"",(AX13/(AX13+AZ13)))</f>
        <v>0.56946404312196</v>
      </c>
      <c r="AZ13" s="14" t="n">
        <v>49122</v>
      </c>
      <c r="BA13" s="75" t="n">
        <f>IF(ISERROR(AZ13/(AX13+AZ13)),"",(AZ13/(AX13+AZ13)))</f>
        <v>0.43053595687804</v>
      </c>
      <c r="BB13" s="14" t="n">
        <f>'Focused Minority Races'!Y13</f>
        <v>29151</v>
      </c>
      <c r="BC13" s="75" t="n">
        <f>IF(ISERROR(BB13/(BB13+BD13)),"",(BB13/(BB13+BD13)))</f>
        <v>0.391751330430576</v>
      </c>
      <c r="BD13" s="14" t="n">
        <f>'Focused Minority Races'!AA13</f>
        <v>45261</v>
      </c>
      <c r="BE13" s="75" t="n">
        <f>IF(ISERROR(BD13/(BB13+BD13)),"",(BD13/(BB13+BD13)))</f>
        <v>0.608248669569424</v>
      </c>
      <c r="BF13" s="25" t="n">
        <v>14201</v>
      </c>
      <c r="BG13" s="75" t="n">
        <f>IF(ISERROR(BF13/($BF13+$BH13+$BJ13)),"",(BF13/($BF13+$BH13+$BJ13)))</f>
        <v>0.443517911240201</v>
      </c>
      <c r="BH13" s="25" t="n">
        <v>4010</v>
      </c>
      <c r="BI13" s="75" t="n">
        <f>IF(ISERROR(BH13/($BF13+$BH13+$BJ13)),"",(BH13/($BF13+$BH13+$BJ13)))</f>
        <v>0.125238139854461</v>
      </c>
      <c r="BJ13" s="25" t="n">
        <v>13808</v>
      </c>
      <c r="BK13" s="75" t="n">
        <f>IF(ISERROR(BJ13/($BF13+$BH13+$BJ13)),"",(BJ13/($BF13+$BH13+$BJ13)))</f>
        <v>0.431243948905337</v>
      </c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  <c r="IX13" s="25"/>
      <c r="IY13" s="25"/>
      <c r="IZ13" s="25"/>
      <c r="JA13" s="25"/>
      <c r="JB13" s="25"/>
      <c r="JC13" s="25"/>
      <c r="JD13" s="25"/>
      <c r="JE13" s="25"/>
      <c r="JF13" s="25"/>
      <c r="JG13" s="25"/>
      <c r="JH13" s="25"/>
      <c r="JI13" s="25"/>
      <c r="JJ13" s="25"/>
      <c r="JK13" s="25"/>
      <c r="JL13" s="25"/>
      <c r="JM13" s="25"/>
      <c r="JN13" s="25"/>
      <c r="JO13" s="25"/>
      <c r="JP13" s="25"/>
      <c r="JQ13" s="25"/>
      <c r="JR13" s="25"/>
      <c r="JS13" s="25"/>
      <c r="JT13" s="25"/>
      <c r="JU13" s="25"/>
      <c r="JV13" s="25"/>
      <c r="JW13" s="25"/>
      <c r="JX13" s="25"/>
      <c r="JY13" s="25"/>
      <c r="JZ13" s="25"/>
      <c r="KA13" s="25"/>
      <c r="KB13" s="25"/>
      <c r="KC13" s="25"/>
      <c r="KD13" s="25"/>
      <c r="KE13" s="25"/>
      <c r="KF13" s="25"/>
      <c r="KG13" s="25"/>
      <c r="KH13" s="25"/>
      <c r="KI13" s="25"/>
      <c r="KJ13" s="25"/>
      <c r="KK13" s="25"/>
      <c r="KL13" s="25"/>
      <c r="KM13" s="25"/>
      <c r="KN13" s="25"/>
      <c r="KO13" s="25"/>
      <c r="KP13" s="25"/>
      <c r="KQ13" s="25"/>
      <c r="KR13" s="25"/>
      <c r="KS13" s="25"/>
      <c r="KT13" s="25"/>
      <c r="KU13" s="25"/>
      <c r="KV13" s="25"/>
      <c r="KW13" s="25"/>
      <c r="KX13" s="25"/>
      <c r="KY13" s="25"/>
      <c r="KZ13" s="25"/>
      <c r="LA13" s="25"/>
      <c r="LB13" s="25"/>
      <c r="LC13" s="25"/>
      <c r="LD13" s="25"/>
      <c r="LE13" s="25"/>
      <c r="LF13" s="25"/>
      <c r="LG13" s="25"/>
    </row>
    <row r="14" ht="12.75">
      <c r="A14" s="71" t="n">
        <v>12</v>
      </c>
      <c r="B14" s="14" t="n">
        <f>((F14+R14)*1.3)+((V14+AH14+AP14+AX14)*0.65)+((J14)*2.6)+((Z14+AL14+AT14+BB14)*0.65)+((N14+AD14)*1.3)</f>
        <v>657419.1</v>
      </c>
      <c r="C14" s="75" t="n">
        <f>B14/(B14+D14)</f>
        <v>0.502405941759668</v>
      </c>
      <c r="D14" s="14" t="n">
        <f>((H14+T14)*1.3)+((X14+AJ14+AR14+AZ14)*0.65)+((L14)*2.6)+((AB14+AN14+AV14+BD14)*0.65)+((P14+AF14)*1.3)</f>
        <v>651122.55</v>
      </c>
      <c r="E14" s="75" t="n">
        <f>D14/(B14+D14)</f>
        <v>0.497594058240332</v>
      </c>
      <c r="F14" s="14" t="n">
        <f>'Focused Minority Races'!E14</f>
        <v>72962</v>
      </c>
      <c r="G14" s="75" t="n">
        <f>IF(ISERROR(F14/(F14+H14)),"",(F14/(F14+H14)))</f>
        <v>0.56497061397056</v>
      </c>
      <c r="H14" s="14" t="n">
        <f>'Focused Minority Races'!G14</f>
        <v>56181</v>
      </c>
      <c r="I14" s="75" t="n">
        <f>IF(ISERROR(H14/(F14+H14)),"",(H14/(F14+H14)))</f>
        <v>0.43502938602944</v>
      </c>
      <c r="J14" s="14" t="n">
        <v>54745</v>
      </c>
      <c r="K14" s="75" t="n">
        <f>IF(ISERROR(J14/(J14+L14)),"",(J14/(J14+L14)))</f>
        <v>0.516350225894381</v>
      </c>
      <c r="L14" s="14" t="n">
        <v>51278</v>
      </c>
      <c r="M14" s="75" t="n">
        <f>IF(ISERROR(L14/(J14+L14)),"",(L14/(J14+L14)))</f>
        <v>0.483649774105619</v>
      </c>
      <c r="N14" s="14" t="n">
        <f>'Focused Minority Races'!I14</f>
        <v>51583</v>
      </c>
      <c r="O14" s="75" t="n">
        <f>IF(ISERROR(N14/(N14+P14)),"",(N14/(N14+P14)))</f>
        <v>0.477417026081484</v>
      </c>
      <c r="P14" s="14" t="n">
        <f>'Focused Minority Races'!K14</f>
        <v>56463</v>
      </c>
      <c r="Q14" s="75" t="n">
        <f>IF(ISERROR(P14/(N14+P14)),"",(P14/(N14+P14)))</f>
        <v>0.522582973918516</v>
      </c>
      <c r="R14" s="14" t="n">
        <f>'Focused Minority Races'!M14</f>
        <v>68122</v>
      </c>
      <c r="S14" s="75" t="n">
        <f>IF(ISERROR(R14/(R14+T14)),"",(R14/(R14+T14)))</f>
        <v>0.530095168431783</v>
      </c>
      <c r="T14" s="14" t="n">
        <f>'Focused Minority Races'!O14</f>
        <v>60387</v>
      </c>
      <c r="U14" s="75" t="n">
        <f>IF(ISERROR(T14/(R14+T14)),"",(T14/(R14+T14)))</f>
        <v>0.469904831568217</v>
      </c>
      <c r="V14" s="14" t="n">
        <f>'Focused Minority Races'!Q14</f>
        <v>51371</v>
      </c>
      <c r="W14" s="75" t="n">
        <f>IF(ISERROR(V14/(V14+X14)),"",(V14/(V14+X14)))</f>
        <v>0.520808621511198</v>
      </c>
      <c r="X14" s="14" t="n">
        <f>'Focused Minority Races'!S14</f>
        <v>47266</v>
      </c>
      <c r="Y14" s="75" t="n">
        <f>IF(ISERROR(X14/(V14+X14)),"",(X14/(V14+X14)))</f>
        <v>0.479191378488802</v>
      </c>
      <c r="Z14" s="14" t="n">
        <v>29688</v>
      </c>
      <c r="AA14" s="75" t="n">
        <f>IF(ISERROR(Z14/(Z14+AB14)),"",(Z14/(Z14+AB14)))</f>
        <v>0.45688607088444</v>
      </c>
      <c r="AB14" s="14" t="n">
        <v>35291</v>
      </c>
      <c r="AC14" s="75" t="n">
        <f>IF(ISERROR(AB14/(Z14+AB14)),"",(AB14/(Z14+AB14)))</f>
        <v>0.54311392911556</v>
      </c>
      <c r="AD14" s="14" t="n">
        <v>51350</v>
      </c>
      <c r="AE14" s="75" t="n">
        <f>IF(ISERROR(AD14/(AD14+AF14)),"",(AD14/(AD14+AF14)))</f>
        <v>0.490018322009314</v>
      </c>
      <c r="AF14" s="14" t="n">
        <v>53442</v>
      </c>
      <c r="AG14" s="75" t="n">
        <f>IF(ISERROR(AF14/(AD14+AF14)),"",(AF14/(AD14+AF14)))</f>
        <v>0.509981677990686</v>
      </c>
      <c r="AH14" s="14" t="n">
        <f>'Focused Minority Races'!U14</f>
        <v>53089</v>
      </c>
      <c r="AI14" s="75" t="n">
        <f>IF(ISERROR(AH14/(AH14+AJ14)),"",(AH14/(AH14+AJ14)))</f>
        <v>0.54091863142665</v>
      </c>
      <c r="AJ14" s="14" t="n">
        <f>'Focused Minority Races'!W14</f>
        <v>45057</v>
      </c>
      <c r="AK14" s="75" t="n">
        <f>IF(ISERROR(AJ14/(AH14+AJ14)),"",(AJ14/(AH14+AJ14)))</f>
        <v>0.45908136857335</v>
      </c>
      <c r="AL14" s="14" t="n">
        <v>24556</v>
      </c>
      <c r="AM14" s="75" t="n">
        <f>IF(ISERROR(AL14/(AL14+AN14)),"",(AL14/(AL14+AN14)))</f>
        <v>0.368753003363767</v>
      </c>
      <c r="AN14" s="14" t="n">
        <v>42036</v>
      </c>
      <c r="AO14" s="75" t="n">
        <f>IF(ISERROR(AN14/(AL14+AN14)),"",(AN14/(AL14+AN14)))</f>
        <v>0.631246996636233</v>
      </c>
      <c r="AP14" s="14" t="n">
        <v>47210</v>
      </c>
      <c r="AQ14" s="75" t="n">
        <f>IF(ISERROR(AP14/(AP14+AR14)),"",(AP14/(AP14+AR14)))</f>
        <v>0.502340923600766</v>
      </c>
      <c r="AR14" s="14" t="n">
        <v>46770</v>
      </c>
      <c r="AS14" s="75" t="n">
        <f>IF(ISERROR(AR14/(AP14+AR14)),"",(AR14/(AP14+AR14)))</f>
        <v>0.497659076399234</v>
      </c>
      <c r="AT14" s="14" t="n">
        <v>23684</v>
      </c>
      <c r="AU14" s="75" t="n">
        <f>IF(ISERROR(AT14/(AT14+AV14)),"",(AT14/(AT14+AV14)))</f>
        <v>0.370693837942746</v>
      </c>
      <c r="AV14" s="14" t="n">
        <v>40207</v>
      </c>
      <c r="AW14" s="75" t="n">
        <f>IF(ISERROR(AV14/(AT14+AV14)),"",(AV14/(AT14+AV14)))</f>
        <v>0.629306162057254</v>
      </c>
      <c r="AX14" s="14" t="n">
        <v>51817</v>
      </c>
      <c r="AY14" s="75" t="n">
        <f>IF(ISERROR(AX14/(AX14+AZ14)),"",(AX14/(AX14+AZ14)))</f>
        <v>0.533915158009706</v>
      </c>
      <c r="AZ14" s="14" t="n">
        <v>45234</v>
      </c>
      <c r="BA14" s="75" t="n">
        <f>IF(ISERROR(AZ14/(AX14+AZ14)),"",(AZ14/(AX14+AZ14)))</f>
        <v>0.466084841990294</v>
      </c>
      <c r="BB14" s="14" t="n">
        <f>'Focused Minority Races'!Y14</f>
        <v>22985</v>
      </c>
      <c r="BC14" s="75" t="n">
        <f>IF(ISERROR(BB14/(BB14+BD14)),"",(BB14/(BB14+BD14)))</f>
        <v>0.354745111354622</v>
      </c>
      <c r="BD14" s="14" t="n">
        <f>'Focused Minority Races'!AA14</f>
        <v>41808</v>
      </c>
      <c r="BE14" s="75" t="n">
        <f>IF(ISERROR(BD14/(BB14+BD14)),"",(BD14/(BB14+BD14)))</f>
        <v>0.645254888645378</v>
      </c>
      <c r="BF14" s="25" t="n">
        <v>9419</v>
      </c>
      <c r="BG14" s="75" t="n">
        <f>IF(ISERROR(BF14/($BF14+$BH14+$BJ14)),"",(BF14/($BF14+$BH14+$BJ14)))</f>
        <v>0.406481960987399</v>
      </c>
      <c r="BH14" s="25" t="n">
        <v>3754</v>
      </c>
      <c r="BI14" s="75" t="n">
        <f>IF(ISERROR(BH14/($BF14+$BH14+$BJ14)),"",(BH14/($BF14+$BH14+$BJ14)))</f>
        <v>0.162005869152425</v>
      </c>
      <c r="BJ14" s="25" t="n">
        <v>9999</v>
      </c>
      <c r="BK14" s="75" t="n">
        <f>IF(ISERROR(BJ14/($BF14+$BH14+$BJ14)),"",(BJ14/($BF14+$BH14+$BJ14)))</f>
        <v>0.431512169860176</v>
      </c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  <c r="IX14" s="25"/>
      <c r="IY14" s="25"/>
      <c r="IZ14" s="25"/>
      <c r="JA14" s="25"/>
      <c r="JB14" s="25"/>
      <c r="JC14" s="25"/>
      <c r="JD14" s="25"/>
      <c r="JE14" s="25"/>
      <c r="JF14" s="25"/>
      <c r="JG14" s="25"/>
      <c r="JH14" s="25"/>
      <c r="JI14" s="25"/>
      <c r="JJ14" s="25"/>
      <c r="JK14" s="25"/>
      <c r="JL14" s="25"/>
      <c r="JM14" s="25"/>
      <c r="JN14" s="25"/>
      <c r="JO14" s="25"/>
      <c r="JP14" s="25"/>
      <c r="JQ14" s="25"/>
      <c r="JR14" s="25"/>
      <c r="JS14" s="25"/>
      <c r="JT14" s="25"/>
      <c r="JU14" s="25"/>
      <c r="JV14" s="25"/>
      <c r="JW14" s="25"/>
      <c r="JX14" s="25"/>
      <c r="JY14" s="25"/>
      <c r="JZ14" s="25"/>
      <c r="KA14" s="25"/>
      <c r="KB14" s="25"/>
      <c r="KC14" s="25"/>
      <c r="KD14" s="25"/>
      <c r="KE14" s="25"/>
      <c r="KF14" s="25"/>
      <c r="KG14" s="25"/>
      <c r="KH14" s="25"/>
      <c r="KI14" s="25"/>
      <c r="KJ14" s="25"/>
      <c r="KK14" s="25"/>
      <c r="KL14" s="25"/>
      <c r="KM14" s="25"/>
      <c r="KN14" s="25"/>
      <c r="KO14" s="25"/>
      <c r="KP14" s="25"/>
      <c r="KQ14" s="25"/>
      <c r="KR14" s="25"/>
      <c r="KS14" s="25"/>
      <c r="KT14" s="25"/>
      <c r="KU14" s="25"/>
      <c r="KV14" s="25"/>
      <c r="KW14" s="25"/>
      <c r="KX14" s="25"/>
      <c r="KY14" s="25"/>
      <c r="KZ14" s="25"/>
      <c r="LA14" s="25"/>
      <c r="LB14" s="25"/>
      <c r="LC14" s="25"/>
      <c r="LD14" s="25"/>
      <c r="LE14" s="25"/>
      <c r="LF14" s="25"/>
      <c r="LG14" s="25"/>
    </row>
    <row r="15" ht="12.75">
      <c r="A15" s="71" t="n">
        <v>13</v>
      </c>
      <c r="B15" s="14" t="n">
        <f>((F15+R15)*1.3)+((V15+AH15+AP15+AX15)*0.65)+((J15)*2.6)+((Z15+AL15+AT15+BB15)*0.65)+((N15+AD15)*1.3)</f>
        <v>663637</v>
      </c>
      <c r="C15" s="75" t="n">
        <f>B15/(B15+D15)</f>
        <v>0.420773339674593</v>
      </c>
      <c r="D15" s="14" t="n">
        <f>((H15+T15)*1.3)+((X15+AJ15+AR15+AZ15)*0.65)+((L15)*2.6)+((AB15+AN15+AV15+BD15)*0.65)+((P15+AF15)*1.3)</f>
        <v>913547.05</v>
      </c>
      <c r="E15" s="75" t="n">
        <f>D15/(B15+D15)</f>
        <v>0.579226660325407</v>
      </c>
      <c r="F15" s="14" t="n">
        <f>'Focused Minority Races'!E15</f>
        <v>64792</v>
      </c>
      <c r="G15" s="75" t="n">
        <f>IF(ISERROR(F15/(F15+H15)),"",(F15/(F15+H15)))</f>
        <v>0.420765524138558</v>
      </c>
      <c r="H15" s="14" t="n">
        <f>'Focused Minority Races'!G15</f>
        <v>89194</v>
      </c>
      <c r="I15" s="75" t="n">
        <f>IF(ISERROR(H15/(F15+H15)),"",(H15/(F15+H15)))</f>
        <v>0.579234475861442</v>
      </c>
      <c r="J15" s="14" t="n">
        <v>49402</v>
      </c>
      <c r="K15" s="75" t="n">
        <f>IF(ISERROR(J15/(J15+L15)),"",(J15/(J15+L15)))</f>
        <v>0.394247727581061</v>
      </c>
      <c r="L15" s="14" t="n">
        <v>75905</v>
      </c>
      <c r="M15" s="75" t="n">
        <f>IF(ISERROR(L15/(J15+L15)),"",(L15/(J15+L15)))</f>
        <v>0.605752272418939</v>
      </c>
      <c r="N15" s="14" t="n">
        <f>'Focused Minority Races'!I15</f>
        <v>54971</v>
      </c>
      <c r="O15" s="75" t="n">
        <f>IF(ISERROR(N15/(N15+P15)),"",(N15/(N15+P15)))</f>
        <v>0.434244411090923</v>
      </c>
      <c r="P15" s="14" t="n">
        <f>'Focused Minority Races'!K15</f>
        <v>71619</v>
      </c>
      <c r="Q15" s="75" t="n">
        <f>IF(ISERROR(P15/(N15+P15)),"",(P15/(N15+P15)))</f>
        <v>0.565755588909077</v>
      </c>
      <c r="R15" s="14" t="n">
        <f>'Focused Minority Races'!M15</f>
        <v>62911</v>
      </c>
      <c r="S15" s="75" t="n">
        <f>IF(ISERROR(R15/(R15+T15)),"",(R15/(R15+T15)))</f>
        <v>0.412042100850793</v>
      </c>
      <c r="T15" s="14" t="n">
        <f>'Focused Minority Races'!O15</f>
        <v>89770</v>
      </c>
      <c r="U15" s="75" t="n">
        <f>IF(ISERROR(T15/(R15+T15)),"",(T15/(R15+T15)))</f>
        <v>0.587957899149206</v>
      </c>
      <c r="V15" s="14" t="n">
        <f>'Focused Minority Races'!Q15</f>
        <v>51962</v>
      </c>
      <c r="W15" s="75" t="n">
        <f>IF(ISERROR(V15/(V15+X15)),"",(V15/(V15+X15)))</f>
        <v>0.437574736842105</v>
      </c>
      <c r="X15" s="14" t="n">
        <f>'Focused Minority Races'!S15</f>
        <v>66788</v>
      </c>
      <c r="Y15" s="75" t="n">
        <f>IF(ISERROR(X15/(V15+X15)),"",(X15/(V15+X15)))</f>
        <v>0.562425263157895</v>
      </c>
      <c r="Z15" s="14" t="n">
        <v>41028</v>
      </c>
      <c r="AA15" s="75" t="n">
        <f>IF(ISERROR(Z15/(Z15+AB15)),"",(Z15/(Z15+AB15)))</f>
        <v>0.470920422850453</v>
      </c>
      <c r="AB15" s="14" t="n">
        <v>46095</v>
      </c>
      <c r="AC15" s="75" t="n">
        <f>IF(ISERROR(AB15/(Z15+AB15)),"",(AB15/(Z15+AB15)))</f>
        <v>0.529079577149547</v>
      </c>
      <c r="AD15" s="14" t="n">
        <v>59478</v>
      </c>
      <c r="AE15" s="75" t="n">
        <f>IF(ISERROR(AD15/(AD15+AF15)),"",(AD15/(AD15+AF15)))</f>
        <v>0.486384377606594</v>
      </c>
      <c r="AF15" s="14" t="n">
        <v>62808</v>
      </c>
      <c r="AG15" s="75" t="n">
        <f>IF(ISERROR(AF15/(AD15+AF15)),"",(AF15/(AD15+AF15)))</f>
        <v>0.513615622393406</v>
      </c>
      <c r="AH15" s="14" t="n">
        <f>'Focused Minority Races'!U15</f>
        <v>53848</v>
      </c>
      <c r="AI15" s="75" t="n">
        <f>IF(ISERROR(AH15/(AH15+AJ15)),"",(AH15/(AH15+AJ15)))</f>
        <v>0.457747137380246</v>
      </c>
      <c r="AJ15" s="14" t="n">
        <f>'Focused Minority Races'!W15</f>
        <v>63789</v>
      </c>
      <c r="AK15" s="75" t="n">
        <f>IF(ISERROR(AJ15/(AH15+AJ15)),"",(AJ15/(AH15+AJ15)))</f>
        <v>0.542252862619754</v>
      </c>
      <c r="AL15" s="14" t="n">
        <v>35702</v>
      </c>
      <c r="AM15" s="75" t="n">
        <f>IF(ISERROR(AL15/(AL15+AN15)),"",(AL15/(AL15+AN15)))</f>
        <v>0.396455420696701</v>
      </c>
      <c r="AN15" s="14" t="n">
        <v>54351</v>
      </c>
      <c r="AO15" s="75" t="n">
        <f>IF(ISERROR(AN15/(AL15+AN15)),"",(AN15/(AL15+AN15)))</f>
        <v>0.603544579303299</v>
      </c>
      <c r="AP15" s="14" t="n">
        <v>45787</v>
      </c>
      <c r="AQ15" s="75" t="n">
        <f>IF(ISERROR(AP15/(AP15+AR15)),"",(AP15/(AP15+AR15)))</f>
        <v>0.40719100723903</v>
      </c>
      <c r="AR15" s="14" t="n">
        <v>66659</v>
      </c>
      <c r="AS15" s="75" t="n">
        <f>IF(ISERROR(AR15/(AP15+AR15)),"",(AR15/(AP15+AR15)))</f>
        <v>0.59280899276097</v>
      </c>
      <c r="AT15" s="14" t="n">
        <v>30311</v>
      </c>
      <c r="AU15" s="75" t="n">
        <f>IF(ISERROR(AT15/(AT15+AV15)),"",(AT15/(AT15+AV15)))</f>
        <v>0.351941944847605</v>
      </c>
      <c r="AV15" s="14" t="n">
        <v>55814</v>
      </c>
      <c r="AW15" s="75" t="n">
        <f>IF(ISERROR(AV15/(AT15+AV15)),"",(AV15/(AT15+AV15)))</f>
        <v>0.648058055152395</v>
      </c>
      <c r="AX15" s="14" t="n">
        <v>50699</v>
      </c>
      <c r="AY15" s="75" t="n">
        <f>IF(ISERROR(AX15/(AX15+AZ15)),"",(AX15/(AX15+AZ15)))</f>
        <v>0.439172918002114</v>
      </c>
      <c r="AZ15" s="14" t="n">
        <v>64743</v>
      </c>
      <c r="BA15" s="75" t="n">
        <f>IF(ISERROR(AZ15/(AX15+AZ15)),"",(AZ15/(AX15+AZ15)))</f>
        <v>0.560827081997886</v>
      </c>
      <c r="BB15" s="14" t="n">
        <f>'Focused Minority Races'!Y15</f>
        <v>29731</v>
      </c>
      <c r="BC15" s="75" t="n">
        <f>IF(ISERROR(BB15/(BB15+BD15)),"",(BB15/(BB15+BD15)))</f>
        <v>0.343524327821877</v>
      </c>
      <c r="BD15" s="14" t="n">
        <f>'Focused Minority Races'!AA15</f>
        <v>56816</v>
      </c>
      <c r="BE15" s="75" t="n">
        <f>IF(ISERROR(BD15/(BB15+BD15)),"",(BD15/(BB15+BD15)))</f>
        <v>0.656475672178123</v>
      </c>
      <c r="BF15" s="25" t="n">
        <v>5438</v>
      </c>
      <c r="BG15" s="75" t="n">
        <f>IF(ISERROR(BF15/($BF15+$BH15+$BJ15)),"",(BF15/($BF15+$BH15+$BJ15)))</f>
        <v>0.222322158626329</v>
      </c>
      <c r="BH15" s="25" t="n">
        <v>4438</v>
      </c>
      <c r="BI15" s="75" t="n">
        <f>IF(ISERROR(BH15/($BF15+$BH15+$BJ15)),"",(BH15/($BF15+$BH15+$BJ15)))</f>
        <v>0.181439084219133</v>
      </c>
      <c r="BJ15" s="25" t="n">
        <v>14584</v>
      </c>
      <c r="BK15" s="75" t="n">
        <f>IF(ISERROR(BJ15/($BF15+$BH15+$BJ15)),"",(BJ15/($BF15+$BH15+$BJ15)))</f>
        <v>0.596238757154538</v>
      </c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  <c r="IX15" s="25"/>
      <c r="IY15" s="25"/>
      <c r="IZ15" s="25"/>
      <c r="JA15" s="25"/>
      <c r="JB15" s="25"/>
      <c r="JC15" s="25"/>
      <c r="JD15" s="25"/>
      <c r="JE15" s="25"/>
      <c r="JF15" s="25"/>
      <c r="JG15" s="25"/>
      <c r="JH15" s="25"/>
      <c r="JI15" s="25"/>
      <c r="JJ15" s="25"/>
      <c r="JK15" s="25"/>
      <c r="JL15" s="25"/>
      <c r="JM15" s="25"/>
      <c r="JN15" s="25"/>
      <c r="JO15" s="25"/>
      <c r="JP15" s="25"/>
      <c r="JQ15" s="25"/>
      <c r="JR15" s="25"/>
      <c r="JS15" s="25"/>
      <c r="JT15" s="25"/>
      <c r="JU15" s="25"/>
      <c r="JV15" s="25"/>
      <c r="JW15" s="25"/>
      <c r="JX15" s="25"/>
      <c r="JY15" s="25"/>
      <c r="JZ15" s="25"/>
      <c r="KA15" s="25"/>
      <c r="KB15" s="25"/>
      <c r="KC15" s="25"/>
      <c r="KD15" s="25"/>
      <c r="KE15" s="25"/>
      <c r="KF15" s="25"/>
      <c r="KG15" s="25"/>
      <c r="KH15" s="25"/>
      <c r="KI15" s="25"/>
      <c r="KJ15" s="25"/>
      <c r="KK15" s="25"/>
      <c r="KL15" s="25"/>
      <c r="KM15" s="25"/>
      <c r="KN15" s="25"/>
      <c r="KO15" s="25"/>
      <c r="KP15" s="25"/>
      <c r="KQ15" s="25"/>
      <c r="KR15" s="25"/>
      <c r="KS15" s="25"/>
      <c r="KT15" s="25"/>
      <c r="KU15" s="25"/>
      <c r="KV15" s="25"/>
      <c r="KW15" s="25"/>
      <c r="KX15" s="25"/>
      <c r="KY15" s="25"/>
      <c r="KZ15" s="25"/>
      <c r="LA15" s="25"/>
      <c r="LB15" s="25"/>
      <c r="LC15" s="25"/>
      <c r="LD15" s="25"/>
      <c r="LE15" s="25"/>
      <c r="LF15" s="25"/>
      <c r="LG15" s="25"/>
    </row>
    <row r="16" ht="12.75">
      <c r="A16" s="71" t="n">
        <v>14</v>
      </c>
      <c r="B16" s="14" t="n">
        <f>((F16+R16)*1.3)+((V16+AH16+AP16+AX16)*0.65)+((J16)*2.6)+((Z16+AL16+AT16+BB16)*0.65)+((N16+AD16)*1.3)</f>
        <v>836027.4</v>
      </c>
      <c r="C16" s="75" t="n">
        <f>B16/(B16+D16)</f>
        <v>0.570180470526694</v>
      </c>
      <c r="D16" s="14" t="n">
        <f>((H16+T16)*1.3)+((X16+AJ16+AR16+AZ16)*0.65)+((L16)*2.6)+((AB16+AN16+AV16+BD16)*0.65)+((P16+AF16)*1.3)</f>
        <v>630223.1</v>
      </c>
      <c r="E16" s="75" t="n">
        <f>D16/(B16+D16)</f>
        <v>0.429819529473306</v>
      </c>
      <c r="F16" s="14" t="n">
        <f>'Focused Minority Races'!E16</f>
        <v>84114</v>
      </c>
      <c r="G16" s="75" t="n">
        <f>IF(ISERROR(F16/(F16+H16)),"",(F16/(F16+H16)))</f>
        <v>0.595210801171825</v>
      </c>
      <c r="H16" s="14" t="n">
        <f>'Focused Minority Races'!G16</f>
        <v>57204</v>
      </c>
      <c r="I16" s="75" t="n">
        <f>IF(ISERROR(H16/(F16+H16)),"",(H16/(F16+H16)))</f>
        <v>0.404789198828175</v>
      </c>
      <c r="J16" s="14" t="n">
        <v>67265</v>
      </c>
      <c r="K16" s="75" t="n">
        <f>IF(ISERROR(J16/(J16+L16)),"",(J16/(J16+L16)))</f>
        <v>0.569169325018404</v>
      </c>
      <c r="L16" s="14" t="n">
        <v>50916</v>
      </c>
      <c r="M16" s="75" t="n">
        <f>IF(ISERROR(L16/(J16+L16)),"",(L16/(J16+L16)))</f>
        <v>0.430830674981596</v>
      </c>
      <c r="N16" s="14" t="n">
        <f>'Focused Minority Races'!I16</f>
        <v>69666</v>
      </c>
      <c r="O16" s="75" t="n">
        <f>IF(ISERROR(N16/(N16+P16)),"",(N16/(N16+P16)))</f>
        <v>0.572158344283837</v>
      </c>
      <c r="P16" s="14" t="n">
        <f>'Focused Minority Races'!K16</f>
        <v>52094</v>
      </c>
      <c r="Q16" s="75" t="n">
        <f>IF(ISERROR(P16/(N16+P16)),"",(P16/(N16+P16)))</f>
        <v>0.427841655716163</v>
      </c>
      <c r="R16" s="14" t="n">
        <f>'Focused Minority Races'!M16</f>
        <v>79187</v>
      </c>
      <c r="S16" s="75" t="n">
        <f>IF(ISERROR(R16/(R16+T16)),"",(R16/(R16+T16)))</f>
        <v>0.566592730394963</v>
      </c>
      <c r="T16" s="14" t="n">
        <f>'Focused Minority Races'!O16</f>
        <v>60573</v>
      </c>
      <c r="U16" s="75" t="n">
        <f>IF(ISERROR(T16/(R16+T16)),"",(T16/(R16+T16)))</f>
        <v>0.433407269605037</v>
      </c>
      <c r="V16" s="14" t="n">
        <f>'Focused Minority Races'!Q16</f>
        <v>65788</v>
      </c>
      <c r="W16" s="75" t="n">
        <f>IF(ISERROR(V16/(V16+X16)),"",(V16/(V16+X16)))</f>
        <v>0.588238449914609</v>
      </c>
      <c r="X16" s="14" t="n">
        <f>'Focused Minority Races'!S16</f>
        <v>46051</v>
      </c>
      <c r="Y16" s="75" t="n">
        <f>IF(ISERROR(X16/(V16+X16)),"",(X16/(V16+X16)))</f>
        <v>0.411761550085391</v>
      </c>
      <c r="Z16" s="14" t="n">
        <v>43790</v>
      </c>
      <c r="AA16" s="75" t="n">
        <f>IF(ISERROR(Z16/(Z16+AB16)),"",(Z16/(Z16+AB16)))</f>
        <v>0.576852144588471</v>
      </c>
      <c r="AB16" s="14" t="n">
        <v>32122</v>
      </c>
      <c r="AC16" s="75" t="n">
        <f>IF(ISERROR(AB16/(Z16+AB16)),"",(AB16/(Z16+AB16)))</f>
        <v>0.423147855411529</v>
      </c>
      <c r="AD16" s="14" t="n">
        <v>69614</v>
      </c>
      <c r="AE16" s="75" t="n">
        <f>IF(ISERROR(AD16/(AD16+AF16)),"",(AD16/(AD16+AF16)))</f>
        <v>0.596418779986292</v>
      </c>
      <c r="AF16" s="14" t="n">
        <v>47106</v>
      </c>
      <c r="AG16" s="75" t="n">
        <f>IF(ISERROR(AF16/(AD16+AF16)),"",(AF16/(AD16+AF16)))</f>
        <v>0.403581220013708</v>
      </c>
      <c r="AH16" s="14" t="n">
        <f>'Focused Minority Races'!U16</f>
        <v>67167</v>
      </c>
      <c r="AI16" s="75" t="n">
        <f>IF(ISERROR(AH16/(AH16+AJ16)),"",(AH16/(AH16+AJ16)))</f>
        <v>0.604661421292379</v>
      </c>
      <c r="AJ16" s="14" t="n">
        <f>'Focused Minority Races'!W16</f>
        <v>43915</v>
      </c>
      <c r="AK16" s="75" t="n">
        <f>IF(ISERROR(AJ16/(AH16+AJ16)),"",(AJ16/(AH16+AJ16)))</f>
        <v>0.395338578707621</v>
      </c>
      <c r="AL16" s="14" t="n">
        <v>37948</v>
      </c>
      <c r="AM16" s="75" t="n">
        <f>IF(ISERROR(AL16/(AL16+AN16)),"",(AL16/(AL16+AN16)))</f>
        <v>0.481805947030294</v>
      </c>
      <c r="AN16" s="14" t="n">
        <v>40814</v>
      </c>
      <c r="AO16" s="75" t="n">
        <f>IF(ISERROR(AN16/(AL16+AN16)),"",(AN16/(AL16+AN16)))</f>
        <v>0.518194052969706</v>
      </c>
      <c r="AP16" s="14" t="n">
        <v>60373</v>
      </c>
      <c r="AQ16" s="75" t="n">
        <f>IF(ISERROR(AP16/(AP16+AR16)),"",(AP16/(AP16+AR16)))</f>
        <v>0.564861855708685</v>
      </c>
      <c r="AR16" s="14" t="n">
        <v>46508</v>
      </c>
      <c r="AS16" s="75" t="n">
        <f>IF(ISERROR(AR16/(AP16+AR16)),"",(AR16/(AP16+AR16)))</f>
        <v>0.435138144291315</v>
      </c>
      <c r="AT16" s="14" t="n">
        <v>36197</v>
      </c>
      <c r="AU16" s="75" t="n">
        <f>IF(ISERROR(AT16/(AT16+AV16)),"",(AT16/(AT16+AV16)))</f>
        <v>0.484642780634105</v>
      </c>
      <c r="AV16" s="14" t="n">
        <v>38491</v>
      </c>
      <c r="AW16" s="75" t="n">
        <f>IF(ISERROR(AV16/(AT16+AV16)),"",(AV16/(AT16+AV16)))</f>
        <v>0.515357219365896</v>
      </c>
      <c r="AX16" s="14" t="n">
        <v>66499</v>
      </c>
      <c r="AY16" s="75" t="n">
        <f>IF(ISERROR(AX16/(AX16+AZ16)),"",(AX16/(AX16+AZ16)))</f>
        <v>0.606510278907718</v>
      </c>
      <c r="AZ16" s="14" t="n">
        <v>43143</v>
      </c>
      <c r="BA16" s="75" t="n">
        <f>IF(ISERROR(AZ16/(AX16+AZ16)),"",(AZ16/(AX16+AZ16)))</f>
        <v>0.393489721092282</v>
      </c>
      <c r="BB16" s="14" t="n">
        <f>'Focused Minority Races'!Y16</f>
        <v>34212</v>
      </c>
      <c r="BC16" s="75" t="n">
        <f>IF(ISERROR(BB16/(BB16+BD16)),"",(BB16/(BB16+BD16)))</f>
        <v>0.455407060326926</v>
      </c>
      <c r="BD16" s="14" t="n">
        <f>'Focused Minority Races'!AA16</f>
        <v>40912</v>
      </c>
      <c r="BE16" s="75" t="n">
        <f>IF(ISERROR(BD16/(BB16+BD16)),"",(BD16/(BB16+BD16)))</f>
        <v>0.544592939673074</v>
      </c>
      <c r="BF16" s="25" t="n">
        <v>11886</v>
      </c>
      <c r="BG16" s="75" t="n">
        <f>IF(ISERROR(BF16/($BF16+$BH16+$BJ16)),"",(BF16/($BF16+$BH16+$BJ16)))</f>
        <v>0.369187762074856</v>
      </c>
      <c r="BH16" s="25" t="n">
        <v>4908</v>
      </c>
      <c r="BI16" s="75" t="n">
        <f>IF(ISERROR(BH16/($BF16+$BH16+$BJ16)),"",(BH16/($BF16+$BH16+$BJ16)))</f>
        <v>0.152446031992545</v>
      </c>
      <c r="BJ16" s="25" t="n">
        <v>15401</v>
      </c>
      <c r="BK16" s="75" t="n">
        <f>IF(ISERROR(BJ16/($BF16+$BH16+$BJ16)),"",(BJ16/($BF16+$BH16+$BJ16)))</f>
        <v>0.478366205932598</v>
      </c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  <c r="IX16" s="25"/>
      <c r="IY16" s="25"/>
      <c r="IZ16" s="25"/>
      <c r="JA16" s="25"/>
      <c r="JB16" s="25"/>
      <c r="JC16" s="25"/>
      <c r="JD16" s="25"/>
      <c r="JE16" s="25"/>
      <c r="JF16" s="25"/>
      <c r="JG16" s="25"/>
      <c r="JH16" s="25"/>
      <c r="JI16" s="25"/>
      <c r="JJ16" s="25"/>
      <c r="JK16" s="25"/>
      <c r="JL16" s="25"/>
      <c r="JM16" s="25"/>
      <c r="JN16" s="25"/>
      <c r="JO16" s="25"/>
      <c r="JP16" s="25"/>
      <c r="JQ16" s="25"/>
      <c r="JR16" s="25"/>
      <c r="JS16" s="25"/>
      <c r="JT16" s="25"/>
      <c r="JU16" s="25"/>
      <c r="JV16" s="25"/>
      <c r="JW16" s="25"/>
      <c r="JX16" s="25"/>
      <c r="JY16" s="25"/>
      <c r="JZ16" s="25"/>
      <c r="KA16" s="25"/>
      <c r="KB16" s="25"/>
      <c r="KC16" s="25"/>
      <c r="KD16" s="25"/>
      <c r="KE16" s="25"/>
      <c r="KF16" s="25"/>
      <c r="KG16" s="25"/>
      <c r="KH16" s="25"/>
      <c r="KI16" s="25"/>
      <c r="KJ16" s="25"/>
      <c r="KK16" s="25"/>
      <c r="KL16" s="25"/>
      <c r="KM16" s="25"/>
      <c r="KN16" s="25"/>
      <c r="KO16" s="25"/>
      <c r="KP16" s="25"/>
      <c r="KQ16" s="25"/>
      <c r="KR16" s="25"/>
      <c r="KS16" s="25"/>
      <c r="KT16" s="25"/>
      <c r="KU16" s="25"/>
      <c r="KV16" s="25"/>
      <c r="KW16" s="25"/>
      <c r="KX16" s="25"/>
      <c r="KY16" s="25"/>
      <c r="KZ16" s="25"/>
      <c r="LA16" s="25"/>
      <c r="LB16" s="25"/>
      <c r="LC16" s="25"/>
      <c r="LD16" s="25"/>
      <c r="LE16" s="25"/>
      <c r="LF16" s="25"/>
      <c r="LG16" s="25"/>
    </row>
    <row r="17" ht="12.75">
      <c r="A17" s="71" t="n">
        <v>15</v>
      </c>
      <c r="B17" s="14" t="n">
        <f>((F17+R17)*1.3)+((V17+AH17+AP17+AX17)*0.65)+((J17)*2.6)+((Z17+AL17+AT17+BB17)*0.65)+((N17+AD17)*1.3)</f>
        <v>607987.9</v>
      </c>
      <c r="C17" s="75" t="n">
        <f>B17/(B17+D17)</f>
        <v>0.460239772282757</v>
      </c>
      <c r="D17" s="14" t="n">
        <f>((H17+T17)*1.3)+((X17+AJ17+AR17+AZ17)*0.65)+((L17)*2.6)+((AB17+AN17+AV17+BD17)*0.65)+((P17+AF17)*1.3)</f>
        <v>713036.35</v>
      </c>
      <c r="E17" s="75" t="n">
        <f>D17/(B17+D17)</f>
        <v>0.539760227717243</v>
      </c>
      <c r="F17" s="14" t="n">
        <f>'Focused Minority Races'!E17</f>
        <v>55506</v>
      </c>
      <c r="G17" s="75" t="n">
        <f>IF(ISERROR(F17/(F17+H17)),"",(F17/(F17+H17)))</f>
        <v>0.439233995410303</v>
      </c>
      <c r="H17" s="14" t="n">
        <f>'Focused Minority Races'!G17</f>
        <v>70864</v>
      </c>
      <c r="I17" s="75" t="n">
        <f>IF(ISERROR(H17/(F17+H17)),"",(H17/(F17+H17)))</f>
        <v>0.560766004589697</v>
      </c>
      <c r="J17" s="14" t="n">
        <v>46213</v>
      </c>
      <c r="K17" s="75" t="n">
        <f>IF(ISERROR(J17/(J17+L17)),"",(J17/(J17+L17)))</f>
        <v>0.428978538541512</v>
      </c>
      <c r="L17" s="14" t="n">
        <v>61515</v>
      </c>
      <c r="M17" s="75" t="n">
        <f>IF(ISERROR(L17/(J17+L17)),"",(L17/(J17+L17)))</f>
        <v>0.571021461458488</v>
      </c>
      <c r="N17" s="14" t="n">
        <f>'Focused Minority Races'!I17</f>
        <v>55796</v>
      </c>
      <c r="O17" s="75" t="n">
        <f>IF(ISERROR(N17/(N17+P17)),"",(N17/(N17+P17)))</f>
        <v>0.494952541470771</v>
      </c>
      <c r="P17" s="14" t="n">
        <f>'Focused Minority Races'!K17</f>
        <v>56934</v>
      </c>
      <c r="Q17" s="75" t="n">
        <f>IF(ISERROR(P17/(N17+P17)),"",(P17/(N17+P17)))</f>
        <v>0.505047458529229</v>
      </c>
      <c r="R17" s="14" t="n">
        <f>'Focused Minority Races'!M17</f>
        <v>54921</v>
      </c>
      <c r="S17" s="75" t="n">
        <f>IF(ISERROR(R17/(R17+T17)),"",(R17/(R17+T17)))</f>
        <v>0.443329593245239</v>
      </c>
      <c r="T17" s="14" t="n">
        <f>'Focused Minority Races'!O17</f>
        <v>68962</v>
      </c>
      <c r="U17" s="75" t="n">
        <f>IF(ISERROR(T17/(R17+T17)),"",(T17/(R17+T17)))</f>
        <v>0.556670406754761</v>
      </c>
      <c r="V17" s="14" t="n">
        <f>'Focused Minority Races'!Q17</f>
        <v>44388</v>
      </c>
      <c r="W17" s="75" t="n">
        <f>IF(ISERROR(V17/(V17+X17)),"",(V17/(V17+X17)))</f>
        <v>0.462254621192398</v>
      </c>
      <c r="X17" s="14" t="n">
        <f>'Focused Minority Races'!S17</f>
        <v>51637</v>
      </c>
      <c r="Y17" s="75" t="n">
        <f>IF(ISERROR(X17/(V17+X17)),"",(X17/(V17+X17)))</f>
        <v>0.537745378807602</v>
      </c>
      <c r="Z17" s="14" t="n">
        <v>36517</v>
      </c>
      <c r="AA17" s="75" t="n">
        <f>IF(ISERROR(Z17/(Z17+AB17)),"",(Z17/(Z17+AB17)))</f>
        <v>0.520459501446631</v>
      </c>
      <c r="AB17" s="14" t="n">
        <v>33646</v>
      </c>
      <c r="AC17" s="75" t="n">
        <f>IF(ISERROR(AB17/(Z17+AB17)),"",(AB17/(Z17+AB17)))</f>
        <v>0.479540498553369</v>
      </c>
      <c r="AD17" s="14" t="n">
        <v>59999</v>
      </c>
      <c r="AE17" s="75" t="n">
        <f>IF(ISERROR(AD17/(AD17+AF17)),"",(AD17/(AD17+AF17)))</f>
        <v>0.55321561938131</v>
      </c>
      <c r="AF17" s="14" t="n">
        <v>48456</v>
      </c>
      <c r="AG17" s="75" t="n">
        <f>IF(ISERROR(AF17/(AD17+AF17)),"",(AF17/(AD17+AF17)))</f>
        <v>0.44678438061869</v>
      </c>
      <c r="AH17" s="14" t="n">
        <f>'Focused Minority Races'!U17</f>
        <v>45809</v>
      </c>
      <c r="AI17" s="75" t="n">
        <f>IF(ISERROR(AH17/(AH17+AJ17)),"",(AH17/(AH17+AJ17)))</f>
        <v>0.48138418049411</v>
      </c>
      <c r="AJ17" s="14" t="n">
        <f>'Focused Minority Races'!W17</f>
        <v>49352</v>
      </c>
      <c r="AK17" s="75" t="n">
        <f>IF(ISERROR(AJ17/(AH17+AJ17)),"",(AJ17/(AH17+AJ17)))</f>
        <v>0.51861581950589</v>
      </c>
      <c r="AL17" s="14" t="n">
        <v>31993</v>
      </c>
      <c r="AM17" s="75" t="n">
        <f>IF(ISERROR(AL17/(AL17+AN17)),"",(AL17/(AL17+AN17)))</f>
        <v>0.439295325973527</v>
      </c>
      <c r="AN17" s="14" t="n">
        <v>40835</v>
      </c>
      <c r="AO17" s="75" t="n">
        <f>IF(ISERROR(AN17/(AL17+AN17)),"",(AN17/(AL17+AN17)))</f>
        <v>0.560704674026473</v>
      </c>
      <c r="AP17" s="14" t="n">
        <v>40226</v>
      </c>
      <c r="AQ17" s="75" t="n">
        <f>IF(ISERROR(AP17/(AP17+AR17)),"",(AP17/(AP17+AR17)))</f>
        <v>0.440099778998271</v>
      </c>
      <c r="AR17" s="14" t="n">
        <v>51176</v>
      </c>
      <c r="AS17" s="75" t="n">
        <f>IF(ISERROR(AR17/(AP17+AR17)),"",(AR17/(AP17+AR17)))</f>
        <v>0.559900221001729</v>
      </c>
      <c r="AT17" s="14" t="n">
        <v>27259</v>
      </c>
      <c r="AU17" s="75" t="n">
        <f>IF(ISERROR(AT17/(AT17+AV17)),"",(AT17/(AT17+AV17)))</f>
        <v>0.392831923448286</v>
      </c>
      <c r="AV17" s="14" t="n">
        <v>42132</v>
      </c>
      <c r="AW17" s="75" t="n">
        <f>IF(ISERROR(AV17/(AT17+AV17)),"",(AV17/(AT17+AV17)))</f>
        <v>0.607168076551714</v>
      </c>
      <c r="AX17" s="14" t="n">
        <v>44426</v>
      </c>
      <c r="AY17" s="75" t="n">
        <f>IF(ISERROR(AX17/(AX17+AZ17)),"",(AX17/(AX17+AZ17)))</f>
        <v>0.47315057405159</v>
      </c>
      <c r="AZ17" s="14" t="n">
        <v>49468</v>
      </c>
      <c r="BA17" s="75" t="n">
        <f>IF(ISERROR(AZ17/(AX17+AZ17)),"",(AZ17/(AX17+AZ17)))</f>
        <v>0.52684942594841</v>
      </c>
      <c r="BB17" s="14" t="n">
        <f>'Focused Minority Races'!Y17</f>
        <v>27452</v>
      </c>
      <c r="BC17" s="75" t="n">
        <f>IF(ISERROR(BB17/(BB17+BD17)),"",(BB17/(BB17+BD17)))</f>
        <v>0.393898956853629</v>
      </c>
      <c r="BD17" s="14" t="n">
        <f>'Focused Minority Races'!AA17</f>
        <v>42241</v>
      </c>
      <c r="BE17" s="75" t="n">
        <f>IF(ISERROR(BD17/(BB17+BD17)),"",(BD17/(BB17+BD17)))</f>
        <v>0.60610104314637</v>
      </c>
      <c r="BF17" s="25" t="n">
        <v>4854</v>
      </c>
      <c r="BG17" s="75" t="n">
        <f>IF(ISERROR(BF17/($BF17+$BH17+$BJ17)),"",(BF17/($BF17+$BH17+$BJ17)))</f>
        <v>0.232248803827751</v>
      </c>
      <c r="BH17" s="25" t="n">
        <v>5171</v>
      </c>
      <c r="BI17" s="75" t="n">
        <f>IF(ISERROR(BH17/($BF17+$BH17+$BJ17)),"",(BH17/($BF17+$BH17+$BJ17)))</f>
        <v>0.247416267942584</v>
      </c>
      <c r="BJ17" s="25" t="n">
        <v>10875</v>
      </c>
      <c r="BK17" s="75" t="n">
        <f>IF(ISERROR(BJ17/($BF17+$BH17+$BJ17)),"",(BJ17/($BF17+$BH17+$BJ17)))</f>
        <v>0.520334928229665</v>
      </c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  <c r="IX17" s="25"/>
      <c r="IY17" s="25"/>
      <c r="IZ17" s="25"/>
      <c r="JA17" s="25"/>
      <c r="JB17" s="25"/>
      <c r="JC17" s="25"/>
      <c r="JD17" s="25"/>
      <c r="JE17" s="25"/>
      <c r="JF17" s="25"/>
      <c r="JG17" s="25"/>
      <c r="JH17" s="25"/>
      <c r="JI17" s="25"/>
      <c r="JJ17" s="25"/>
      <c r="JK17" s="25"/>
      <c r="JL17" s="25"/>
      <c r="JM17" s="25"/>
      <c r="JN17" s="25"/>
      <c r="JO17" s="25"/>
      <c r="JP17" s="25"/>
      <c r="JQ17" s="25"/>
      <c r="JR17" s="25"/>
      <c r="JS17" s="25"/>
      <c r="JT17" s="25"/>
      <c r="JU17" s="25"/>
      <c r="JV17" s="25"/>
      <c r="JW17" s="25"/>
      <c r="JX17" s="25"/>
      <c r="JY17" s="25"/>
      <c r="JZ17" s="25"/>
      <c r="KA17" s="25"/>
      <c r="KB17" s="25"/>
      <c r="KC17" s="25"/>
      <c r="KD17" s="25"/>
      <c r="KE17" s="25"/>
      <c r="KF17" s="25"/>
      <c r="KG17" s="25"/>
      <c r="KH17" s="25"/>
      <c r="KI17" s="25"/>
      <c r="KJ17" s="25"/>
      <c r="KK17" s="25"/>
      <c r="KL17" s="25"/>
      <c r="KM17" s="25"/>
      <c r="KN17" s="25"/>
      <c r="KO17" s="25"/>
      <c r="KP17" s="25"/>
      <c r="KQ17" s="25"/>
      <c r="KR17" s="25"/>
      <c r="KS17" s="25"/>
      <c r="KT17" s="25"/>
      <c r="KU17" s="25"/>
      <c r="KV17" s="25"/>
      <c r="KW17" s="25"/>
      <c r="KX17" s="25"/>
      <c r="KY17" s="25"/>
      <c r="KZ17" s="25"/>
      <c r="LA17" s="25"/>
      <c r="LB17" s="25"/>
      <c r="LC17" s="25"/>
      <c r="LD17" s="25"/>
      <c r="LE17" s="25"/>
      <c r="LF17" s="25"/>
      <c r="LG17" s="25"/>
    </row>
    <row r="18" ht="12.75">
      <c r="A18" s="71" t="n">
        <v>16</v>
      </c>
      <c r="B18" s="14" t="n">
        <f>((F18+R18)*1.3)+((V18+AH18+AP18+AX18)*0.65)+((J18)*2.6)+((Z18+AL18+AT18+BB18)*0.65)+((N18+AD18)*1.3)</f>
        <v>827035.95</v>
      </c>
      <c r="C18" s="75" t="n">
        <f>B18/(B18+D18)</f>
        <v>0.592432713815575</v>
      </c>
      <c r="D18" s="14" t="n">
        <f>((H18+T18)*1.3)+((X18+AJ18+AR18+AZ18)*0.65)+((L18)*2.6)+((AB18+AN18+AV18+BD18)*0.65)+((P18+AF18)*1.3)</f>
        <v>568963.85</v>
      </c>
      <c r="E18" s="75" t="n">
        <f>D18/(B18+D18)</f>
        <v>0.407567286184425</v>
      </c>
      <c r="F18" s="14" t="n">
        <f>'Focused Minority Races'!E18</f>
        <v>78607</v>
      </c>
      <c r="G18" s="75" t="n">
        <f>IF(ISERROR(F18/(F18+H18)),"",(F18/(F18+H18)))</f>
        <v>0.568812185679656</v>
      </c>
      <c r="H18" s="14" t="n">
        <f>'Focused Minority Races'!G18</f>
        <v>59588</v>
      </c>
      <c r="I18" s="75" t="n">
        <f>IF(ISERROR(H18/(F18+H18)),"",(H18/(F18+H18)))</f>
        <v>0.431187814320344</v>
      </c>
      <c r="J18" s="14" t="n">
        <v>65993</v>
      </c>
      <c r="K18" s="75" t="n">
        <f>IF(ISERROR(J18/(J18+L18)),"",(J18/(J18+L18)))</f>
        <v>0.569415683026161</v>
      </c>
      <c r="L18" s="14" t="n">
        <v>49903</v>
      </c>
      <c r="M18" s="75" t="n">
        <f>IF(ISERROR(L18/(J18+L18)),"",(L18/(J18+L18)))</f>
        <v>0.430584316973839</v>
      </c>
      <c r="N18" s="14" t="n">
        <f>'Focused Minority Races'!I18</f>
        <v>72589</v>
      </c>
      <c r="O18" s="75" t="n">
        <f>IF(ISERROR(N18/(N18+P18)),"",(N18/(N18+P18)))</f>
        <v>0.618905922275463</v>
      </c>
      <c r="P18" s="14" t="n">
        <f>'Focused Minority Races'!K18</f>
        <v>44697</v>
      </c>
      <c r="Q18" s="75" t="n">
        <f>IF(ISERROR(P18/(N18+P18)),"",(P18/(N18+P18)))</f>
        <v>0.381094077724537</v>
      </c>
      <c r="R18" s="14" t="n">
        <f>'Focused Minority Races'!M18</f>
        <v>76471</v>
      </c>
      <c r="S18" s="75" t="n">
        <f>IF(ISERROR(R18/(R18+T18)),"",(R18/(R18+T18)))</f>
        <v>0.566011620591392</v>
      </c>
      <c r="T18" s="14" t="n">
        <f>'Focused Minority Races'!O18</f>
        <v>58634</v>
      </c>
      <c r="U18" s="75" t="n">
        <f>IF(ISERROR(T18/(R18+T18)),"",(T18/(R18+T18)))</f>
        <v>0.433988379408608</v>
      </c>
      <c r="V18" s="14" t="n">
        <f>'Focused Minority Races'!Q18</f>
        <v>61327</v>
      </c>
      <c r="W18" s="75" t="n">
        <f>IF(ISERROR(V18/(V18+X18)),"",(V18/(V18+X18)))</f>
        <v>0.603956983317248</v>
      </c>
      <c r="X18" s="14" t="n">
        <f>'Focused Minority Races'!S18</f>
        <v>40215</v>
      </c>
      <c r="Y18" s="75" t="n">
        <f>IF(ISERROR(X18/(V18+X18)),"",(X18/(V18+X18)))</f>
        <v>0.396043016682752</v>
      </c>
      <c r="Z18" s="14" t="n">
        <v>44166</v>
      </c>
      <c r="AA18" s="75" t="n">
        <f>IF(ISERROR(Z18/(Z18+AB18)),"",(Z18/(Z18+AB18)))</f>
        <v>0.628661713212059</v>
      </c>
      <c r="AB18" s="14" t="n">
        <v>26088</v>
      </c>
      <c r="AC18" s="75" t="n">
        <f>IF(ISERROR(AB18/(Z18+AB18)),"",(AB18/(Z18+AB18)))</f>
        <v>0.371338286787941</v>
      </c>
      <c r="AD18" s="14" t="n">
        <v>75186</v>
      </c>
      <c r="AE18" s="75" t="n">
        <f>IF(ISERROR(AD18/(AD18+AF18)),"",(AD18/(AD18+AF18)))</f>
        <v>0.674870745368376</v>
      </c>
      <c r="AF18" s="14" t="n">
        <v>36222</v>
      </c>
      <c r="AG18" s="75" t="n">
        <f>IF(ISERROR(AF18/(AD18+AF18)),"",(AF18/(AD18+AF18)))</f>
        <v>0.325129254631624</v>
      </c>
      <c r="AH18" s="14" t="n">
        <f>'Focused Minority Races'!U18</f>
        <v>62540</v>
      </c>
      <c r="AI18" s="75" t="n">
        <f>IF(ISERROR(AH18/(AH18+AJ18)),"",(AH18/(AH18+AJ18)))</f>
        <v>0.620418043113796</v>
      </c>
      <c r="AJ18" s="14" t="n">
        <f>'Focused Minority Races'!W18</f>
        <v>38263</v>
      </c>
      <c r="AK18" s="75" t="n">
        <f>IF(ISERROR(AJ18/(AH18+AJ18)),"",(AJ18/(AH18+AJ18)))</f>
        <v>0.379581956886204</v>
      </c>
      <c r="AL18" s="14" t="n">
        <v>40357</v>
      </c>
      <c r="AM18" s="75" t="n">
        <f>IF(ISERROR(AL18/(AL18+AN18)),"",(AL18/(AL18+AN18)))</f>
        <v>0.555010039332178</v>
      </c>
      <c r="AN18" s="14" t="n">
        <v>32357</v>
      </c>
      <c r="AO18" s="75" t="n">
        <f>IF(ISERROR(AN18/(AL18+AN18)),"",(AN18/(AL18+AN18)))</f>
        <v>0.444989960667822</v>
      </c>
      <c r="AP18" s="14" t="n">
        <v>57729</v>
      </c>
      <c r="AQ18" s="75" t="n">
        <f>IF(ISERROR(AP18/(AP18+AR18)),"",(AP18/(AP18+AR18)))</f>
        <v>0.597423160509159</v>
      </c>
      <c r="AR18" s="14" t="n">
        <v>38901</v>
      </c>
      <c r="AS18" s="75" t="n">
        <f>IF(ISERROR(AR18/(AP18+AR18)),"",(AR18/(AP18+AR18)))</f>
        <v>0.402576839490841</v>
      </c>
      <c r="AT18" s="14" t="n">
        <v>38135</v>
      </c>
      <c r="AU18" s="75" t="n">
        <f>IF(ISERROR(AT18/(AT18+AV18)),"",(AT18/(AT18+AV18)))</f>
        <v>0.550677968549191</v>
      </c>
      <c r="AV18" s="14" t="n">
        <v>31116</v>
      </c>
      <c r="AW18" s="75" t="n">
        <f>IF(ISERROR(AV18/(AT18+AV18)),"",(AV18/(AT18+AV18)))</f>
        <v>0.449322031450809</v>
      </c>
      <c r="AX18" s="14" t="n">
        <v>61419</v>
      </c>
      <c r="AY18" s="75" t="n">
        <f>IF(ISERROR(AX18/(AX18+AZ18)),"",(AX18/(AX18+AZ18)))</f>
        <v>0.619824201996145</v>
      </c>
      <c r="AZ18" s="14" t="n">
        <v>37672</v>
      </c>
      <c r="BA18" s="75" t="n">
        <f>IF(ISERROR(AZ18/(AX18+AZ18)),"",(AZ18/(AX18+AZ18)))</f>
        <v>0.380175798003855</v>
      </c>
      <c r="BB18" s="14" t="n">
        <f>'Focused Minority Races'!Y18</f>
        <v>37012</v>
      </c>
      <c r="BC18" s="75" t="n">
        <f>IF(ISERROR(BB18/(BB18+BD18)),"",(BB18/(BB18+BD18)))</f>
        <v>0.529992124292976</v>
      </c>
      <c r="BD18" s="14" t="n">
        <f>'Focused Minority Races'!AA18</f>
        <v>32823</v>
      </c>
      <c r="BE18" s="75" t="n">
        <f>IF(ISERROR(BD18/(BB18+BD18)),"",(BD18/(BB18+BD18)))</f>
        <v>0.470007875707024</v>
      </c>
      <c r="BF18" s="25" t="n">
        <v>12311</v>
      </c>
      <c r="BG18" s="75" t="n">
        <f>IF(ISERROR(BF18/($BF18+$BH18+$BJ18)),"",(BF18/($BF18+$BH18+$BJ18)))</f>
        <v>0.384574534549544</v>
      </c>
      <c r="BH18" s="25" t="n">
        <v>4343</v>
      </c>
      <c r="BI18" s="75" t="n">
        <f>IF(ISERROR(BH18/($BF18+$BH18+$BJ18)),"",(BH18/($BF18+$BH18+$BJ18)))</f>
        <v>0.135667874547045</v>
      </c>
      <c r="BJ18" s="25" t="n">
        <v>15358</v>
      </c>
      <c r="BK18" s="75" t="n">
        <f>IF(ISERROR(BJ18/($BF18+$BH18+$BJ18)),"",(BJ18/($BF18+$BH18+$BJ18)))</f>
        <v>0.479757590903411</v>
      </c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  <c r="IX18" s="25"/>
      <c r="IY18" s="25"/>
      <c r="IZ18" s="25"/>
      <c r="JA18" s="25"/>
      <c r="JB18" s="25"/>
      <c r="JC18" s="25"/>
      <c r="JD18" s="25"/>
      <c r="JE18" s="25"/>
      <c r="JF18" s="25"/>
      <c r="JG18" s="25"/>
      <c r="JH18" s="25"/>
      <c r="JI18" s="25"/>
      <c r="JJ18" s="25"/>
      <c r="JK18" s="25"/>
      <c r="JL18" s="25"/>
      <c r="JM18" s="25"/>
      <c r="JN18" s="25"/>
      <c r="JO18" s="25"/>
      <c r="JP18" s="25"/>
      <c r="JQ18" s="25"/>
      <c r="JR18" s="25"/>
      <c r="JS18" s="25"/>
      <c r="JT18" s="25"/>
      <c r="JU18" s="25"/>
      <c r="JV18" s="25"/>
      <c r="JW18" s="25"/>
      <c r="JX18" s="25"/>
      <c r="JY18" s="25"/>
      <c r="JZ18" s="25"/>
      <c r="KA18" s="25"/>
      <c r="KB18" s="25"/>
      <c r="KC18" s="25"/>
      <c r="KD18" s="25"/>
      <c r="KE18" s="25"/>
      <c r="KF18" s="25"/>
      <c r="KG18" s="25"/>
      <c r="KH18" s="25"/>
      <c r="KI18" s="25"/>
      <c r="KJ18" s="25"/>
      <c r="KK18" s="25"/>
      <c r="KL18" s="25"/>
      <c r="KM18" s="25"/>
      <c r="KN18" s="25"/>
      <c r="KO18" s="25"/>
      <c r="KP18" s="25"/>
      <c r="KQ18" s="25"/>
      <c r="KR18" s="25"/>
      <c r="KS18" s="25"/>
      <c r="KT18" s="25"/>
      <c r="KU18" s="25"/>
      <c r="KV18" s="25"/>
      <c r="KW18" s="25"/>
      <c r="KX18" s="25"/>
      <c r="KY18" s="25"/>
      <c r="KZ18" s="25"/>
      <c r="LA18" s="25"/>
      <c r="LB18" s="25"/>
      <c r="LC18" s="25"/>
      <c r="LD18" s="25"/>
      <c r="LE18" s="25"/>
      <c r="LF18" s="25"/>
      <c r="LG18" s="25"/>
    </row>
    <row r="19" ht="12.75">
      <c r="A19" s="71" t="n">
        <v>17</v>
      </c>
      <c r="B19" s="14" t="n">
        <f>((F19+R19)*1.3)+((V19+AH19+AP19+AX19)*0.65)+((J19)*2.6)+((Z19+AL19+AT19+BB19)*0.65)+((N19+AD19)*1.3)</f>
        <v>849288.7</v>
      </c>
      <c r="C19" s="75" t="n">
        <f>B19/(B19+D19)</f>
        <v>0.551271351988099</v>
      </c>
      <c r="D19" s="14" t="n">
        <f>((H19+T19)*1.3)+((X19+AJ19+AR19+AZ19)*0.65)+((L19)*2.6)+((AB19+AN19+AV19+BD19)*0.65)+((P19+AF19)*1.3)</f>
        <v>691311.4</v>
      </c>
      <c r="E19" s="75" t="n">
        <f>D19/(B19+D19)</f>
        <v>0.448728648011901</v>
      </c>
      <c r="F19" s="14" t="n">
        <f>'Focused Minority Races'!E19</f>
        <v>85817</v>
      </c>
      <c r="G19" s="75" t="n">
        <f>IF(ISERROR(F19/(F19+H19)),"",(F19/(F19+H19)))</f>
        <v>0.559940232674979</v>
      </c>
      <c r="H19" s="14" t="n">
        <f>'Focused Minority Races'!G19</f>
        <v>67444</v>
      </c>
      <c r="I19" s="75" t="n">
        <f>IF(ISERROR(H19/(F19+H19)),"",(H19/(F19+H19)))</f>
        <v>0.440059767325021</v>
      </c>
      <c r="J19" s="14" t="n">
        <v>66666</v>
      </c>
      <c r="K19" s="75" t="n">
        <f>IF(ISERROR(J19/(J19+L19)),"",(J19/(J19+L19)))</f>
        <v>0.532012864199698</v>
      </c>
      <c r="L19" s="14" t="n">
        <v>58643</v>
      </c>
      <c r="M19" s="75" t="n">
        <f>IF(ISERROR(L19/(J19+L19)),"",(L19/(J19+L19)))</f>
        <v>0.467987135800302</v>
      </c>
      <c r="N19" s="14" t="n">
        <f>'Focused Minority Races'!I19</f>
        <v>66710</v>
      </c>
      <c r="O19" s="75" t="n">
        <f>IF(ISERROR(N19/(N19+P19)),"",(N19/(N19+P19)))</f>
        <v>0.553357388743727</v>
      </c>
      <c r="P19" s="14" t="n">
        <f>'Focused Minority Races'!K19</f>
        <v>53845</v>
      </c>
      <c r="Q19" s="75" t="n">
        <f>IF(ISERROR(P19/(N19+P19)),"",(P19/(N19+P19)))</f>
        <v>0.446642611256273</v>
      </c>
      <c r="R19" s="14" t="n">
        <f>'Focused Minority Races'!M19</f>
        <v>83160</v>
      </c>
      <c r="S19" s="75" t="n">
        <f>IF(ISERROR(R19/(R19+T19)),"",(R19/(R19+T19)))</f>
        <v>0.551122657264799</v>
      </c>
      <c r="T19" s="14" t="n">
        <f>'Focused Minority Races'!O19</f>
        <v>67732</v>
      </c>
      <c r="U19" s="75" t="n">
        <f>IF(ISERROR(T19/(R19+T19)),"",(T19/(R19+T19)))</f>
        <v>0.448877342735201</v>
      </c>
      <c r="V19" s="14" t="n">
        <f>'Focused Minority Races'!Q19</f>
        <v>66937</v>
      </c>
      <c r="W19" s="75" t="n">
        <f>IF(ISERROR(V19/(V19+X19)),"",(V19/(V19+X19)))</f>
        <v>0.569773578481444</v>
      </c>
      <c r="X19" s="14" t="n">
        <f>'Focused Minority Races'!S19</f>
        <v>50543</v>
      </c>
      <c r="Y19" s="75" t="n">
        <f>IF(ISERROR(X19/(V19+X19)),"",(X19/(V19+X19)))</f>
        <v>0.430226421518556</v>
      </c>
      <c r="Z19" s="14" t="n">
        <v>47319</v>
      </c>
      <c r="AA19" s="75" t="n">
        <f>IF(ISERROR(Z19/(Z19+AB19)),"",(Z19/(Z19+AB19)))</f>
        <v>0.582452210090964</v>
      </c>
      <c r="AB19" s="14" t="n">
        <v>33922</v>
      </c>
      <c r="AC19" s="75" t="n">
        <f>IF(ISERROR(AB19/(Z19+AB19)),"",(AB19/(Z19+AB19)))</f>
        <v>0.417547789909036</v>
      </c>
      <c r="AD19" s="14" t="n">
        <v>71198</v>
      </c>
      <c r="AE19" s="75" t="n">
        <f>IF(ISERROR(AD19/(AD19+AF19)),"",(AD19/(AD19+AF19)))</f>
        <v>0.616395543127256</v>
      </c>
      <c r="AF19" s="14" t="n">
        <v>44309</v>
      </c>
      <c r="AG19" s="75" t="n">
        <f>IF(ISERROR(AF19/(AD19+AF19)),"",(AF19/(AD19+AF19)))</f>
        <v>0.383604456872744</v>
      </c>
      <c r="AH19" s="14" t="n">
        <f>'Focused Minority Races'!U19</f>
        <v>68275</v>
      </c>
      <c r="AI19" s="75" t="n">
        <f>IF(ISERROR(AH19/(AH19+AJ19)),"",(AH19/(AH19+AJ19)))</f>
        <v>0.585473566865326</v>
      </c>
      <c r="AJ19" s="14" t="n">
        <f>'Focused Minority Races'!W19</f>
        <v>48340</v>
      </c>
      <c r="AK19" s="75" t="n">
        <f>IF(ISERROR(AJ19/(AH19+AJ19)),"",(AJ19/(AH19+AJ19)))</f>
        <v>0.414526433134674</v>
      </c>
      <c r="AL19" s="14" t="n">
        <v>39572</v>
      </c>
      <c r="AM19" s="75" t="n">
        <f>IF(ISERROR(AL19/(AL19+AN19)),"",(AL19/(AL19+AN19)))</f>
        <v>0.468823675761489</v>
      </c>
      <c r="AN19" s="14" t="n">
        <v>44835</v>
      </c>
      <c r="AO19" s="75" t="n">
        <f>IF(ISERROR(AN19/(AL19+AN19)),"",(AN19/(AL19+AN19)))</f>
        <v>0.531176324238511</v>
      </c>
      <c r="AP19" s="14" t="n">
        <v>62233</v>
      </c>
      <c r="AQ19" s="75" t="n">
        <f>IF(ISERROR(AP19/(AP19+AR19)),"",(AP19/(AP19+AR19)))</f>
        <v>0.556297488155895</v>
      </c>
      <c r="AR19" s="14" t="n">
        <v>49637</v>
      </c>
      <c r="AS19" s="75" t="n">
        <f>IF(ISERROR(AR19/(AP19+AR19)),"",(AR19/(AP19+AR19)))</f>
        <v>0.443702511844105</v>
      </c>
      <c r="AT19" s="14" t="n">
        <v>38551</v>
      </c>
      <c r="AU19" s="75" t="n">
        <f>IF(ISERROR(AT19/(AT19+AV19)),"",(AT19/(AT19+AV19)))</f>
        <v>0.477500464482566</v>
      </c>
      <c r="AV19" s="14" t="n">
        <v>42184</v>
      </c>
      <c r="AW19" s="75" t="n">
        <f>IF(ISERROR(AV19/(AT19+AV19)),"",(AV19/(AT19+AV19)))</f>
        <v>0.522499535517434</v>
      </c>
      <c r="AX19" s="14" t="n">
        <v>67546</v>
      </c>
      <c r="AY19" s="75" t="n">
        <f>IF(ISERROR(AX19/(AX19+AZ19)),"",(AX19/(AX19+AZ19)))</f>
        <v>0.58803147961138</v>
      </c>
      <c r="AZ19" s="14" t="n">
        <v>47322</v>
      </c>
      <c r="BA19" s="75" t="n">
        <f>IF(ISERROR(AZ19/(AX19+AZ19)),"",(AZ19/(AX19+AZ19)))</f>
        <v>0.41196852038862</v>
      </c>
      <c r="BB19" s="14" t="n">
        <f>'Focused Minority Races'!Y19</f>
        <v>35731</v>
      </c>
      <c r="BC19" s="75" t="n">
        <f>IF(ISERROR(BB19/(BB19+BD19)),"",(BB19/(BB19+BD19)))</f>
        <v>0.439647110936116</v>
      </c>
      <c r="BD19" s="14" t="n">
        <f>'Focused Minority Races'!AA19</f>
        <v>45541</v>
      </c>
      <c r="BE19" s="75" t="n">
        <f>IF(ISERROR(BD19/(BB19+BD19)),"",(BD19/(BB19+BD19)))</f>
        <v>0.560352889063884</v>
      </c>
      <c r="BF19" s="25" t="n">
        <v>11949</v>
      </c>
      <c r="BG19" s="75" t="n">
        <f>IF(ISERROR(BF19/($BF19+$BH19+$BJ19)),"",(BF19/($BF19+$BH19+$BJ19)))</f>
        <v>0.325772240246463</v>
      </c>
      <c r="BH19" s="25" t="n">
        <v>5493</v>
      </c>
      <c r="BI19" s="75" t="n">
        <f>IF(ISERROR(BH19/($BF19+$BH19+$BJ19)),"",(BH19/($BF19+$BH19+$BJ19)))</f>
        <v>0.149758717522288</v>
      </c>
      <c r="BJ19" s="25" t="n">
        <v>19237</v>
      </c>
      <c r="BK19" s="75" t="n">
        <f>IF(ISERROR(BJ19/($BF19+$BH19+$BJ19)),"",(BJ19/($BF19+$BH19+$BJ19)))</f>
        <v>0.524469042231249</v>
      </c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  <c r="IX19" s="25"/>
      <c r="IY19" s="25"/>
      <c r="IZ19" s="25"/>
      <c r="JA19" s="25"/>
      <c r="JB19" s="25"/>
      <c r="JC19" s="25"/>
      <c r="JD19" s="25"/>
      <c r="JE19" s="25"/>
      <c r="JF19" s="25"/>
      <c r="JG19" s="25"/>
      <c r="JH19" s="25"/>
      <c r="JI19" s="25"/>
      <c r="JJ19" s="25"/>
      <c r="JK19" s="25"/>
      <c r="JL19" s="25"/>
      <c r="JM19" s="25"/>
      <c r="JN19" s="25"/>
      <c r="JO19" s="25"/>
      <c r="JP19" s="25"/>
      <c r="JQ19" s="25"/>
      <c r="JR19" s="25"/>
      <c r="JS19" s="25"/>
      <c r="JT19" s="25"/>
      <c r="JU19" s="25"/>
      <c r="JV19" s="25"/>
      <c r="JW19" s="25"/>
      <c r="JX19" s="25"/>
      <c r="JY19" s="25"/>
      <c r="JZ19" s="25"/>
      <c r="KA19" s="25"/>
      <c r="KB19" s="25"/>
      <c r="KC19" s="25"/>
      <c r="KD19" s="25"/>
      <c r="KE19" s="25"/>
      <c r="KF19" s="25"/>
      <c r="KG19" s="25"/>
      <c r="KH19" s="25"/>
      <c r="KI19" s="25"/>
      <c r="KJ19" s="25"/>
      <c r="KK19" s="25"/>
      <c r="KL19" s="25"/>
      <c r="KM19" s="25"/>
      <c r="KN19" s="25"/>
      <c r="KO19" s="25"/>
      <c r="KP19" s="25"/>
      <c r="KQ19" s="25"/>
      <c r="KR19" s="25"/>
      <c r="KS19" s="25"/>
      <c r="KT19" s="25"/>
      <c r="KU19" s="25"/>
      <c r="KV19" s="25"/>
      <c r="KW19" s="25"/>
      <c r="KX19" s="25"/>
      <c r="KY19" s="25"/>
      <c r="KZ19" s="25"/>
      <c r="LA19" s="25"/>
      <c r="LB19" s="25"/>
      <c r="LC19" s="25"/>
      <c r="LD19" s="25"/>
      <c r="LE19" s="25"/>
      <c r="LF19" s="25"/>
      <c r="LG19" s="25"/>
    </row>
    <row r="20" ht="12.75">
      <c r="A20" s="71" t="n">
        <v>18</v>
      </c>
      <c r="B20" s="14" t="n">
        <f>((F20+R20)*1.3)+((V20+AH20+AP20+AX20)*0.65)+((J20)*2.6)+((Z20+AL20+AT20+BB20)*0.65)+((N20+AD20)*1.3)</f>
        <v>1113128.9</v>
      </c>
      <c r="C20" s="75" t="n">
        <f>B20/(B20+D20)</f>
        <v>0.655295496098088</v>
      </c>
      <c r="D20" s="14" t="n">
        <f>((H20+T20)*1.3)+((X20+AJ20+AR20+AZ20)*0.65)+((L20)*2.6)+((AB20+AN20+AV20+BD20)*0.65)+((P20+AF20)*1.3)</f>
        <v>585538.2</v>
      </c>
      <c r="E20" s="75" t="n">
        <f>D20/(B20+D20)</f>
        <v>0.344704503901912</v>
      </c>
      <c r="F20" s="14" t="n">
        <f>'Focused Minority Races'!E20</f>
        <v>111871</v>
      </c>
      <c r="G20" s="75" t="n">
        <f>IF(ISERROR(F20/(F20+H20)),"",(F20/(F20+H20)))</f>
        <v>0.685832868431862</v>
      </c>
      <c r="H20" s="14" t="n">
        <f>'Focused Minority Races'!G20</f>
        <v>51246</v>
      </c>
      <c r="I20" s="75" t="n">
        <f>IF(ISERROR(H20/(F20+H20)),"",(H20/(F20+H20)))</f>
        <v>0.314167131568138</v>
      </c>
      <c r="J20" s="14" t="n">
        <v>90578</v>
      </c>
      <c r="K20" s="75" t="n">
        <f>IF(ISERROR(J20/(J20+L20)),"",(J20/(J20+L20)))</f>
        <v>0.664587796789247</v>
      </c>
      <c r="L20" s="14" t="n">
        <v>45714</v>
      </c>
      <c r="M20" s="75" t="n">
        <f>IF(ISERROR(L20/(J20+L20)),"",(L20/(J20+L20)))</f>
        <v>0.335412203210753</v>
      </c>
      <c r="N20" s="14" t="n">
        <f>'Focused Minority Races'!I20</f>
        <v>85580</v>
      </c>
      <c r="O20" s="75" t="n">
        <f>IF(ISERROR(N20/(N20+P20)),"",(N20/(N20+P20)))</f>
        <v>0.634762872528222</v>
      </c>
      <c r="P20" s="14" t="n">
        <f>'Focused Minority Races'!K20</f>
        <v>49242</v>
      </c>
      <c r="Q20" s="75" t="n">
        <f>IF(ISERROR(P20/(N20+P20)),"",(P20/(N20+P20)))</f>
        <v>0.365237127471778</v>
      </c>
      <c r="R20" s="14" t="n">
        <f>'Focused Minority Races'!M20</f>
        <v>107401</v>
      </c>
      <c r="S20" s="75" t="n">
        <f>IF(ISERROR(R20/(R20+T20)),"",(R20/(R20+T20)))</f>
        <v>0.664400467674187</v>
      </c>
      <c r="T20" s="14" t="n">
        <f>'Focused Minority Races'!O20</f>
        <v>54250</v>
      </c>
      <c r="U20" s="75" t="n">
        <f>IF(ISERROR(T20/(R20+T20)),"",(T20/(R20+T20)))</f>
        <v>0.335599532325813</v>
      </c>
      <c r="V20" s="14" t="n">
        <f>'Focused Minority Races'!Q20</f>
        <v>89745</v>
      </c>
      <c r="W20" s="75" t="n">
        <f>IF(ISERROR(V20/(V20+X20)),"",(V20/(V20+X20)))</f>
        <v>0.678149888920794</v>
      </c>
      <c r="X20" s="14" t="n">
        <f>'Focused Minority Races'!S20</f>
        <v>42593</v>
      </c>
      <c r="Y20" s="75" t="n">
        <f>IF(ISERROR(X20/(V20+X20)),"",(X20/(V20+X20)))</f>
        <v>0.321850111079206</v>
      </c>
      <c r="Z20" s="14" t="n">
        <v>60689</v>
      </c>
      <c r="AA20" s="75" t="n">
        <f>IF(ISERROR(Z20/(Z20+AB20)),"",(Z20/(Z20+AB20)))</f>
        <v>0.65865358526606</v>
      </c>
      <c r="AB20" s="14" t="n">
        <v>31452</v>
      </c>
      <c r="AC20" s="75" t="n">
        <f>IF(ISERROR(AB20/(Z20+AB20)),"",(AB20/(Z20+AB20)))</f>
        <v>0.34134641473394</v>
      </c>
      <c r="AD20" s="14" t="n">
        <v>87786</v>
      </c>
      <c r="AE20" s="75" t="n">
        <f>IF(ISERROR(AD20/(AD20+AF20)),"",(AD20/(AD20+AF20)))</f>
        <v>0.675682332476409</v>
      </c>
      <c r="AF20" s="14" t="n">
        <v>42136</v>
      </c>
      <c r="AG20" s="75" t="n">
        <f>IF(ISERROR(AF20/(AD20+AF20)),"",(AF20/(AD20+AF20)))</f>
        <v>0.324317667523591</v>
      </c>
      <c r="AH20" s="14" t="n">
        <f>'Focused Minority Races'!U20</f>
        <v>90967</v>
      </c>
      <c r="AI20" s="75" t="n">
        <f>IF(ISERROR(AH20/(AH20+AJ20)),"",(AH20/(AH20+AJ20)))</f>
        <v>0.692280178383891</v>
      </c>
      <c r="AJ20" s="14" t="n">
        <f>'Focused Minority Races'!W20</f>
        <v>40435</v>
      </c>
      <c r="AK20" s="75" t="n">
        <f>IF(ISERROR(AJ20/(AH20+AJ20)),"",(AJ20/(AH20+AJ20)))</f>
        <v>0.307719821616109</v>
      </c>
      <c r="AL20" s="14" t="n">
        <v>50611</v>
      </c>
      <c r="AM20" s="75" t="n">
        <f>IF(ISERROR(AL20/(AL20+AN20)),"",(AL20/(AL20+AN20)))</f>
        <v>0.534949106321809</v>
      </c>
      <c r="AN20" s="14" t="n">
        <v>43998</v>
      </c>
      <c r="AO20" s="75" t="n">
        <f>IF(ISERROR(AN20/(AL20+AN20)),"",(AN20/(AL20+AN20)))</f>
        <v>0.465050893678191</v>
      </c>
      <c r="AP20" s="14" t="n">
        <v>84946</v>
      </c>
      <c r="AQ20" s="75" t="n">
        <f>IF(ISERROR(AP20/(AP20+AR20)),"",(AP20/(AP20+AR20)))</f>
        <v>0.670195979423738</v>
      </c>
      <c r="AR20" s="14" t="n">
        <v>41802</v>
      </c>
      <c r="AS20" s="75" t="n">
        <f>IF(ISERROR(AR20/(AP20+AR20)),"",(AR20/(AP20+AR20)))</f>
        <v>0.329804020576262</v>
      </c>
      <c r="AT20" s="14" t="n">
        <v>50672</v>
      </c>
      <c r="AU20" s="75" t="n">
        <f>IF(ISERROR(AT20/(AT20+AV20)),"",(AT20/(AT20+AV20)))</f>
        <v>0.557908064960088</v>
      </c>
      <c r="AV20" s="14" t="n">
        <v>40153</v>
      </c>
      <c r="AW20" s="75" t="n">
        <f>IF(ISERROR(AV20/(AT20+AV20)),"",(AV20/(AT20+AV20)))</f>
        <v>0.442091935039912</v>
      </c>
      <c r="AX20" s="14" t="n">
        <v>89552</v>
      </c>
      <c r="AY20" s="75" t="n">
        <f>IF(ISERROR(AX20/(AX20+AZ20)),"",(AX20/(AX20+AZ20)))</f>
        <v>0.690646594274432</v>
      </c>
      <c r="AZ20" s="14" t="n">
        <v>40112</v>
      </c>
      <c r="BA20" s="75" t="n">
        <f>IF(ISERROR(AZ20/(AX20+AZ20)),"",(AZ20/(AX20+AZ20)))</f>
        <v>0.309353405725568</v>
      </c>
      <c r="BB20" s="14" t="n">
        <f>'Focused Minority Races'!Y20</f>
        <v>47736</v>
      </c>
      <c r="BC20" s="75" t="n">
        <f>IF(ISERROR(BB20/(BB20+BD20)),"",(BB20/(BB20+BD20)))</f>
        <v>0.522190012579992</v>
      </c>
      <c r="BD20" s="14" t="n">
        <f>'Focused Minority Races'!AA20</f>
        <v>43679</v>
      </c>
      <c r="BE20" s="75" t="n">
        <f>IF(ISERROR(BD20/(BB20+BD20)),"",(BD20/(BB20+BD20)))</f>
        <v>0.477809987420008</v>
      </c>
      <c r="BF20" s="25" t="n">
        <v>23302</v>
      </c>
      <c r="BG20" s="75" t="n">
        <f>IF(ISERROR(BF20/($BF20+$BH20+$BJ20)),"",(BF20/($BF20+$BH20+$BJ20)))</f>
        <v>0.445672755092283</v>
      </c>
      <c r="BH20" s="25" t="n">
        <v>3913</v>
      </c>
      <c r="BI20" s="75" t="n">
        <f>IF(ISERROR(BH20/($BF20+$BH20+$BJ20)),"",(BH20/($BF20+$BH20+$BJ20)))</f>
        <v>0.0748398202161232</v>
      </c>
      <c r="BJ20" s="25" t="n">
        <v>25070</v>
      </c>
      <c r="BK20" s="75" t="n">
        <f>IF(ISERROR(BJ20/($BF20+$BH20+$BJ20)),"",(BJ20/($BF20+$BH20+$BJ20)))</f>
        <v>0.479487424691594</v>
      </c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  <c r="IX20" s="25"/>
      <c r="IY20" s="25"/>
      <c r="IZ20" s="25"/>
      <c r="JA20" s="25"/>
      <c r="JB20" s="25"/>
      <c r="JC20" s="25"/>
      <c r="JD20" s="25"/>
      <c r="JE20" s="25"/>
      <c r="JF20" s="25"/>
      <c r="JG20" s="25"/>
      <c r="JH20" s="25"/>
      <c r="JI20" s="25"/>
      <c r="JJ20" s="25"/>
      <c r="JK20" s="25"/>
      <c r="JL20" s="25"/>
      <c r="JM20" s="25"/>
      <c r="JN20" s="25"/>
      <c r="JO20" s="25"/>
      <c r="JP20" s="25"/>
      <c r="JQ20" s="25"/>
      <c r="JR20" s="25"/>
      <c r="JS20" s="25"/>
      <c r="JT20" s="25"/>
      <c r="JU20" s="25"/>
      <c r="JV20" s="25"/>
      <c r="JW20" s="25"/>
      <c r="JX20" s="25"/>
      <c r="JY20" s="25"/>
      <c r="JZ20" s="25"/>
      <c r="KA20" s="25"/>
      <c r="KB20" s="25"/>
      <c r="KC20" s="25"/>
      <c r="KD20" s="25"/>
      <c r="KE20" s="25"/>
      <c r="KF20" s="25"/>
      <c r="KG20" s="25"/>
      <c r="KH20" s="25"/>
      <c r="KI20" s="25"/>
      <c r="KJ20" s="25"/>
      <c r="KK20" s="25"/>
      <c r="KL20" s="25"/>
      <c r="KM20" s="25"/>
      <c r="KN20" s="25"/>
      <c r="KO20" s="25"/>
      <c r="KP20" s="25"/>
      <c r="KQ20" s="25"/>
      <c r="KR20" s="25"/>
      <c r="KS20" s="25"/>
      <c r="KT20" s="25"/>
      <c r="KU20" s="25"/>
      <c r="KV20" s="25"/>
      <c r="KW20" s="25"/>
      <c r="KX20" s="25"/>
      <c r="KY20" s="25"/>
      <c r="KZ20" s="25"/>
      <c r="LA20" s="25"/>
      <c r="LB20" s="25"/>
      <c r="LC20" s="25"/>
      <c r="LD20" s="25"/>
      <c r="LE20" s="25"/>
      <c r="LF20" s="25"/>
      <c r="LG20" s="25"/>
    </row>
    <row r="21" ht="12.75">
      <c r="A21" s="71" t="n">
        <v>19</v>
      </c>
      <c r="B21" s="14" t="n">
        <f>((F21+R21)*1.3)+((V21+AH21+AP21+AX21)*0.65)+((J21)*2.6)+((Z21+AL21+AT21+BB21)*0.65)+((N21+AD21)*1.3)</f>
        <v>867652.5</v>
      </c>
      <c r="C21" s="75" t="n">
        <f>B21/(B21+D21)</f>
        <v>0.625620418045764</v>
      </c>
      <c r="D21" s="14" t="n">
        <f>((H21+T21)*1.3)+((X21+AJ21+AR21+AZ21)*0.65)+((L21)*2.6)+((AB21+AN21+AV21+BD21)*0.65)+((P21+AF21)*1.3)</f>
        <v>519214.8</v>
      </c>
      <c r="E21" s="75" t="n">
        <f>D21/(B21+D21)</f>
        <v>0.374379581954236</v>
      </c>
      <c r="F21" s="14" t="n">
        <f>'Focused Minority Races'!E21</f>
        <v>82330</v>
      </c>
      <c r="G21" s="75" t="n">
        <f>IF(ISERROR(F21/(F21+H21)),"",(F21/(F21+H21)))</f>
        <v>0.632480602289314</v>
      </c>
      <c r="H21" s="14" t="n">
        <f>'Focused Minority Races'!G21</f>
        <v>47840</v>
      </c>
      <c r="I21" s="75" t="n">
        <f>IF(ISERROR(H21/(F21+H21)),"",(H21/(F21+H21)))</f>
        <v>0.367519397710686</v>
      </c>
      <c r="J21" s="14" t="n">
        <v>68672</v>
      </c>
      <c r="K21" s="75" t="n">
        <f>IF(ISERROR(J21/(J21+L21)),"",(J21/(J21+L21)))</f>
        <v>0.614723574906903</v>
      </c>
      <c r="L21" s="14" t="n">
        <v>43040</v>
      </c>
      <c r="M21" s="75" t="n">
        <f>IF(ISERROR(L21/(J21+L21)),"",(L21/(J21+L21)))</f>
        <v>0.385276425093097</v>
      </c>
      <c r="N21" s="14" t="n">
        <f>'Focused Minority Races'!I21</f>
        <v>72310</v>
      </c>
      <c r="O21" s="75" t="n">
        <f>IF(ISERROR(N21/(N21+P21)),"",(N21/(N21+P21)))</f>
        <v>0.626999748541105</v>
      </c>
      <c r="P21" s="14" t="n">
        <f>'Focused Minority Races'!K21</f>
        <v>43017</v>
      </c>
      <c r="Q21" s="75" t="n">
        <f>IF(ISERROR(P21/(N21+P21)),"",(P21/(N21+P21)))</f>
        <v>0.373000251458895</v>
      </c>
      <c r="R21" s="14" t="n">
        <f>'Focused Minority Races'!M21</f>
        <v>80691</v>
      </c>
      <c r="S21" s="75" t="n">
        <f>IF(ISERROR(R21/(R21+T21)),"",(R21/(R21+T21)))</f>
        <v>0.625380734264921</v>
      </c>
      <c r="T21" s="14" t="n">
        <f>'Focused Minority Races'!O21</f>
        <v>48336</v>
      </c>
      <c r="U21" s="75" t="n">
        <f>IF(ISERROR(T21/(R21+T21)),"",(T21/(R21+T21)))</f>
        <v>0.374619265735079</v>
      </c>
      <c r="V21" s="14" t="n">
        <f>'Focused Minority Races'!Q21</f>
        <v>67733</v>
      </c>
      <c r="W21" s="75" t="n">
        <f>IF(ISERROR(V21/(V21+X21)),"",(V21/(V21+X21)))</f>
        <v>0.642085904691484</v>
      </c>
      <c r="X21" s="14" t="n">
        <f>'Focused Minority Races'!S21</f>
        <v>37756</v>
      </c>
      <c r="Y21" s="75" t="n">
        <f>IF(ISERROR(X21/(V21+X21)),"",(X21/(V21+X21)))</f>
        <v>0.357914095308516</v>
      </c>
      <c r="Z21" s="14" t="n">
        <v>49101</v>
      </c>
      <c r="AA21" s="75" t="n">
        <f>IF(ISERROR(Z21/(Z21+AB21)),"",(Z21/(Z21+AB21)))</f>
        <v>0.652461630456448</v>
      </c>
      <c r="AB21" s="14" t="n">
        <v>26154</v>
      </c>
      <c r="AC21" s="75" t="n">
        <f>IF(ISERROR(AB21/(Z21+AB21)),"",(AB21/(Z21+AB21)))</f>
        <v>0.347538369543552</v>
      </c>
      <c r="AD21" s="14" t="n">
        <v>75562</v>
      </c>
      <c r="AE21" s="75" t="n">
        <f>IF(ISERROR(AD21/(AD21+AF21)),"",(AD21/(AD21+AF21)))</f>
        <v>0.678538074712644</v>
      </c>
      <c r="AF21" s="14" t="n">
        <v>35798</v>
      </c>
      <c r="AG21" s="75" t="n">
        <f>IF(ISERROR(AF21/(AD21+AF21)),"",(AF21/(AD21+AF21)))</f>
        <v>0.321461925287356</v>
      </c>
      <c r="AH21" s="14" t="n">
        <f>'Focused Minority Races'!U21</f>
        <v>70011</v>
      </c>
      <c r="AI21" s="75" t="n">
        <f>IF(ISERROR(AH21/(AH21+AJ21)),"",(AH21/(AH21+AJ21)))</f>
        <v>0.66943642309384</v>
      </c>
      <c r="AJ21" s="14" t="n">
        <f>'Focused Minority Races'!W21</f>
        <v>34571</v>
      </c>
      <c r="AK21" s="75" t="n">
        <f>IF(ISERROR(AJ21/(AH21+AJ21)),"",(AJ21/(AH21+AJ21)))</f>
        <v>0.33056357690616</v>
      </c>
      <c r="AL21" s="14" t="n">
        <v>44666</v>
      </c>
      <c r="AM21" s="75" t="n">
        <f>IF(ISERROR(AL21/(AL21+AN21)),"",(AL21/(AL21+AN21)))</f>
        <v>0.579333065279705</v>
      </c>
      <c r="AN21" s="14" t="n">
        <v>32433</v>
      </c>
      <c r="AO21" s="75" t="n">
        <f>IF(ISERROR(AN21/(AL21+AN21)),"",(AN21/(AL21+AN21)))</f>
        <v>0.420666934720295</v>
      </c>
      <c r="AP21" s="14" t="n">
        <v>62365</v>
      </c>
      <c r="AQ21" s="75" t="n">
        <f>IF(ISERROR(AP21/(AP21+AR21)),"",(AP21/(AP21+AR21)))</f>
        <v>0.617359110662351</v>
      </c>
      <c r="AR21" s="14" t="n">
        <v>38654</v>
      </c>
      <c r="AS21" s="75" t="n">
        <f>IF(ISERROR(AR21/(AP21+AR21)),"",(AR21/(AP21+AR21)))</f>
        <v>0.382640889337649</v>
      </c>
      <c r="AT21" s="14" t="n">
        <v>39408</v>
      </c>
      <c r="AU21" s="75" t="n">
        <f>IF(ISERROR(AT21/(AT21+AV21)),"",(AT21/(AT21+AV21)))</f>
        <v>0.527995498211343</v>
      </c>
      <c r="AV21" s="14" t="n">
        <v>35229</v>
      </c>
      <c r="AW21" s="75" t="n">
        <f>IF(ISERROR(AV21/(AT21+AV21)),"",(AV21/(AT21+AV21)))</f>
        <v>0.472004501788657</v>
      </c>
      <c r="AX21" s="14" t="n">
        <v>66638</v>
      </c>
      <c r="AY21" s="75" t="n">
        <f>IF(ISERROR(AX21/(AX21+AZ21)),"",(AX21/(AX21+AZ21)))</f>
        <v>0.648198044842177</v>
      </c>
      <c r="AZ21" s="14" t="n">
        <v>36167</v>
      </c>
      <c r="BA21" s="75" t="n">
        <f>IF(ISERROR(AZ21/(AX21+AZ21)),"",(AZ21/(AX21+AZ21)))</f>
        <v>0.351801955157823</v>
      </c>
      <c r="BB21" s="14" t="n">
        <f>'Focused Minority Races'!Y21</f>
        <v>38454</v>
      </c>
      <c r="BC21" s="75" t="n">
        <f>IF(ISERROR(BB21/(BB21+BD21)),"",(BB21/(BB21+BD21)))</f>
        <v>0.518667386026436</v>
      </c>
      <c r="BD21" s="14" t="n">
        <f>'Focused Minority Races'!AA21</f>
        <v>35686</v>
      </c>
      <c r="BE21" s="75" t="n">
        <f>IF(ISERROR(BD21/(BB21+BD21)),"",(BD21/(BB21+BD21)))</f>
        <v>0.481332613973564</v>
      </c>
      <c r="BF21" s="25" t="n">
        <v>7666</v>
      </c>
      <c r="BG21" s="75" t="n">
        <f>IF(ISERROR(BF21/($BF21+$BH21+$BJ21)),"",(BF21/($BF21+$BH21+$BJ21)))</f>
        <v>0.222745234774523</v>
      </c>
      <c r="BH21" s="25" t="n">
        <v>5446</v>
      </c>
      <c r="BI21" s="75" t="n">
        <f>IF(ISERROR(BH21/($BF21+$BH21+$BJ21)),"",(BH21/($BF21+$BH21+$BJ21)))</f>
        <v>0.158240353324035</v>
      </c>
      <c r="BJ21" s="25" t="n">
        <v>21304</v>
      </c>
      <c r="BK21" s="75" t="n">
        <f>IF(ISERROR(BJ21/($BF21+$BH21+$BJ21)),"",(BJ21/($BF21+$BH21+$BJ21)))</f>
        <v>0.619014411901441</v>
      </c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  <c r="IX21" s="25"/>
      <c r="IY21" s="25"/>
      <c r="IZ21" s="25"/>
      <c r="JA21" s="25"/>
      <c r="JB21" s="25"/>
      <c r="JC21" s="25"/>
      <c r="JD21" s="25"/>
      <c r="JE21" s="25"/>
      <c r="JF21" s="25"/>
      <c r="JG21" s="25"/>
      <c r="JH21" s="25"/>
      <c r="JI21" s="25"/>
      <c r="JJ21" s="25"/>
      <c r="JK21" s="25"/>
      <c r="JL21" s="25"/>
      <c r="JM21" s="25"/>
      <c r="JN21" s="25"/>
      <c r="JO21" s="25"/>
      <c r="JP21" s="25"/>
      <c r="JQ21" s="25"/>
      <c r="JR21" s="25"/>
      <c r="JS21" s="25"/>
      <c r="JT21" s="25"/>
      <c r="JU21" s="25"/>
      <c r="JV21" s="25"/>
      <c r="JW21" s="25"/>
      <c r="JX21" s="25"/>
      <c r="JY21" s="25"/>
      <c r="JZ21" s="25"/>
      <c r="KA21" s="25"/>
      <c r="KB21" s="25"/>
      <c r="KC21" s="25"/>
      <c r="KD21" s="25"/>
      <c r="KE21" s="25"/>
      <c r="KF21" s="25"/>
      <c r="KG21" s="25"/>
      <c r="KH21" s="25"/>
      <c r="KI21" s="25"/>
      <c r="KJ21" s="25"/>
      <c r="KK21" s="25"/>
      <c r="KL21" s="25"/>
      <c r="KM21" s="25"/>
      <c r="KN21" s="25"/>
      <c r="KO21" s="25"/>
      <c r="KP21" s="25"/>
      <c r="KQ21" s="25"/>
      <c r="KR21" s="25"/>
      <c r="KS21" s="25"/>
      <c r="KT21" s="25"/>
      <c r="KU21" s="25"/>
      <c r="KV21" s="25"/>
      <c r="KW21" s="25"/>
      <c r="KX21" s="25"/>
      <c r="KY21" s="25"/>
      <c r="KZ21" s="25"/>
      <c r="LA21" s="25"/>
      <c r="LB21" s="25"/>
      <c r="LC21" s="25"/>
      <c r="LD21" s="25"/>
      <c r="LE21" s="25"/>
      <c r="LF21" s="25"/>
      <c r="LG21" s="25"/>
    </row>
    <row r="22" ht="12.75">
      <c r="A22" s="71" t="n">
        <v>20</v>
      </c>
      <c r="B22" s="14" t="n">
        <f>((F22+R22)*1.3)+((V22+AH22+AP22+AX22)*0.65)+((J22)*2.6)+((Z22+AL22+AT22+BB22)*0.65)+((N22+AD22)*1.3)</f>
        <v>793900.9</v>
      </c>
      <c r="C22" s="75" t="n">
        <f>B22/(B22+D22)</f>
        <v>0.510427867491173</v>
      </c>
      <c r="D22" s="14" t="n">
        <f>((H22+T22)*1.3)+((X22+AJ22+AR22+AZ22)*0.65)+((L22)*2.6)+((AB22+AN22+AV22+BD22)*0.65)+((P22+AF22)*1.3)</f>
        <v>761462.65</v>
      </c>
      <c r="E22" s="75" t="n">
        <f>D22/(B22+D22)</f>
        <v>0.489572132508827</v>
      </c>
      <c r="F22" s="14" t="n">
        <f>'Focused Minority Races'!E22</f>
        <v>68123</v>
      </c>
      <c r="G22" s="75" t="n">
        <f>IF(ISERROR(F22/(F22+H22)),"",(F22/(F22+H22)))</f>
        <v>0.471501443096324</v>
      </c>
      <c r="H22" s="14" t="n">
        <f>'Focused Minority Races'!G22</f>
        <v>76358</v>
      </c>
      <c r="I22" s="75" t="n">
        <f>IF(ISERROR(H22/(F22+H22)),"",(H22/(F22+H22)))</f>
        <v>0.528498556903676</v>
      </c>
      <c r="J22" s="14" t="n">
        <v>58341</v>
      </c>
      <c r="K22" s="75" t="n">
        <f>IF(ISERROR(J22/(J22+L22)),"",(J22/(J22+L22)))</f>
        <v>0.466854984555799</v>
      </c>
      <c r="L22" s="14" t="n">
        <v>66625</v>
      </c>
      <c r="M22" s="75" t="n">
        <f>IF(ISERROR(L22/(J22+L22)),"",(L22/(J22+L22)))</f>
        <v>0.533145015444201</v>
      </c>
      <c r="N22" s="14" t="n">
        <f>'Focused Minority Races'!I22</f>
        <v>73717</v>
      </c>
      <c r="O22" s="75" t="n">
        <f>IF(ISERROR(N22/(N22+P22)),"",(N22/(N22+P22)))</f>
        <v>0.550722797056516</v>
      </c>
      <c r="P22" s="14" t="n">
        <f>'Focused Minority Races'!K22</f>
        <v>60138</v>
      </c>
      <c r="Q22" s="75" t="n">
        <f>IF(ISERROR(P22/(N22+P22)),"",(P22/(N22+P22)))</f>
        <v>0.449277202943484</v>
      </c>
      <c r="R22" s="14" t="n">
        <f>'Focused Minority Races'!M22</f>
        <v>69119</v>
      </c>
      <c r="S22" s="75" t="n">
        <f>IF(ISERROR(R22/(R22+T22)),"",(R22/(R22+T22)))</f>
        <v>0.484521990270164</v>
      </c>
      <c r="T22" s="14" t="n">
        <f>'Focused Minority Races'!O22</f>
        <v>73535</v>
      </c>
      <c r="U22" s="75" t="n">
        <f>IF(ISERROR(T22/(R22+T22)),"",(T22/(R22+T22)))</f>
        <v>0.515478009729836</v>
      </c>
      <c r="V22" s="14" t="n">
        <f>'Focused Minority Races'!Q22</f>
        <v>56028</v>
      </c>
      <c r="W22" s="75" t="n">
        <f>IF(ISERROR(V22/(V22+X22)),"",(V22/(V22+X22)))</f>
        <v>0.50379002454749</v>
      </c>
      <c r="X22" s="14" t="n">
        <f>'Focused Minority Races'!S22</f>
        <v>55185</v>
      </c>
      <c r="Y22" s="75" t="n">
        <f>IF(ISERROR(X22/(V22+X22)),"",(X22/(V22+X22)))</f>
        <v>0.49620997545251</v>
      </c>
      <c r="Z22" s="14" t="n">
        <v>53562</v>
      </c>
      <c r="AA22" s="75" t="n">
        <f>IF(ISERROR(Z22/(Z22+AB22)),"",(Z22/(Z22+AB22)))</f>
        <v>0.601246001010271</v>
      </c>
      <c r="AB22" s="14" t="n">
        <v>35523</v>
      </c>
      <c r="AC22" s="75" t="n">
        <f>IF(ISERROR(AB22/(Z22+AB22)),"",(AB22/(Z22+AB22)))</f>
        <v>0.398753998989729</v>
      </c>
      <c r="AD22" s="14" t="n">
        <v>81284</v>
      </c>
      <c r="AE22" s="75" t="n">
        <f>IF(ISERROR(AD22/(AD22+AF22)),"",(AD22/(AD22+AF22)))</f>
        <v>0.629742397830719</v>
      </c>
      <c r="AF22" s="14" t="n">
        <v>47791</v>
      </c>
      <c r="AG22" s="75" t="n">
        <f>IF(ISERROR(AF22/(AD22+AF22)),"",(AF22/(AD22+AF22)))</f>
        <v>0.370257602169281</v>
      </c>
      <c r="AH22" s="14" t="n">
        <f>'Focused Minority Races'!U22</f>
        <v>58093</v>
      </c>
      <c r="AI22" s="75" t="n">
        <f>IF(ISERROR(AH22/(AH22+AJ22)),"",(AH22/(AH22+AJ22)))</f>
        <v>0.524954140046809</v>
      </c>
      <c r="AJ22" s="14" t="n">
        <f>'Focused Minority Races'!W22</f>
        <v>52570</v>
      </c>
      <c r="AK22" s="75" t="n">
        <f>IF(ISERROR(AJ22/(AH22+AJ22)),"",(AJ22/(AH22+AJ22)))</f>
        <v>0.475045859953191</v>
      </c>
      <c r="AL22" s="14" t="n">
        <v>47974</v>
      </c>
      <c r="AM22" s="75" t="n">
        <f>IF(ISERROR(AL22/(AL22+AN22)),"",(AL22/(AL22+AN22)))</f>
        <v>0.525414261776206</v>
      </c>
      <c r="AN22" s="14" t="n">
        <v>43333</v>
      </c>
      <c r="AO22" s="75" t="n">
        <f>IF(ISERROR(AN22/(AL22+AN22)),"",(AN22/(AL22+AN22)))</f>
        <v>0.474585738223794</v>
      </c>
      <c r="AP22" s="14" t="n">
        <v>49730</v>
      </c>
      <c r="AQ22" s="75" t="n">
        <f>IF(ISERROR(AP22/(AP22+AR22)),"",(AP22/(AP22+AR22)))</f>
        <v>0.472269705603039</v>
      </c>
      <c r="AR22" s="14" t="n">
        <v>55570</v>
      </c>
      <c r="AS22" s="75" t="n">
        <f>IF(ISERROR(AR22/(AP22+AR22)),"",(AR22/(AP22+AR22)))</f>
        <v>0.527730294396961</v>
      </c>
      <c r="AT22" s="14" t="n">
        <v>39734</v>
      </c>
      <c r="AU22" s="75" t="n">
        <f>IF(ISERROR(AT22/(AT22+AV22)),"",(AT22/(AT22+AV22)))</f>
        <v>0.442447525193475</v>
      </c>
      <c r="AV22" s="14" t="n">
        <v>50071</v>
      </c>
      <c r="AW22" s="75" t="n">
        <f>IF(ISERROR(AV22/(AT22+AV22)),"",(AV22/(AT22+AV22)))</f>
        <v>0.557552474806525</v>
      </c>
      <c r="AX22" s="14" t="n">
        <v>56008</v>
      </c>
      <c r="AY22" s="75" t="n">
        <f>IF(ISERROR(AX22/(AX22+AZ22)),"",(AX22/(AX22+AZ22)))</f>
        <v>0.518645417588829</v>
      </c>
      <c r="AZ22" s="14" t="n">
        <v>51981</v>
      </c>
      <c r="BA22" s="75" t="n">
        <f>IF(ISERROR(AZ22/(AX22+AZ22)),"",(AZ22/(AX22+AZ22)))</f>
        <v>0.481354582411172</v>
      </c>
      <c r="BB22" s="14" t="n">
        <f>'Focused Minority Races'!Y22</f>
        <v>42407</v>
      </c>
      <c r="BC22" s="75" t="n">
        <f>IF(ISERROR(BB22/(BB22+BD22)),"",(BB22/(BB22+BD22)))</f>
        <v>0.484590508621773</v>
      </c>
      <c r="BD22" s="14" t="n">
        <f>'Focused Minority Races'!AA22</f>
        <v>45104</v>
      </c>
      <c r="BE22" s="75" t="n">
        <f>IF(ISERROR(BD22/(BB22+BD22)),"",(BD22/(BB22+BD22)))</f>
        <v>0.515409491378227</v>
      </c>
      <c r="BF22" s="25" t="n">
        <v>5943</v>
      </c>
      <c r="BG22" s="75" t="n">
        <f>IF(ISERROR(BF22/($BF22+$BH22+$BJ22)),"",(BF22/($BF22+$BH22+$BJ22)))</f>
        <v>0.217278443989471</v>
      </c>
      <c r="BH22" s="25" t="n">
        <v>6274</v>
      </c>
      <c r="BI22" s="75" t="n">
        <f>IF(ISERROR(BH22/($BF22+$BH22+$BJ22)),"",(BH22/($BF22+$BH22+$BJ22)))</f>
        <v>0.2293799356537</v>
      </c>
      <c r="BJ22" s="25" t="n">
        <v>15135</v>
      </c>
      <c r="BK22" s="75" t="n">
        <f>IF(ISERROR(BJ22/($BF22+$BH22+$BJ22)),"",(BJ22/($BF22+$BH22+$BJ22)))</f>
        <v>0.553341620356829</v>
      </c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  <c r="IX22" s="25"/>
      <c r="IY22" s="25"/>
      <c r="IZ22" s="25"/>
      <c r="JA22" s="25"/>
      <c r="JB22" s="25"/>
      <c r="JC22" s="25"/>
      <c r="JD22" s="25"/>
      <c r="JE22" s="25"/>
      <c r="JF22" s="25"/>
      <c r="JG22" s="25"/>
      <c r="JH22" s="25"/>
      <c r="JI22" s="25"/>
      <c r="JJ22" s="25"/>
      <c r="JK22" s="25"/>
      <c r="JL22" s="25"/>
      <c r="JM22" s="25"/>
      <c r="JN22" s="25"/>
      <c r="JO22" s="25"/>
      <c r="JP22" s="25"/>
      <c r="JQ22" s="25"/>
      <c r="JR22" s="25"/>
      <c r="JS22" s="25"/>
      <c r="JT22" s="25"/>
      <c r="JU22" s="25"/>
      <c r="JV22" s="25"/>
      <c r="JW22" s="25"/>
      <c r="JX22" s="25"/>
      <c r="JY22" s="25"/>
      <c r="JZ22" s="25"/>
      <c r="KA22" s="25"/>
      <c r="KB22" s="25"/>
      <c r="KC22" s="25"/>
      <c r="KD22" s="25"/>
      <c r="KE22" s="25"/>
      <c r="KF22" s="25"/>
      <c r="KG22" s="25"/>
      <c r="KH22" s="25"/>
      <c r="KI22" s="25"/>
      <c r="KJ22" s="25"/>
      <c r="KK22" s="25"/>
      <c r="KL22" s="25"/>
      <c r="KM22" s="25"/>
      <c r="KN22" s="25"/>
      <c r="KO22" s="25"/>
      <c r="KP22" s="25"/>
      <c r="KQ22" s="25"/>
      <c r="KR22" s="25"/>
      <c r="KS22" s="25"/>
      <c r="KT22" s="25"/>
      <c r="KU22" s="25"/>
      <c r="KV22" s="25"/>
      <c r="KW22" s="25"/>
      <c r="KX22" s="25"/>
      <c r="KY22" s="25"/>
      <c r="KZ22" s="25"/>
      <c r="LA22" s="25"/>
      <c r="LB22" s="25"/>
      <c r="LC22" s="25"/>
      <c r="LD22" s="25"/>
      <c r="LE22" s="25"/>
      <c r="LF22" s="25"/>
      <c r="LG22" s="25"/>
    </row>
    <row r="23" ht="12.75">
      <c r="A23" s="71" t="n">
        <v>21</v>
      </c>
      <c r="B23" s="14" t="n">
        <f>((F23+R23)*1.3)+((V23+AH23+AP23+AX23)*0.65)+((J23)*2.6)+((Z23+AL23+AT23+BB23)*0.65)+((N23+AD23)*1.3)</f>
        <v>754652.6</v>
      </c>
      <c r="C23" s="75" t="n">
        <f>B23/(B23+D23)</f>
        <v>0.444147072235433</v>
      </c>
      <c r="D23" s="14" t="n">
        <f>((H23+T23)*1.3)+((X23+AJ23+AR23+AZ23)*0.65)+((L23)*2.6)+((AB23+AN23+AV23+BD23)*0.65)+((P23+AF23)*1.3)</f>
        <v>944452.6</v>
      </c>
      <c r="E23" s="75" t="n">
        <f>D23/(B23+D23)</f>
        <v>0.555852927764567</v>
      </c>
      <c r="F23" s="14" t="n">
        <f>'Focused Minority Races'!E23</f>
        <v>76151</v>
      </c>
      <c r="G23" s="75" t="n">
        <f>IF(ISERROR(F23/(F23+H23)),"",(F23/(F23+H23)))</f>
        <v>0.457728996736132</v>
      </c>
      <c r="H23" s="14" t="n">
        <f>'Focused Minority Races'!G23</f>
        <v>90216</v>
      </c>
      <c r="I23" s="75" t="n">
        <f>IF(ISERROR(H23/(F23+H23)),"",(H23/(F23+H23)))</f>
        <v>0.542271003263868</v>
      </c>
      <c r="J23" s="14" t="n">
        <v>56845</v>
      </c>
      <c r="K23" s="75" t="n">
        <f>IF(ISERROR(J23/(J23+L23)),"",(J23/(J23+L23)))</f>
        <v>0.419913867610232</v>
      </c>
      <c r="L23" s="14" t="n">
        <v>78528</v>
      </c>
      <c r="M23" s="75" t="n">
        <f>IF(ISERROR(L23/(J23+L23)),"",(L23/(J23+L23)))</f>
        <v>0.580086132389768</v>
      </c>
      <c r="N23" s="14" t="n">
        <f>'Focused Minority Races'!I23</f>
        <v>58966</v>
      </c>
      <c r="O23" s="75" t="n">
        <f>IF(ISERROR(N23/(N23+P23)),"",(N23/(N23+P23)))</f>
        <v>0.440768425773658</v>
      </c>
      <c r="P23" s="14" t="n">
        <f>'Focused Minority Races'!K23</f>
        <v>74814</v>
      </c>
      <c r="Q23" s="75" t="n">
        <f>IF(ISERROR(P23/(N23+P23)),"",(P23/(N23+P23)))</f>
        <v>0.559231574226342</v>
      </c>
      <c r="R23" s="14" t="n">
        <f>'Focused Minority Races'!M23</f>
        <v>73484</v>
      </c>
      <c r="S23" s="75" t="n">
        <f>IF(ISERROR(R23/(R23+T23)),"",(R23/(R23+T23)))</f>
        <v>0.445006964210016</v>
      </c>
      <c r="T23" s="14" t="n">
        <f>'Focused Minority Races'!O23</f>
        <v>91646</v>
      </c>
      <c r="U23" s="75" t="n">
        <f>IF(ISERROR(T23/(R23+T23)),"",(T23/(R23+T23)))</f>
        <v>0.554993035789984</v>
      </c>
      <c r="V23" s="14" t="n">
        <f>'Focused Minority Races'!Q23</f>
        <v>60579</v>
      </c>
      <c r="W23" s="75" t="n">
        <f>IF(ISERROR(V23/(V23+X23)),"",(V23/(V23+X23)))</f>
        <v>0.464780303669661</v>
      </c>
      <c r="X23" s="14" t="n">
        <f>'Focused Minority Races'!S23</f>
        <v>69760</v>
      </c>
      <c r="Y23" s="75" t="n">
        <f>IF(ISERROR(X23/(V23+X23)),"",(X23/(V23+X23)))</f>
        <v>0.535219696330339</v>
      </c>
      <c r="Z23" s="14" t="n">
        <v>45163</v>
      </c>
      <c r="AA23" s="75" t="n">
        <f>IF(ISERROR(Z23/(Z23+AB23)),"",(Z23/(Z23+AB23)))</f>
        <v>0.489121134997563</v>
      </c>
      <c r="AB23" s="14" t="n">
        <v>47172</v>
      </c>
      <c r="AC23" s="75" t="n">
        <f>IF(ISERROR(AB23/(Z23+AB23)),"",(AB23/(Z23+AB23)))</f>
        <v>0.510878865002437</v>
      </c>
      <c r="AD23" s="14" t="n">
        <v>65269</v>
      </c>
      <c r="AE23" s="75" t="n">
        <f>IF(ISERROR(AD23/(AD23+AF23)),"",(AD23/(AD23+AF23)))</f>
        <v>0.507333794529386</v>
      </c>
      <c r="AF23" s="14" t="n">
        <v>63382</v>
      </c>
      <c r="AG23" s="75" t="n">
        <f>IF(ISERROR(AF23/(AD23+AF23)),"",(AF23/(AD23+AF23)))</f>
        <v>0.492666205470614</v>
      </c>
      <c r="AH23" s="14" t="n">
        <f>'Focused Minority Races'!U23</f>
        <v>62865</v>
      </c>
      <c r="AI23" s="75" t="n">
        <f>IF(ISERROR(AH23/(AH23+AJ23)),"",(AH23/(AH23+AJ23)))</f>
        <v>0.485654027996663</v>
      </c>
      <c r="AJ23" s="14" t="n">
        <f>'Focused Minority Races'!W23</f>
        <v>66579</v>
      </c>
      <c r="AK23" s="75" t="n">
        <f>IF(ISERROR(AJ23/(AH23+AJ23)),"",(AJ23/(AH23+AJ23)))</f>
        <v>0.514345972003337</v>
      </c>
      <c r="AL23" s="14" t="n">
        <v>36318</v>
      </c>
      <c r="AM23" s="75" t="n">
        <f>IF(ISERROR(AL23/(AL23+AN23)),"",(AL23/(AL23+AN23)))</f>
        <v>0.378091946364621</v>
      </c>
      <c r="AN23" s="14" t="n">
        <v>59738</v>
      </c>
      <c r="AO23" s="75" t="n">
        <f>IF(ISERROR(AN23/(AL23+AN23)),"",(AN23/(AL23+AN23)))</f>
        <v>0.621908053635379</v>
      </c>
      <c r="AP23" s="14" t="n">
        <v>55466</v>
      </c>
      <c r="AQ23" s="75" t="n">
        <f>IF(ISERROR(AP23/(AP23+AR23)),"",(AP23/(AP23+AR23)))</f>
        <v>0.445216804995906</v>
      </c>
      <c r="AR23" s="14" t="n">
        <v>69116</v>
      </c>
      <c r="AS23" s="75" t="n">
        <f>IF(ISERROR(AR23/(AP23+AR23)),"",(AR23/(AP23+AR23)))</f>
        <v>0.554783195004094</v>
      </c>
      <c r="AT23" s="14" t="n">
        <v>33647</v>
      </c>
      <c r="AU23" s="75" t="n">
        <f>IF(ISERROR(AT23/(AT23+AV23)),"",(AT23/(AT23+AV23)))</f>
        <v>0.364018954474641</v>
      </c>
      <c r="AV23" s="14" t="n">
        <v>58785</v>
      </c>
      <c r="AW23" s="75" t="n">
        <f>IF(ISERROR(AV23/(AT23+AV23)),"",(AV23/(AT23+AV23)))</f>
        <v>0.635981045525359</v>
      </c>
      <c r="AX23" s="14" t="n">
        <v>60564</v>
      </c>
      <c r="AY23" s="75" t="n">
        <f>IF(ISERROR(AX23/(AX23+AZ23)),"",(AX23/(AX23+AZ23)))</f>
        <v>0.476675455511393</v>
      </c>
      <c r="AZ23" s="14" t="n">
        <v>66491</v>
      </c>
      <c r="BA23" s="75" t="n">
        <f>IF(ISERROR(AZ23/(AX23+AZ23)),"",(AZ23/(AX23+AZ23)))</f>
        <v>0.523324544488607</v>
      </c>
      <c r="BB23" s="14" t="n">
        <f>'Focused Minority Races'!Y23</f>
        <v>31282</v>
      </c>
      <c r="BC23" s="75" t="n">
        <f>IF(ISERROR(BB23/(BB23+BD23)),"",(BB23/(BB23+BD23)))</f>
        <v>0.338487507709621</v>
      </c>
      <c r="BD23" s="14" t="n">
        <f>'Focused Minority Races'!AA23</f>
        <v>61135</v>
      </c>
      <c r="BE23" s="75" t="n">
        <f>IF(ISERROR(BD23/(BB23+BD23)),"",(BD23/(BB23+BD23)))</f>
        <v>0.661512492290379</v>
      </c>
      <c r="BF23" s="25" t="n">
        <v>8122</v>
      </c>
      <c r="BG23" s="75" t="n">
        <f>IF(ISERROR(BF23/($BF23+$BH23+$BJ23)),"",(BF23/($BF23+$BH23+$BJ23)))</f>
        <v>0.248538816977264</v>
      </c>
      <c r="BH23" s="25" t="n">
        <v>3420</v>
      </c>
      <c r="BI23" s="75" t="n">
        <f>IF(ISERROR(BH23/($BF23+$BH23+$BJ23)),"",(BH23/($BF23+$BH23+$BJ23)))</f>
        <v>0.104654365188653</v>
      </c>
      <c r="BJ23" s="25" t="n">
        <v>21137</v>
      </c>
      <c r="BK23" s="75" t="n">
        <f>IF(ISERROR(BJ23/($BF23+$BH23+$BJ23)),"",(BJ23/($BF23+$BH23+$BJ23)))</f>
        <v>0.646806817834083</v>
      </c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  <c r="HW23" s="25"/>
      <c r="HX23" s="25"/>
      <c r="HY23" s="25"/>
      <c r="HZ23" s="25"/>
      <c r="IA23" s="25"/>
      <c r="IB23" s="25"/>
      <c r="IC23" s="25"/>
      <c r="ID23" s="25"/>
      <c r="IE23" s="25"/>
      <c r="IF23" s="25"/>
      <c r="IG23" s="25"/>
      <c r="IH23" s="25"/>
      <c r="II23" s="25"/>
      <c r="IJ23" s="25"/>
      <c r="IK23" s="25"/>
      <c r="IL23" s="25"/>
      <c r="IM23" s="25"/>
      <c r="IN23" s="25"/>
      <c r="IO23" s="25"/>
      <c r="IP23" s="25"/>
      <c r="IQ23" s="25"/>
      <c r="IR23" s="25"/>
      <c r="IS23" s="25"/>
      <c r="IT23" s="25"/>
      <c r="IU23" s="25"/>
      <c r="IV23" s="25"/>
      <c r="IW23" s="25"/>
      <c r="IX23" s="25"/>
      <c r="IY23" s="25"/>
      <c r="IZ23" s="25"/>
      <c r="JA23" s="25"/>
      <c r="JB23" s="25"/>
      <c r="JC23" s="25"/>
      <c r="JD23" s="25"/>
      <c r="JE23" s="25"/>
      <c r="JF23" s="25"/>
      <c r="JG23" s="25"/>
      <c r="JH23" s="25"/>
      <c r="JI23" s="25"/>
      <c r="JJ23" s="25"/>
      <c r="JK23" s="25"/>
      <c r="JL23" s="25"/>
      <c r="JM23" s="25"/>
      <c r="JN23" s="25"/>
      <c r="JO23" s="25"/>
      <c r="JP23" s="25"/>
      <c r="JQ23" s="25"/>
      <c r="JR23" s="25"/>
      <c r="JS23" s="25"/>
      <c r="JT23" s="25"/>
      <c r="JU23" s="25"/>
      <c r="JV23" s="25"/>
      <c r="JW23" s="25"/>
      <c r="JX23" s="25"/>
      <c r="JY23" s="25"/>
      <c r="JZ23" s="25"/>
      <c r="KA23" s="25"/>
      <c r="KB23" s="25"/>
      <c r="KC23" s="25"/>
      <c r="KD23" s="25"/>
      <c r="KE23" s="25"/>
      <c r="KF23" s="25"/>
      <c r="KG23" s="25"/>
      <c r="KH23" s="25"/>
      <c r="KI23" s="25"/>
      <c r="KJ23" s="25"/>
      <c r="KK23" s="25"/>
      <c r="KL23" s="25"/>
      <c r="KM23" s="25"/>
      <c r="KN23" s="25"/>
      <c r="KO23" s="25"/>
      <c r="KP23" s="25"/>
      <c r="KQ23" s="25"/>
      <c r="KR23" s="25"/>
      <c r="KS23" s="25"/>
      <c r="KT23" s="25"/>
      <c r="KU23" s="25"/>
      <c r="KV23" s="25"/>
      <c r="KW23" s="25"/>
      <c r="KX23" s="25"/>
      <c r="KY23" s="25"/>
      <c r="KZ23" s="25"/>
      <c r="LA23" s="25"/>
      <c r="LB23" s="25"/>
      <c r="LC23" s="25"/>
      <c r="LD23" s="25"/>
      <c r="LE23" s="25"/>
      <c r="LF23" s="25"/>
      <c r="LG23" s="25"/>
    </row>
    <row r="24" ht="12.75">
      <c r="A24" s="71" t="n">
        <v>22</v>
      </c>
      <c r="B24" s="14" t="n">
        <f>((F24+R24)*1.3)+((V24+AH24+AP24+AX24)*0.65)+((J24)*2.6)+((Z24+AL24+AT24+BB24)*0.65)+((N24+AD24)*1.3)</f>
        <v>955516.25</v>
      </c>
      <c r="C24" s="75" t="n">
        <f>B24/(B24+D24)</f>
        <v>0.670978964482538</v>
      </c>
      <c r="D24" s="14" t="n">
        <f>((H24+T24)*1.3)+((X24+AJ24+AR24+AZ24)*0.65)+((L24)*2.6)+((AB24+AN24+AV24+BD24)*0.65)+((P24+AF24)*1.3)</f>
        <v>468546.65</v>
      </c>
      <c r="E24" s="75" t="n">
        <f>D24/(B24+D24)</f>
        <v>0.329021035517462</v>
      </c>
      <c r="F24" s="14" t="n">
        <f>'Focused Minority Races'!E24</f>
        <v>80479</v>
      </c>
      <c r="G24" s="75" t="n">
        <f>IF(ISERROR(F24/(F24+H24)),"",(F24/(F24+H24)))</f>
        <v>0.612207794183649</v>
      </c>
      <c r="H24" s="14" t="n">
        <f>'Focused Minority Races'!G24</f>
        <v>50978</v>
      </c>
      <c r="I24" s="75" t="n">
        <f>IF(ISERROR(H24/(F24+H24)),"",(H24/(F24+H24)))</f>
        <v>0.387792205816351</v>
      </c>
      <c r="J24" s="14" t="n">
        <v>72435</v>
      </c>
      <c r="K24" s="75" t="n">
        <f>IF(ISERROR(J24/(J24+L24)),"",(J24/(J24+L24)))</f>
        <v>0.625285947359789</v>
      </c>
      <c r="L24" s="14" t="n">
        <v>43408</v>
      </c>
      <c r="M24" s="75" t="n">
        <f>IF(ISERROR(L24/(J24+L24)),"",(L24/(J24+L24)))</f>
        <v>0.374714052640211</v>
      </c>
      <c r="N24" s="14" t="n">
        <f>'Focused Minority Races'!I24</f>
        <v>92786</v>
      </c>
      <c r="O24" s="75" t="n">
        <f>IF(ISERROR(N24/(N24+P24)),"",(N24/(N24+P24)))</f>
        <v>0.723567852519613</v>
      </c>
      <c r="P24" s="14" t="n">
        <f>'Focused Minority Races'!K24</f>
        <v>35448</v>
      </c>
      <c r="Q24" s="75" t="n">
        <f>IF(ISERROR(P24/(N24+P24)),"",(P24/(N24+P24)))</f>
        <v>0.276432147480387</v>
      </c>
      <c r="R24" s="14" t="n">
        <f>'Focused Minority Races'!M24</f>
        <v>81281</v>
      </c>
      <c r="S24" s="75" t="n">
        <f>IF(ISERROR(R24/(R24+T24)),"",(R24/(R24+T24)))</f>
        <v>0.628550438850868</v>
      </c>
      <c r="T24" s="14" t="n">
        <f>'Focused Minority Races'!O24</f>
        <v>48034</v>
      </c>
      <c r="U24" s="75" t="n">
        <f>IF(ISERROR(T24/(R24+T24)),"",(T24/(R24+T24)))</f>
        <v>0.371449561149132</v>
      </c>
      <c r="V24" s="14" t="n">
        <f>'Focused Minority Races'!Q24</f>
        <v>64658</v>
      </c>
      <c r="W24" s="75" t="n">
        <f>IF(ISERROR(V24/(V24+X24)),"",(V24/(V24+X24)))</f>
        <v>0.654519319343638</v>
      </c>
      <c r="X24" s="14" t="n">
        <f>'Focused Minority Races'!S24</f>
        <v>34129</v>
      </c>
      <c r="Y24" s="75" t="n">
        <f>IF(ISERROR(X24/(V24+X24)),"",(X24/(V24+X24)))</f>
        <v>0.345480680656362</v>
      </c>
      <c r="Z24" s="14" t="n">
        <v>59619</v>
      </c>
      <c r="AA24" s="75" t="n">
        <f>IF(ISERROR(Z24/(Z24+AB24)),"",(Z24/(Z24+AB24)))</f>
        <v>0.759613179420534</v>
      </c>
      <c r="AB24" s="14" t="n">
        <v>18867</v>
      </c>
      <c r="AC24" s="75" t="n">
        <f>IF(ISERROR(AB24/(Z24+AB24)),"",(AB24/(Z24+AB24)))</f>
        <v>0.240386820579466</v>
      </c>
      <c r="AD24" s="14" t="n">
        <v>97384</v>
      </c>
      <c r="AE24" s="75" t="n">
        <f>IF(ISERROR(AD24/(AD24+AF24)),"",(AD24/(AD24+AF24)))</f>
        <v>0.782936574933874</v>
      </c>
      <c r="AF24" s="14" t="n">
        <v>26999</v>
      </c>
      <c r="AG24" s="75" t="n">
        <f>IF(ISERROR(AF24/(AD24+AF24)),"",(AF24/(AD24+AF24)))</f>
        <v>0.217063425066126</v>
      </c>
      <c r="AH24" s="14" t="n">
        <f>'Focused Minority Races'!U24</f>
        <v>67004</v>
      </c>
      <c r="AI24" s="75" t="n">
        <f>IF(ISERROR(AH24/(AH24+AJ24)),"",(AH24/(AH24+AJ24)))</f>
        <v>0.68142663914003</v>
      </c>
      <c r="AJ24" s="14" t="n">
        <f>'Focused Minority Races'!W24</f>
        <v>31325</v>
      </c>
      <c r="AK24" s="75" t="n">
        <f>IF(ISERROR(AJ24/(AH24+AJ24)),"",(AJ24/(AH24+AJ24)))</f>
        <v>0.31857336085997</v>
      </c>
      <c r="AL24" s="14" t="n">
        <v>56434</v>
      </c>
      <c r="AM24" s="75" t="n">
        <f>IF(ISERROR(AL24/(AL24+AN24)),"",(AL24/(AL24+AN24)))</f>
        <v>0.708249143459545</v>
      </c>
      <c r="AN24" s="14" t="n">
        <v>23247</v>
      </c>
      <c r="AO24" s="75" t="n">
        <f>IF(ISERROR(AN24/(AL24+AN24)),"",(AN24/(AL24+AN24)))</f>
        <v>0.291750856540455</v>
      </c>
      <c r="AP24" s="14" t="n">
        <v>59867</v>
      </c>
      <c r="AQ24" s="75" t="n">
        <f>IF(ISERROR(AP24/(AP24+AR24)),"",(AP24/(AP24+AR24)))</f>
        <v>0.635065610115733</v>
      </c>
      <c r="AR24" s="14" t="n">
        <v>34402</v>
      </c>
      <c r="AS24" s="75" t="n">
        <f>IF(ISERROR(AR24/(AP24+AR24)),"",(AR24/(AP24+AR24)))</f>
        <v>0.364934389884267</v>
      </c>
      <c r="AT24" s="14" t="n">
        <v>50906</v>
      </c>
      <c r="AU24" s="75" t="n">
        <f>IF(ISERROR(AT24/(AT24+AV24)),"",(AT24/(AT24+AV24)))</f>
        <v>0.658193478317085</v>
      </c>
      <c r="AV24" s="14" t="n">
        <v>26436</v>
      </c>
      <c r="AW24" s="75" t="n">
        <f>IF(ISERROR(AV24/(AT24+AV24)),"",(AV24/(AT24+AV24)))</f>
        <v>0.341806521682915</v>
      </c>
      <c r="AX24" s="14" t="n">
        <v>65641</v>
      </c>
      <c r="AY24" s="75" t="n">
        <f>IF(ISERROR(AX24/(AX24+AZ24)),"",(AX24/(AX24+AZ24)))</f>
        <v>0.680125993389492</v>
      </c>
      <c r="AZ24" s="14" t="n">
        <v>30872</v>
      </c>
      <c r="BA24" s="75" t="n">
        <f>IF(ISERROR(AZ24/(AX24+AZ24)),"",(AZ24/(AX24+AZ24)))</f>
        <v>0.319874006610508</v>
      </c>
      <c r="BB24" s="14" t="n">
        <f>'Focused Minority Races'!Y24</f>
        <v>52296</v>
      </c>
      <c r="BC24" s="75" t="n">
        <f>IF(ISERROR(BB24/(BB24+BD24)),"",(BB24/(BB24+BD24)))</f>
        <v>0.676454229132443</v>
      </c>
      <c r="BD24" s="14" t="n">
        <f>'Focused Minority Races'!AA24</f>
        <v>25013</v>
      </c>
      <c r="BE24" s="75" t="n">
        <f>IF(ISERROR(BD24/(BB24+BD24)),"",(BD24/(BB24+BD24)))</f>
        <v>0.323545770867557</v>
      </c>
      <c r="BF24" s="25" t="n">
        <v>7487</v>
      </c>
      <c r="BG24" s="75" t="n">
        <f>IF(ISERROR(BF24/($BF24+$BH24+$BJ24)),"",(BF24/($BF24+$BH24+$BJ24)))</f>
        <v>0.220102304797742</v>
      </c>
      <c r="BH24" s="25" t="n">
        <v>9193</v>
      </c>
      <c r="BI24" s="75" t="n">
        <f>IF(ISERROR(BH24/($BF24+$BH24+$BJ24)),"",(BH24/($BF24+$BH24+$BJ24)))</f>
        <v>0.270255174035748</v>
      </c>
      <c r="BJ24" s="25" t="n">
        <v>17336</v>
      </c>
      <c r="BK24" s="75" t="n">
        <f>IF(ISERROR(BJ24/($BF24+$BH24+$BJ24)),"",(BJ24/($BF24+$BH24+$BJ24)))</f>
        <v>0.50964252116651</v>
      </c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  <c r="IX24" s="25"/>
      <c r="IY24" s="25"/>
      <c r="IZ24" s="25"/>
      <c r="JA24" s="25"/>
      <c r="JB24" s="25"/>
      <c r="JC24" s="25"/>
      <c r="JD24" s="25"/>
      <c r="JE24" s="25"/>
      <c r="JF24" s="25"/>
      <c r="JG24" s="25"/>
      <c r="JH24" s="25"/>
      <c r="JI24" s="25"/>
      <c r="JJ24" s="25"/>
      <c r="JK24" s="25"/>
      <c r="JL24" s="25"/>
      <c r="JM24" s="25"/>
      <c r="JN24" s="25"/>
      <c r="JO24" s="25"/>
      <c r="JP24" s="25"/>
      <c r="JQ24" s="25"/>
      <c r="JR24" s="25"/>
      <c r="JS24" s="25"/>
      <c r="JT24" s="25"/>
      <c r="JU24" s="25"/>
      <c r="JV24" s="25"/>
      <c r="JW24" s="25"/>
      <c r="JX24" s="25"/>
      <c r="JY24" s="25"/>
      <c r="JZ24" s="25"/>
      <c r="KA24" s="25"/>
      <c r="KB24" s="25"/>
      <c r="KC24" s="25"/>
      <c r="KD24" s="25"/>
      <c r="KE24" s="25"/>
      <c r="KF24" s="25"/>
      <c r="KG24" s="25"/>
      <c r="KH24" s="25"/>
      <c r="KI24" s="25"/>
      <c r="KJ24" s="25"/>
      <c r="KK24" s="25"/>
      <c r="KL24" s="25"/>
      <c r="KM24" s="25"/>
      <c r="KN24" s="25"/>
      <c r="KO24" s="25"/>
      <c r="KP24" s="25"/>
      <c r="KQ24" s="25"/>
      <c r="KR24" s="25"/>
      <c r="KS24" s="25"/>
      <c r="KT24" s="25"/>
      <c r="KU24" s="25"/>
      <c r="KV24" s="25"/>
      <c r="KW24" s="25"/>
      <c r="KX24" s="25"/>
      <c r="KY24" s="25"/>
      <c r="KZ24" s="25"/>
      <c r="LA24" s="25"/>
      <c r="LB24" s="25"/>
      <c r="LC24" s="25"/>
      <c r="LD24" s="25"/>
      <c r="LE24" s="25"/>
      <c r="LF24" s="25"/>
      <c r="LG24" s="25"/>
    </row>
    <row r="25" ht="12.75">
      <c r="A25" s="71" t="n">
        <v>23</v>
      </c>
      <c r="B25" s="14" t="n">
        <f>((F25+R25)*1.3)+((V25+AH25+AP25+AX25)*0.65)+((J25)*2.6)+((Z25+AL25+AT25+BB25)*0.65)+((N25+AD25)*1.3)</f>
        <v>573606.15</v>
      </c>
      <c r="C25" s="75" t="n">
        <f>B25/(B25+D25)</f>
        <v>0.368866941455444</v>
      </c>
      <c r="D25" s="14" t="n">
        <f>((H25+T25)*1.3)+((X25+AJ25+AR25+AZ25)*0.65)+((L25)*2.6)+((AB25+AN25+AV25+BD25)*0.65)+((P25+AF25)*1.3)</f>
        <v>981442.8</v>
      </c>
      <c r="E25" s="75" t="n">
        <f>D25/(B25+D25)</f>
        <v>0.631133058544556</v>
      </c>
      <c r="F25" s="14" t="n">
        <f>'Focused Minority Races'!E25</f>
        <v>46542</v>
      </c>
      <c r="G25" s="75" t="n">
        <f>IF(ISERROR(F25/(F25+H25)),"",(F25/(F25+H25)))</f>
        <v>0.30465604932938</v>
      </c>
      <c r="H25" s="14" t="n">
        <f>'Focused Minority Races'!G25</f>
        <v>106227</v>
      </c>
      <c r="I25" s="75" t="n">
        <f>IF(ISERROR(H25/(F25+H25)),"",(H25/(F25+H25)))</f>
        <v>0.69534395067062</v>
      </c>
      <c r="J25" s="14" t="n">
        <v>37509</v>
      </c>
      <c r="K25" s="75" t="n">
        <f>IF(ISERROR(J25/(J25+L25)),"",(J25/(J25+L25)))</f>
        <v>0.296022413384895</v>
      </c>
      <c r="L25" s="14" t="n">
        <v>89201</v>
      </c>
      <c r="M25" s="75" t="n">
        <f>IF(ISERROR(L25/(J25+L25)),"",(L25/(J25+L25)))</f>
        <v>0.703977586615105</v>
      </c>
      <c r="N25" s="14" t="n">
        <f>'Focused Minority Races'!I25</f>
        <v>55388</v>
      </c>
      <c r="O25" s="75" t="n">
        <f>IF(ISERROR(N25/(N25+P25)),"",(N25/(N25+P25)))</f>
        <v>0.434391837310893</v>
      </c>
      <c r="P25" s="14" t="n">
        <f>'Focused Minority Races'!K25</f>
        <v>72119</v>
      </c>
      <c r="Q25" s="75" t="n">
        <f>IF(ISERROR(P25/(N25+P25)),"",(P25/(N25+P25)))</f>
        <v>0.565608162689107</v>
      </c>
      <c r="R25" s="14" t="n">
        <f>'Focused Minority Races'!M25</f>
        <v>48688</v>
      </c>
      <c r="S25" s="75" t="n">
        <f>IF(ISERROR(R25/(R25+T25)),"",(R25/(R25+T25)))</f>
        <v>0.324957117780937</v>
      </c>
      <c r="T25" s="14" t="n">
        <f>'Focused Minority Races'!O25</f>
        <v>101141</v>
      </c>
      <c r="U25" s="75" t="n">
        <f>IF(ISERROR(T25/(R25+T25)),"",(T25/(R25+T25)))</f>
        <v>0.675042882219063</v>
      </c>
      <c r="V25" s="14" t="n">
        <f>'Focused Minority Races'!Q25</f>
        <v>42065</v>
      </c>
      <c r="W25" s="75" t="n">
        <f>IF(ISERROR(V25/(V25+X25)),"",(V25/(V25+X25)))</f>
        <v>0.374277070913782</v>
      </c>
      <c r="X25" s="14" t="n">
        <f>'Focused Minority Races'!S25</f>
        <v>70325</v>
      </c>
      <c r="Y25" s="75" t="n">
        <f>IF(ISERROR(X25/(V25+X25)),"",(X25/(V25+X25)))</f>
        <v>0.625722929086218</v>
      </c>
      <c r="Z25" s="14" t="n">
        <v>40587</v>
      </c>
      <c r="AA25" s="75" t="n">
        <f>IF(ISERROR(Z25/(Z25+AB25)),"",(Z25/(Z25+AB25)))</f>
        <v>0.479751773049645</v>
      </c>
      <c r="AB25" s="14" t="n">
        <v>44013</v>
      </c>
      <c r="AC25" s="75" t="n">
        <f>IF(ISERROR(AB25/(Z25+AB25)),"",(AB25/(Z25+AB25)))</f>
        <v>0.520248226950355</v>
      </c>
      <c r="AD25" s="14" t="n">
        <v>69038</v>
      </c>
      <c r="AE25" s="75" t="n">
        <f>IF(ISERROR(AD25/(AD25+AF25)),"",(AD25/(AD25+AF25)))</f>
        <v>0.562180385003746</v>
      </c>
      <c r="AF25" s="14" t="n">
        <v>53766</v>
      </c>
      <c r="AG25" s="75" t="n">
        <f>IF(ISERROR(AF25/(AD25+AF25)),"",(AF25/(AD25+AF25)))</f>
        <v>0.437819614996254</v>
      </c>
      <c r="AH25" s="14" t="n">
        <f>'Focused Minority Races'!U25</f>
        <v>42267</v>
      </c>
      <c r="AI25" s="75" t="n">
        <f>IF(ISERROR(AH25/(AH25+AJ25)),"",(AH25/(AH25+AJ25)))</f>
        <v>0.380773492608308</v>
      </c>
      <c r="AJ25" s="14" t="n">
        <f>'Focused Minority Races'!W25</f>
        <v>68736</v>
      </c>
      <c r="AK25" s="75" t="n">
        <f>IF(ISERROR(AJ25/(AH25+AJ25)),"",(AJ25/(AH25+AJ25)))</f>
        <v>0.619226507391692</v>
      </c>
      <c r="AL25" s="14" t="n">
        <v>35193</v>
      </c>
      <c r="AM25" s="75" t="n">
        <f>IF(ISERROR(AL25/(AL25+AN25)),"",(AL25/(AL25+AN25)))</f>
        <v>0.401279332284327</v>
      </c>
      <c r="AN25" s="14" t="n">
        <v>52509</v>
      </c>
      <c r="AO25" s="75" t="n">
        <f>IF(ISERROR(AN25/(AL25+AN25)),"",(AN25/(AL25+AN25)))</f>
        <v>0.598720667715674</v>
      </c>
      <c r="AP25" s="14" t="n">
        <v>35516</v>
      </c>
      <c r="AQ25" s="75" t="n">
        <f>IF(ISERROR(AP25/(AP25+AR25)),"",(AP25/(AP25+AR25)))</f>
        <v>0.334092149079074</v>
      </c>
      <c r="AR25" s="14" t="n">
        <v>70790</v>
      </c>
      <c r="AS25" s="75" t="n">
        <f>IF(ISERROR(AR25/(AP25+AR25)),"",(AR25/(AP25+AR25)))</f>
        <v>0.665907850920926</v>
      </c>
      <c r="AT25" s="14" t="n">
        <v>27943</v>
      </c>
      <c r="AU25" s="75" t="n">
        <f>IF(ISERROR(AT25/(AT25+AV25)),"",(AT25/(AT25+AV25)))</f>
        <v>0.328613597074077</v>
      </c>
      <c r="AV25" s="14" t="n">
        <v>57090</v>
      </c>
      <c r="AW25" s="75" t="n">
        <f>IF(ISERROR(AV25/(AT25+AV25)),"",(AV25/(AT25+AV25)))</f>
        <v>0.671386402925923</v>
      </c>
      <c r="AX25" s="14" t="n">
        <v>40789</v>
      </c>
      <c r="AY25" s="75" t="n">
        <f>IF(ISERROR(AX25/(AX25+AZ25)),"",(AX25/(AX25+AZ25)))</f>
        <v>0.375078162357009</v>
      </c>
      <c r="AZ25" s="14" t="n">
        <v>67959</v>
      </c>
      <c r="BA25" s="75" t="n">
        <f>IF(ISERROR(AZ25/(AX25+AZ25)),"",(AZ25/(AX25+AZ25)))</f>
        <v>0.624921837642991</v>
      </c>
      <c r="BB25" s="14" t="n">
        <f>'Focused Minority Races'!Y25</f>
        <v>28763</v>
      </c>
      <c r="BC25" s="75" t="n">
        <f>IF(ISERROR(BB25/(BB25+BD25)),"",(BB25/(BB25+BD25)))</f>
        <v>0.342649178609294</v>
      </c>
      <c r="BD25" s="14" t="n">
        <f>'Focused Minority Races'!AA25</f>
        <v>55180</v>
      </c>
      <c r="BE25" s="75" t="n">
        <f>IF(ISERROR(BD25/(BB25+BD25)),"",(BD25/(BB25+BD25)))</f>
        <v>0.657350821390706</v>
      </c>
      <c r="BF25" s="25" t="n">
        <v>4177</v>
      </c>
      <c r="BG25" s="75" t="n">
        <f>IF(ISERROR(BF25/($BF25+$BH25+$BJ25)),"",(BF25/($BF25+$BH25+$BJ25)))</f>
        <v>0.214106309908247</v>
      </c>
      <c r="BH25" s="25" t="n">
        <v>3449</v>
      </c>
      <c r="BI25" s="75" t="n">
        <f>IF(ISERROR(BH25/($BF25+$BH25+$BJ25)),"",(BH25/($BF25+$BH25+$BJ25)))</f>
        <v>0.176790199395151</v>
      </c>
      <c r="BJ25" s="25" t="n">
        <v>11883</v>
      </c>
      <c r="BK25" s="75" t="n">
        <f>IF(ISERROR(BJ25/($BF25+$BH25+$BJ25)),"",(BJ25/($BF25+$BH25+$BJ25)))</f>
        <v>0.609103490696602</v>
      </c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  <c r="IX25" s="25"/>
      <c r="IY25" s="25"/>
      <c r="IZ25" s="25"/>
      <c r="JA25" s="25"/>
      <c r="JB25" s="25"/>
      <c r="JC25" s="25"/>
      <c r="JD25" s="25"/>
      <c r="JE25" s="25"/>
      <c r="JF25" s="25"/>
      <c r="JG25" s="25"/>
      <c r="JH25" s="25"/>
      <c r="JI25" s="25"/>
      <c r="JJ25" s="25"/>
      <c r="JK25" s="25"/>
      <c r="JL25" s="25"/>
      <c r="JM25" s="25"/>
      <c r="JN25" s="25"/>
      <c r="JO25" s="25"/>
      <c r="JP25" s="25"/>
      <c r="JQ25" s="25"/>
      <c r="JR25" s="25"/>
      <c r="JS25" s="25"/>
      <c r="JT25" s="25"/>
      <c r="JU25" s="25"/>
      <c r="JV25" s="25"/>
      <c r="JW25" s="25"/>
      <c r="JX25" s="25"/>
      <c r="JY25" s="25"/>
      <c r="JZ25" s="25"/>
      <c r="KA25" s="25"/>
      <c r="KB25" s="25"/>
      <c r="KC25" s="25"/>
      <c r="KD25" s="25"/>
      <c r="KE25" s="25"/>
      <c r="KF25" s="25"/>
      <c r="KG25" s="25"/>
      <c r="KH25" s="25"/>
      <c r="KI25" s="25"/>
      <c r="KJ25" s="25"/>
      <c r="KK25" s="25"/>
      <c r="KL25" s="25"/>
      <c r="KM25" s="25"/>
      <c r="KN25" s="25"/>
      <c r="KO25" s="25"/>
      <c r="KP25" s="25"/>
      <c r="KQ25" s="25"/>
      <c r="KR25" s="25"/>
      <c r="KS25" s="25"/>
      <c r="KT25" s="25"/>
      <c r="KU25" s="25"/>
      <c r="KV25" s="25"/>
      <c r="KW25" s="25"/>
      <c r="KX25" s="25"/>
      <c r="KY25" s="25"/>
      <c r="KZ25" s="25"/>
      <c r="LA25" s="25"/>
      <c r="LB25" s="25"/>
      <c r="LC25" s="25"/>
      <c r="LD25" s="25"/>
      <c r="LE25" s="25"/>
      <c r="LF25" s="25"/>
      <c r="LG25" s="25"/>
    </row>
    <row r="26" ht="12.75">
      <c r="A26" s="71" t="n">
        <v>24</v>
      </c>
      <c r="B26" s="14" t="n">
        <f>((F26+R26)*1.3)+((V26+AH26+AP26+AX26)*0.65)+((J26)*2.6)+((Z26+AL26+AT26+BB26)*0.65)+((N26+AD26)*1.3)</f>
        <v>704875.6</v>
      </c>
      <c r="C26" s="75" t="n">
        <f>B26/(B26+D26)</f>
        <v>0.423982556264219</v>
      </c>
      <c r="D26" s="14" t="n">
        <f>((H26+T26)*1.3)+((X26+AJ26+AR26+AZ26)*0.65)+((L26)*2.6)+((AB26+AN26+AV26+BD26)*0.65)+((P26+AF26)*1.3)</f>
        <v>957635.25</v>
      </c>
      <c r="E26" s="75" t="n">
        <f>D26/(B26+D26)</f>
        <v>0.576017443735781</v>
      </c>
      <c r="F26" s="14" t="n">
        <f>'Focused Minority Races'!E26</f>
        <v>68116</v>
      </c>
      <c r="G26" s="75" t="n">
        <f>IF(ISERROR(F26/(F26+H26)),"",(F26/(F26+H26)))</f>
        <v>0.41408154456866</v>
      </c>
      <c r="H26" s="14" t="n">
        <f>'Focused Minority Races'!G26</f>
        <v>96383</v>
      </c>
      <c r="I26" s="75" t="n">
        <f>IF(ISERROR(H26/(F26+H26)),"",(H26/(F26+H26)))</f>
        <v>0.58591845543134</v>
      </c>
      <c r="J26" s="14" t="n">
        <v>51244</v>
      </c>
      <c r="K26" s="75" t="n">
        <f>IF(ISERROR(J26/(J26+L26)),"",(J26/(J26+L26)))</f>
        <v>0.382706368232772</v>
      </c>
      <c r="L26" s="14" t="n">
        <v>82655</v>
      </c>
      <c r="M26" s="75" t="n">
        <f>IF(ISERROR(L26/(J26+L26)),"",(L26/(J26+L26)))</f>
        <v>0.617293631767228</v>
      </c>
      <c r="N26" s="14" t="n">
        <f>'Focused Minority Races'!I26</f>
        <v>59836</v>
      </c>
      <c r="O26" s="75" t="n">
        <f>IF(ISERROR(N26/(N26+P26)),"",(N26/(N26+P26)))</f>
        <v>0.445596240775079</v>
      </c>
      <c r="P26" s="14" t="n">
        <f>'Focused Minority Races'!K26</f>
        <v>74447</v>
      </c>
      <c r="Q26" s="75" t="n">
        <f>IF(ISERROR(P26/(N26+P26)),"",(P26/(N26+P26)))</f>
        <v>0.55440375922492</v>
      </c>
      <c r="R26" s="14" t="n">
        <f>'Focused Minority Races'!M26</f>
        <v>67209</v>
      </c>
      <c r="S26" s="75" t="n">
        <f>IF(ISERROR(R26/(R26+T26)),"",(R26/(R26+T26)))</f>
        <v>0.413774633840016</v>
      </c>
      <c r="T26" s="14" t="n">
        <f>'Focused Minority Races'!O26</f>
        <v>95220</v>
      </c>
      <c r="U26" s="75" t="n">
        <f>IF(ISERROR(T26/(R26+T26)),"",(T26/(R26+T26)))</f>
        <v>0.586225366159984</v>
      </c>
      <c r="V26" s="14" t="n">
        <f>'Focused Minority Races'!Q26</f>
        <v>53832</v>
      </c>
      <c r="W26" s="75" t="n">
        <f>IF(ISERROR(V26/(V26+X26)),"",(V26/(V26+X26)))</f>
        <v>0.431225217286819</v>
      </c>
      <c r="X26" s="14" t="n">
        <f>'Focused Minority Races'!S26</f>
        <v>71003</v>
      </c>
      <c r="Y26" s="75" t="n">
        <f>IF(ISERROR(X26/(V26+X26)),"",(X26/(V26+X26)))</f>
        <v>0.568774782713181</v>
      </c>
      <c r="Z26" s="14" t="n">
        <v>43551</v>
      </c>
      <c r="AA26" s="75" t="n">
        <f>IF(ISERROR(Z26/(Z26+AB26)),"",(Z26/(Z26+AB26)))</f>
        <v>0.493557270594635</v>
      </c>
      <c r="AB26" s="14" t="n">
        <v>44688</v>
      </c>
      <c r="AC26" s="75" t="n">
        <f>IF(ISERROR(AB26/(Z26+AB26)),"",(AB26/(Z26+AB26)))</f>
        <v>0.506442729405365</v>
      </c>
      <c r="AD26" s="14" t="n">
        <v>66623</v>
      </c>
      <c r="AE26" s="75" t="n">
        <f>IF(ISERROR(AD26/(AD26+AF26)),"",(AD26/(AD26+AF26)))</f>
        <v>0.518454822066411</v>
      </c>
      <c r="AF26" s="14" t="n">
        <v>61880</v>
      </c>
      <c r="AG26" s="75" t="n">
        <f>IF(ISERROR(AF26/(AD26+AF26)),"",(AF26/(AD26+AF26)))</f>
        <v>0.481545177933589</v>
      </c>
      <c r="AH26" s="14" t="n">
        <f>'Focused Minority Races'!U26</f>
        <v>56634</v>
      </c>
      <c r="AI26" s="75" t="n">
        <f>IF(ISERROR(AH26/(AH26+AJ26)),"",(AH26/(AH26+AJ26)))</f>
        <v>0.457404535762745</v>
      </c>
      <c r="AJ26" s="14" t="n">
        <f>'Focused Minority Races'!W26</f>
        <v>67182</v>
      </c>
      <c r="AK26" s="75" t="n">
        <f>IF(ISERROR(AJ26/(AH26+AJ26)),"",(AJ26/(AH26+AJ26)))</f>
        <v>0.542595464237255</v>
      </c>
      <c r="AL26" s="14" t="n">
        <v>36224</v>
      </c>
      <c r="AM26" s="75" t="n">
        <f>IF(ISERROR(AL26/(AL26+AN26)),"",(AL26/(AL26+AN26)))</f>
        <v>0.396341196551271</v>
      </c>
      <c r="AN26" s="14" t="n">
        <v>55172</v>
      </c>
      <c r="AO26" s="75" t="n">
        <f>IF(ISERROR(AN26/(AL26+AN26)),"",(AN26/(AL26+AN26)))</f>
        <v>0.603658803448729</v>
      </c>
      <c r="AP26" s="14" t="n">
        <v>48567</v>
      </c>
      <c r="AQ26" s="75" t="n">
        <f>IF(ISERROR(AP26/(AP26+AR26)),"",(AP26/(AP26+AR26)))</f>
        <v>0.410888324873096</v>
      </c>
      <c r="AR26" s="14" t="n">
        <v>69633</v>
      </c>
      <c r="AS26" s="75" t="n">
        <f>IF(ISERROR(AR26/(AP26+AR26)),"",(AR26/(AP26+AR26)))</f>
        <v>0.589111675126904</v>
      </c>
      <c r="AT26" s="14" t="n">
        <v>31893</v>
      </c>
      <c r="AU26" s="75" t="n">
        <f>IF(ISERROR(AT26/(AT26+AV26)),"",(AT26/(AT26+AV26)))</f>
        <v>0.366700010348039</v>
      </c>
      <c r="AV26" s="14" t="n">
        <v>55080</v>
      </c>
      <c r="AW26" s="75" t="n">
        <f>IF(ISERROR(AV26/(AT26+AV26)),"",(AV26/(AT26+AV26)))</f>
        <v>0.633299989651961</v>
      </c>
      <c r="AX26" s="14" t="n">
        <v>54902</v>
      </c>
      <c r="AY26" s="75" t="n">
        <f>IF(ISERROR(AX26/(AX26+AZ26)),"",(AX26/(AX26+AZ26)))</f>
        <v>0.453147568856938</v>
      </c>
      <c r="AZ26" s="14" t="n">
        <v>66255</v>
      </c>
      <c r="BA26" s="75" t="n">
        <f>IF(ISERROR(AZ26/(AX26+AZ26)),"",(AZ26/(AX26+AZ26)))</f>
        <v>0.546852431143062</v>
      </c>
      <c r="BB26" s="14" t="n">
        <f>'Focused Minority Races'!Y26</f>
        <v>30277</v>
      </c>
      <c r="BC26" s="75" t="n">
        <f>IF(ISERROR(BB26/(BB26+BD26)),"",(BB26/(BB26+BD26)))</f>
        <v>0.34378725771838</v>
      </c>
      <c r="BD26" s="14" t="n">
        <f>'Focused Minority Races'!AA26</f>
        <v>57792</v>
      </c>
      <c r="BE26" s="75" t="n">
        <f>IF(ISERROR(BD26/(BB26+BD26)),"",(BD26/(BB26+BD26)))</f>
        <v>0.65621274228162</v>
      </c>
      <c r="BF26" s="25" t="n">
        <v>7230</v>
      </c>
      <c r="BG26" s="75" t="n">
        <f>IF(ISERROR(BF26/($BF26+$BH26+$BJ26)),"",(BF26/($BF26+$BH26+$BJ26)))</f>
        <v>0.26511679073008</v>
      </c>
      <c r="BH26" s="25" t="n">
        <v>3723</v>
      </c>
      <c r="BI26" s="75" t="n">
        <f>IF(ISERROR(BH26/($BF26+$BH26+$BJ26)),"",(BH26/($BF26+$BH26+$BJ26)))</f>
        <v>0.136518646180925</v>
      </c>
      <c r="BJ26" s="25" t="n">
        <v>16318</v>
      </c>
      <c r="BK26" s="75" t="n">
        <f>IF(ISERROR(BJ26/($BF26+$BH26+$BJ26)),"",(BJ26/($BF26+$BH26+$BJ26)))</f>
        <v>0.598364563088996</v>
      </c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  <c r="IX26" s="25"/>
      <c r="IY26" s="25"/>
      <c r="IZ26" s="25"/>
      <c r="JA26" s="25"/>
      <c r="JB26" s="25"/>
      <c r="JC26" s="25"/>
      <c r="JD26" s="25"/>
      <c r="JE26" s="25"/>
      <c r="JF26" s="25"/>
      <c r="JG26" s="25"/>
      <c r="JH26" s="25"/>
      <c r="JI26" s="25"/>
      <c r="JJ26" s="25"/>
      <c r="JK26" s="25"/>
      <c r="JL26" s="25"/>
      <c r="JM26" s="25"/>
      <c r="JN26" s="25"/>
      <c r="JO26" s="25"/>
      <c r="JP26" s="25"/>
      <c r="JQ26" s="25"/>
      <c r="JR26" s="25"/>
      <c r="JS26" s="25"/>
      <c r="JT26" s="25"/>
      <c r="JU26" s="25"/>
      <c r="JV26" s="25"/>
      <c r="JW26" s="25"/>
      <c r="JX26" s="25"/>
      <c r="JY26" s="25"/>
      <c r="JZ26" s="25"/>
      <c r="KA26" s="25"/>
      <c r="KB26" s="25"/>
      <c r="KC26" s="25"/>
      <c r="KD26" s="25"/>
      <c r="KE26" s="25"/>
      <c r="KF26" s="25"/>
      <c r="KG26" s="25"/>
      <c r="KH26" s="25"/>
      <c r="KI26" s="25"/>
      <c r="KJ26" s="25"/>
      <c r="KK26" s="25"/>
      <c r="KL26" s="25"/>
      <c r="KM26" s="25"/>
      <c r="KN26" s="25"/>
      <c r="KO26" s="25"/>
      <c r="KP26" s="25"/>
      <c r="KQ26" s="25"/>
      <c r="KR26" s="25"/>
      <c r="KS26" s="25"/>
      <c r="KT26" s="25"/>
      <c r="KU26" s="25"/>
      <c r="KV26" s="25"/>
      <c r="KW26" s="25"/>
      <c r="KX26" s="25"/>
      <c r="KY26" s="25"/>
      <c r="KZ26" s="25"/>
      <c r="LA26" s="25"/>
      <c r="LB26" s="25"/>
      <c r="LC26" s="25"/>
      <c r="LD26" s="25"/>
      <c r="LE26" s="25"/>
      <c r="LF26" s="25"/>
      <c r="LG26" s="25"/>
    </row>
    <row r="27" ht="12.75">
      <c r="A27" s="71" t="n">
        <v>25</v>
      </c>
      <c r="B27" s="14" t="n">
        <f>((F27+R27)*1.3)+((V27+AH27+AP27+AX27)*0.65)+((J27)*2.6)+((Z27+AL27+AT27+BB27)*0.65)+((N27+AD27)*1.3)</f>
        <v>802987.9</v>
      </c>
      <c r="C27" s="75" t="n">
        <f>B27/(B27+D27)</f>
        <v>0.567714735943802</v>
      </c>
      <c r="D27" s="14" t="n">
        <f>((H27+T27)*1.3)+((X27+AJ27+AR27+AZ27)*0.65)+((L27)*2.6)+((AB27+AN27+AV27+BD27)*0.65)+((P27+AF27)*1.3)</f>
        <v>611433.55</v>
      </c>
      <c r="E27" s="75" t="n">
        <f>D27/(B27+D27)</f>
        <v>0.432285264056198</v>
      </c>
      <c r="F27" s="14" t="n">
        <f>'Focused Minority Races'!E27</f>
        <v>73955</v>
      </c>
      <c r="G27" s="75" t="n">
        <f>IF(ISERROR(F27/(F27+H27)),"",(F27/(F27+H27)))</f>
        <v>0.530093969737587</v>
      </c>
      <c r="H27" s="14" t="n">
        <f>'Focused Minority Races'!G27</f>
        <v>65558</v>
      </c>
      <c r="I27" s="75" t="n">
        <f>IF(ISERROR(H27/(F27+H27)),"",(H27/(F27+H27)))</f>
        <v>0.469906030262413</v>
      </c>
      <c r="J27" s="14" t="n">
        <v>60122</v>
      </c>
      <c r="K27" s="75" t="n">
        <f>IF(ISERROR(J27/(J27+L27)),"",(J27/(J27+L27)))</f>
        <v>0.51884773378439</v>
      </c>
      <c r="L27" s="14" t="n">
        <v>55754</v>
      </c>
      <c r="M27" s="75" t="n">
        <f>IF(ISERROR(L27/(J27+L27)),"",(L27/(J27+L27)))</f>
        <v>0.48115226621561</v>
      </c>
      <c r="N27" s="14" t="n">
        <f>'Focused Minority Races'!I27</f>
        <v>73744</v>
      </c>
      <c r="O27" s="75" t="n">
        <f>IF(ISERROR(N27/(N27+P27)),"",(N27/(N27+P27)))</f>
        <v>0.615991179123927</v>
      </c>
      <c r="P27" s="14" t="n">
        <f>'Focused Minority Races'!K27</f>
        <v>45972</v>
      </c>
      <c r="Q27" s="75" t="n">
        <f>IF(ISERROR(P27/(N27+P27)),"",(P27/(N27+P27)))</f>
        <v>0.384008820876073</v>
      </c>
      <c r="R27" s="14" t="n">
        <f>'Focused Minority Races'!M27</f>
        <v>73060</v>
      </c>
      <c r="S27" s="75" t="n">
        <f>IF(ISERROR(R27/(R27+T27)),"",(R27/(R27+T27)))</f>
        <v>0.537122944251255</v>
      </c>
      <c r="T27" s="14" t="n">
        <f>'Focused Minority Races'!O27</f>
        <v>62961</v>
      </c>
      <c r="U27" s="75" t="n">
        <f>IF(ISERROR(T27/(R27+T27)),"",(T27/(R27+T27)))</f>
        <v>0.462877055748745</v>
      </c>
      <c r="V27" s="14" t="n">
        <f>'Focused Minority Races'!Q27</f>
        <v>58324</v>
      </c>
      <c r="W27" s="75" t="n">
        <f>IF(ISERROR(V27/(V27+X27)),"",(V27/(V27+X27)))</f>
        <v>0.570696099727979</v>
      </c>
      <c r="X27" s="14" t="n">
        <f>'Focused Minority Races'!S27</f>
        <v>43874</v>
      </c>
      <c r="Y27" s="75" t="n">
        <f>IF(ISERROR(X27/(V27+X27)),"",(X27/(V27+X27)))</f>
        <v>0.429303900272021</v>
      </c>
      <c r="Z27" s="14" t="n">
        <v>47403</v>
      </c>
      <c r="AA27" s="75" t="n">
        <f>IF(ISERROR(Z27/(Z27+AB27)),"",(Z27/(Z27+AB27)))</f>
        <v>0.649418437384407</v>
      </c>
      <c r="AB27" s="14" t="n">
        <v>25590</v>
      </c>
      <c r="AC27" s="75" t="n">
        <f>IF(ISERROR(AB27/(Z27+AB27)),"",(AB27/(Z27+AB27)))</f>
        <v>0.350581562615593</v>
      </c>
      <c r="AD27" s="14" t="n">
        <v>79007</v>
      </c>
      <c r="AE27" s="75" t="n">
        <f>IF(ISERROR(AD27/(AD27+AF27)),"",(AD27/(AD27+AF27)))</f>
        <v>0.691007206828995</v>
      </c>
      <c r="AF27" s="14" t="n">
        <v>35329</v>
      </c>
      <c r="AG27" s="75" t="n">
        <f>IF(ISERROR(AF27/(AD27+AF27)),"",(AF27/(AD27+AF27)))</f>
        <v>0.308992793171005</v>
      </c>
      <c r="AH27" s="14" t="n">
        <f>'Focused Minority Races'!U27</f>
        <v>59880</v>
      </c>
      <c r="AI27" s="75" t="n">
        <f>IF(ISERROR(AH27/(AH27+AJ27)),"",(AH27/(AH27+AJ27)))</f>
        <v>0.590078637734287</v>
      </c>
      <c r="AJ27" s="14" t="n">
        <f>'Focused Minority Races'!W27</f>
        <v>41598</v>
      </c>
      <c r="AK27" s="75" t="n">
        <f>IF(ISERROR(AJ27/(AH27+AJ27)),"",(AJ27/(AH27+AJ27)))</f>
        <v>0.409921362265713</v>
      </c>
      <c r="AL27" s="14" t="n">
        <v>41346</v>
      </c>
      <c r="AM27" s="75" t="n">
        <f>IF(ISERROR(AL27/(AL27+AN27)),"",(AL27/(AL27+AN27)))</f>
        <v>0.543204361820929</v>
      </c>
      <c r="AN27" s="14" t="n">
        <v>34769</v>
      </c>
      <c r="AO27" s="75" t="n">
        <f>IF(ISERROR(AN27/(AL27+AN27)),"",(AN27/(AL27+AN27)))</f>
        <v>0.456795638179071</v>
      </c>
      <c r="AP27" s="14" t="n">
        <v>54294</v>
      </c>
      <c r="AQ27" s="75" t="n">
        <f>IF(ISERROR(AP27/(AP27+AR27)),"",(AP27/(AP27+AR27)))</f>
        <v>0.562742923477161</v>
      </c>
      <c r="AR27" s="14" t="n">
        <v>42187</v>
      </c>
      <c r="AS27" s="75" t="n">
        <f>IF(ISERROR(AR27/(AP27+AR27)),"",(AR27/(AP27+AR27)))</f>
        <v>0.437257076522839</v>
      </c>
      <c r="AT27" s="14" t="n">
        <v>38308</v>
      </c>
      <c r="AU27" s="75" t="n">
        <f>IF(ISERROR(AT27/(AT27+AV27)),"",(AT27/(AT27+AV27)))</f>
        <v>0.530699323949906</v>
      </c>
      <c r="AV27" s="14" t="n">
        <v>33876</v>
      </c>
      <c r="AW27" s="75" t="n">
        <f>IF(ISERROR(AV27/(AT27+AV27)),"",(AV27/(AT27+AV27)))</f>
        <v>0.469300676050094</v>
      </c>
      <c r="AX27" s="14" t="n">
        <v>59187</v>
      </c>
      <c r="AY27" s="75" t="n">
        <f>IF(ISERROR(AX27/(AX27+AZ27)),"",(AX27/(AX27+AZ27)))</f>
        <v>0.595143288084465</v>
      </c>
      <c r="AZ27" s="14" t="n">
        <v>40263</v>
      </c>
      <c r="BA27" s="75" t="n">
        <f>IF(ISERROR(AZ27/(AX27+AZ27)),"",(AZ27/(AX27+AZ27)))</f>
        <v>0.404856711915535</v>
      </c>
      <c r="BB27" s="14" t="n">
        <f>'Focused Minority Races'!Y27</f>
        <v>36604</v>
      </c>
      <c r="BC27" s="75" t="n">
        <f>IF(ISERROR(BB27/(BB27+BD27)),"",(BB27/(BB27+BD27)))</f>
        <v>0.505175411962792</v>
      </c>
      <c r="BD27" s="14" t="n">
        <f>'Focused Minority Races'!AA27</f>
        <v>35854</v>
      </c>
      <c r="BE27" s="75" t="n">
        <f>IF(ISERROR(BD27/(BB27+BD27)),"",(BD27/(BB27+BD27)))</f>
        <v>0.494824588037208</v>
      </c>
      <c r="BF27" s="25" t="n">
        <v>8602</v>
      </c>
      <c r="BG27" s="75" t="n">
        <f>IF(ISERROR(BF27/($BF27+$BH27+$BJ27)),"",(BF27/($BF27+$BH27+$BJ27)))</f>
        <v>0.283492073954454</v>
      </c>
      <c r="BH27" s="25" t="n">
        <v>5357</v>
      </c>
      <c r="BI27" s="75" t="n">
        <f>IF(ISERROR(BH27/($BF27+$BH27+$BJ27)),"",(BH27/($BF27+$BH27+$BJ27)))</f>
        <v>0.176548133012556</v>
      </c>
      <c r="BJ27" s="25" t="n">
        <v>16384</v>
      </c>
      <c r="BK27" s="75" t="n">
        <f>IF(ISERROR(BJ27/($BF27+$BH27+$BJ27)),"",(BJ27/($BF27+$BH27+$BJ27)))</f>
        <v>0.539959793032989</v>
      </c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  <c r="IX27" s="25"/>
      <c r="IY27" s="25"/>
      <c r="IZ27" s="25"/>
      <c r="JA27" s="25"/>
      <c r="JB27" s="25"/>
      <c r="JC27" s="25"/>
      <c r="JD27" s="25"/>
      <c r="JE27" s="25"/>
      <c r="JF27" s="25"/>
      <c r="JG27" s="25"/>
      <c r="JH27" s="25"/>
      <c r="JI27" s="25"/>
      <c r="JJ27" s="25"/>
      <c r="JK27" s="25"/>
      <c r="JL27" s="25"/>
      <c r="JM27" s="25"/>
      <c r="JN27" s="25"/>
      <c r="JO27" s="25"/>
      <c r="JP27" s="25"/>
      <c r="JQ27" s="25"/>
      <c r="JR27" s="25"/>
      <c r="JS27" s="25"/>
      <c r="JT27" s="25"/>
      <c r="JU27" s="25"/>
      <c r="JV27" s="25"/>
      <c r="JW27" s="25"/>
      <c r="JX27" s="25"/>
      <c r="JY27" s="25"/>
      <c r="JZ27" s="25"/>
      <c r="KA27" s="25"/>
      <c r="KB27" s="25"/>
      <c r="KC27" s="25"/>
      <c r="KD27" s="25"/>
      <c r="KE27" s="25"/>
      <c r="KF27" s="25"/>
      <c r="KG27" s="25"/>
      <c r="KH27" s="25"/>
      <c r="KI27" s="25"/>
      <c r="KJ27" s="25"/>
      <c r="KK27" s="25"/>
      <c r="KL27" s="25"/>
      <c r="KM27" s="25"/>
      <c r="KN27" s="25"/>
      <c r="KO27" s="25"/>
      <c r="KP27" s="25"/>
      <c r="KQ27" s="25"/>
      <c r="KR27" s="25"/>
      <c r="KS27" s="25"/>
      <c r="KT27" s="25"/>
      <c r="KU27" s="25"/>
      <c r="KV27" s="25"/>
      <c r="KW27" s="25"/>
      <c r="KX27" s="25"/>
      <c r="KY27" s="25"/>
      <c r="KZ27" s="25"/>
      <c r="LA27" s="25"/>
      <c r="LB27" s="25"/>
      <c r="LC27" s="25"/>
      <c r="LD27" s="25"/>
      <c r="LE27" s="25"/>
      <c r="LF27" s="25"/>
      <c r="LG27" s="25"/>
    </row>
    <row r="28" ht="12.75">
      <c r="A28" s="71" t="n">
        <v>26</v>
      </c>
      <c r="B28" s="14" t="n">
        <f>((F28+R28)*1.3)+((V28+AH28+AP28+AX28)*0.65)+((J28)*2.6)+((Z28+AL28+AT28+BB28)*0.65)+((N28+AD28)*1.3)</f>
        <v>961152.4</v>
      </c>
      <c r="C28" s="75" t="n">
        <f>B28/(B28+D28)</f>
        <v>0.664364799128735</v>
      </c>
      <c r="D28" s="14" t="n">
        <f>((H28+T28)*1.3)+((X28+AJ28+AR28+AZ28)*0.65)+((L28)*2.6)+((AB28+AN28+AV28+BD28)*0.65)+((P28+AF28)*1.3)</f>
        <v>485571.45</v>
      </c>
      <c r="E28" s="75" t="n">
        <f>D28/(B28+D28)</f>
        <v>0.335635200871265</v>
      </c>
      <c r="F28" s="14" t="n">
        <f>'Focused Minority Races'!E28</f>
        <v>91574</v>
      </c>
      <c r="G28" s="75" t="n">
        <f>IF(ISERROR(F28/(F28+H28)),"",(F28/(F28+H28)))</f>
        <v>0.663719187365461</v>
      </c>
      <c r="H28" s="14" t="n">
        <f>'Focused Minority Races'!G28</f>
        <v>46397</v>
      </c>
      <c r="I28" s="75" t="n">
        <f>IF(ISERROR(H28/(F28+H28)),"",(H28/(F28+H28)))</f>
        <v>0.336280812634539</v>
      </c>
      <c r="J28" s="14" t="n">
        <v>78477</v>
      </c>
      <c r="K28" s="75" t="n">
        <f>IF(ISERROR(J28/(J28+L28)),"",(J28/(J28+L28)))</f>
        <v>0.651018291924178</v>
      </c>
      <c r="L28" s="14" t="n">
        <v>42068</v>
      </c>
      <c r="M28" s="75" t="n">
        <f>IF(ISERROR(L28/(J28+L28)),"",(L28/(J28+L28)))</f>
        <v>0.348981708075822</v>
      </c>
      <c r="N28" s="14" t="n">
        <f>'Focused Minority Races'!I28</f>
        <v>86563</v>
      </c>
      <c r="O28" s="75" t="n">
        <f>IF(ISERROR(N28/(N28+P28)),"",(N28/(N28+P28)))</f>
        <v>0.689975928199079</v>
      </c>
      <c r="P28" s="14" t="n">
        <f>'Focused Minority Races'!K28</f>
        <v>38895</v>
      </c>
      <c r="Q28" s="75" t="n">
        <f>IF(ISERROR(P28/(N28+P28)),"",(P28/(N28+P28)))</f>
        <v>0.310024071800921</v>
      </c>
      <c r="R28" s="14" t="n">
        <f>'Focused Minority Races'!M28</f>
        <v>89656</v>
      </c>
      <c r="S28" s="75" t="n">
        <f>IF(ISERROR(R28/(R28+T28)),"",(R28/(R28+T28)))</f>
        <v>0.662489285608725</v>
      </c>
      <c r="T28" s="14" t="n">
        <f>'Focused Minority Races'!O28</f>
        <v>45676</v>
      </c>
      <c r="U28" s="75" t="n">
        <f>IF(ISERROR(T28/(R28+T28)),"",(T28/(R28+T28)))</f>
        <v>0.337510714391275</v>
      </c>
      <c r="V28" s="14" t="n">
        <f>'Focused Minority Races'!Q28</f>
        <v>65531</v>
      </c>
      <c r="W28" s="75" t="n">
        <f>IF(ISERROR(V28/(V28+X28)),"",(V28/(V28+X28)))</f>
        <v>0.65626157928997</v>
      </c>
      <c r="X28" s="14" t="n">
        <f>'Focused Minority Races'!S28</f>
        <v>34324</v>
      </c>
      <c r="Y28" s="75" t="n">
        <f>IF(ISERROR(X28/(V28+X28)),"",(X28/(V28+X28)))</f>
        <v>0.34373842071003</v>
      </c>
      <c r="Z28" s="14" t="n">
        <v>53818</v>
      </c>
      <c r="AA28" s="75" t="n">
        <f>IF(ISERROR(Z28/(Z28+AB28)),"",(Z28/(Z28+AB28)))</f>
        <v>0.69384387288081</v>
      </c>
      <c r="AB28" s="14" t="n">
        <v>23747</v>
      </c>
      <c r="AC28" s="75" t="n">
        <f>IF(ISERROR(AB28/(Z28+AB28)),"",(AB28/(Z28+AB28)))</f>
        <v>0.30615612711919</v>
      </c>
      <c r="AD28" s="14" t="n">
        <v>89688</v>
      </c>
      <c r="AE28" s="75" t="n">
        <f>IF(ISERROR(AD28/(AD28+AF28)),"",(AD28/(AD28+AF28)))</f>
        <v>0.741492774231952</v>
      </c>
      <c r="AF28" s="14" t="n">
        <v>31268</v>
      </c>
      <c r="AG28" s="75" t="n">
        <f>IF(ISERROR(AF28/(AD28+AF28)),"",(AF28/(AD28+AF28)))</f>
        <v>0.258507225768048</v>
      </c>
      <c r="AH28" s="14" t="n">
        <f>'Focused Minority Races'!U28</f>
        <v>66870</v>
      </c>
      <c r="AI28" s="75" t="n">
        <f>IF(ISERROR(AH28/(AH28+AJ28)),"",(AH28/(AH28+AJ28)))</f>
        <v>0.672763491488591</v>
      </c>
      <c r="AJ28" s="14" t="n">
        <f>'Focused Minority Races'!W28</f>
        <v>32526</v>
      </c>
      <c r="AK28" s="75" t="n">
        <f>IF(ISERROR(AJ28/(AH28+AJ28)),"",(AJ28/(AH28+AJ28)))</f>
        <v>0.327236508511409</v>
      </c>
      <c r="AL28" s="14" t="n">
        <v>46411</v>
      </c>
      <c r="AM28" s="75" t="n">
        <f>IF(ISERROR(AL28/(AL28+AN28)),"",(AL28/(AL28+AN28)))</f>
        <v>0.580434972923623</v>
      </c>
      <c r="AN28" s="14" t="n">
        <v>33548</v>
      </c>
      <c r="AO28" s="75" t="n">
        <f>IF(ISERROR(AN28/(AL28+AN28)),"",(AN28/(AL28+AN28)))</f>
        <v>0.419565027076377</v>
      </c>
      <c r="AP28" s="14" t="n">
        <v>61946</v>
      </c>
      <c r="AQ28" s="75" t="n">
        <f>IF(ISERROR(AP28/(AP28+AR28)),"",(AP28/(AP28+AR28)))</f>
        <v>0.65060443426843</v>
      </c>
      <c r="AR28" s="14" t="n">
        <v>33267</v>
      </c>
      <c r="AS28" s="75" t="n">
        <f>IF(ISERROR(AR28/(AP28+AR28)),"",(AR28/(AP28+AR28)))</f>
        <v>0.34939556573157</v>
      </c>
      <c r="AT28" s="14" t="n">
        <v>45249</v>
      </c>
      <c r="AU28" s="75" t="n">
        <f>IF(ISERROR(AT28/(AT28+AV28)),"",(AT28/(AT28+AV28)))</f>
        <v>0.589640344018765</v>
      </c>
      <c r="AV28" s="14" t="n">
        <v>31491</v>
      </c>
      <c r="AW28" s="75" t="n">
        <f>IF(ISERROR(AV28/(AT28+AV28)),"",(AV28/(AT28+AV28)))</f>
        <v>0.410359655981235</v>
      </c>
      <c r="AX28" s="14" t="n">
        <v>66302</v>
      </c>
      <c r="AY28" s="75" t="n">
        <f>IF(ISERROR(AX28/(AX28+AZ28)),"",(AX28/(AX28+AZ28)))</f>
        <v>0.674946301141164</v>
      </c>
      <c r="AZ28" s="14" t="n">
        <v>31931</v>
      </c>
      <c r="BA28" s="75" t="n">
        <f>IF(ISERROR(AZ28/(AX28+AZ28)),"",(AZ28/(AX28+AZ28)))</f>
        <v>0.325053698858836</v>
      </c>
      <c r="BB28" s="14" t="n">
        <f>'Focused Minority Races'!Y28</f>
        <v>43699</v>
      </c>
      <c r="BC28" s="75" t="n">
        <f>IF(ISERROR(BB28/(BB28+BD28)),"",(BB28/(BB28+BD28)))</f>
        <v>0.56638670710527</v>
      </c>
      <c r="BD28" s="14" t="n">
        <f>'Focused Minority Races'!AA28</f>
        <v>33455</v>
      </c>
      <c r="BE28" s="75" t="n">
        <f>IF(ISERROR(BD28/(BB28+BD28)),"",(BD28/(BB28+BD28)))</f>
        <v>0.43361329289473</v>
      </c>
      <c r="BF28" s="25" t="n">
        <v>10224</v>
      </c>
      <c r="BG28" s="75" t="n">
        <f>IF(ISERROR(BF28/($BF28+$BH28+$BJ28)),"",(BF28/($BF28+$BH28+$BJ28)))</f>
        <v>0.292498712593695</v>
      </c>
      <c r="BH28" s="25" t="n">
        <v>7829</v>
      </c>
      <c r="BI28" s="75" t="n">
        <f>IF(ISERROR(BH28/($BF28+$BH28+$BJ28)),"",(BH28/($BF28+$BH28+$BJ28)))</f>
        <v>0.223980088115809</v>
      </c>
      <c r="BJ28" s="25" t="n">
        <v>16901</v>
      </c>
      <c r="BK28" s="75" t="n">
        <f>IF(ISERROR(BJ28/($BF28+$BH28+$BJ28)),"",(BJ28/($BF28+$BH28+$BJ28)))</f>
        <v>0.483521199290496</v>
      </c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  <c r="IX28" s="25"/>
      <c r="IY28" s="25"/>
      <c r="IZ28" s="25"/>
      <c r="JA28" s="25"/>
      <c r="JB28" s="25"/>
      <c r="JC28" s="25"/>
      <c r="JD28" s="25"/>
      <c r="JE28" s="25"/>
      <c r="JF28" s="25"/>
      <c r="JG28" s="25"/>
      <c r="JH28" s="25"/>
      <c r="JI28" s="25"/>
      <c r="JJ28" s="25"/>
      <c r="JK28" s="25"/>
      <c r="JL28" s="25"/>
      <c r="JM28" s="25"/>
      <c r="JN28" s="25"/>
      <c r="JO28" s="25"/>
      <c r="JP28" s="25"/>
      <c r="JQ28" s="25"/>
      <c r="JR28" s="25"/>
      <c r="JS28" s="25"/>
      <c r="JT28" s="25"/>
      <c r="JU28" s="25"/>
      <c r="JV28" s="25"/>
      <c r="JW28" s="25"/>
      <c r="JX28" s="25"/>
      <c r="JY28" s="25"/>
      <c r="JZ28" s="25"/>
      <c r="KA28" s="25"/>
      <c r="KB28" s="25"/>
      <c r="KC28" s="25"/>
      <c r="KD28" s="25"/>
      <c r="KE28" s="25"/>
      <c r="KF28" s="25"/>
      <c r="KG28" s="25"/>
      <c r="KH28" s="25"/>
      <c r="KI28" s="25"/>
      <c r="KJ28" s="25"/>
      <c r="KK28" s="25"/>
      <c r="KL28" s="25"/>
      <c r="KM28" s="25"/>
      <c r="KN28" s="25"/>
      <c r="KO28" s="25"/>
      <c r="KP28" s="25"/>
      <c r="KQ28" s="25"/>
      <c r="KR28" s="25"/>
      <c r="KS28" s="25"/>
      <c r="KT28" s="25"/>
      <c r="KU28" s="25"/>
      <c r="KV28" s="25"/>
      <c r="KW28" s="25"/>
      <c r="KX28" s="25"/>
      <c r="KY28" s="25"/>
      <c r="KZ28" s="25"/>
      <c r="LA28" s="25"/>
      <c r="LB28" s="25"/>
      <c r="LC28" s="25"/>
      <c r="LD28" s="25"/>
      <c r="LE28" s="25"/>
      <c r="LF28" s="25"/>
      <c r="LG28" s="25"/>
    </row>
    <row r="29" ht="12.75">
      <c r="A29" s="71" t="n">
        <v>27</v>
      </c>
      <c r="B29" s="14" t="n">
        <f>((F29+R29)*1.3)+((V29+AH29+AP29+AX29)*0.65)+((J29)*2.6)+((Z29+AL29+AT29+BB29)*0.65)+((N29+AD29)*1.3)</f>
        <v>868676.25</v>
      </c>
      <c r="C29" s="75" t="n">
        <f>B29/(B29+D29)</f>
        <v>0.695427354074345</v>
      </c>
      <c r="D29" s="14" t="n">
        <f>((H29+T29)*1.3)+((X29+AJ29+AR29+AZ29)*0.65)+((L29)*2.6)+((AB29+AN29+AV29+BD29)*0.65)+((P29+AF29)*1.3)</f>
        <v>380449.55</v>
      </c>
      <c r="E29" s="75" t="n">
        <f>D29/(B29+D29)</f>
        <v>0.304572645925655</v>
      </c>
      <c r="F29" s="14" t="n">
        <f>'Focused Minority Races'!E29</f>
        <v>78511</v>
      </c>
      <c r="G29" s="75" t="n">
        <f>IF(ISERROR(F29/(F29+H29)),"",(F29/(F29+H29)))</f>
        <v>0.652128048375307</v>
      </c>
      <c r="H29" s="14" t="n">
        <f>'Focused Minority Races'!G29</f>
        <v>41881</v>
      </c>
      <c r="I29" s="75" t="n">
        <f>IF(ISERROR(H29/(F29+H29)),"",(H29/(F29+H29)))</f>
        <v>0.347871951624693</v>
      </c>
      <c r="J29" s="14" t="n">
        <v>70999</v>
      </c>
      <c r="K29" s="75" t="n">
        <f>IF(ISERROR(J29/(J29+L29)),"",(J29/(J29+L29)))</f>
        <v>0.676032868990602</v>
      </c>
      <c r="L29" s="14" t="n">
        <v>34024</v>
      </c>
      <c r="M29" s="75" t="n">
        <f>IF(ISERROR(L29/(J29+L29)),"",(L29/(J29+L29)))</f>
        <v>0.323967131009398</v>
      </c>
      <c r="N29" s="14" t="n">
        <f>'Focused Minority Races'!I29</f>
        <v>85294</v>
      </c>
      <c r="O29" s="75" t="n">
        <f>IF(ISERROR(N29/(N29+P29)),"",(N29/(N29+P29)))</f>
        <v>0.741712755226269</v>
      </c>
      <c r="P29" s="14" t="n">
        <f>'Focused Minority Races'!K29</f>
        <v>29702</v>
      </c>
      <c r="Q29" s="75" t="n">
        <f>IF(ISERROR(P29/(N29+P29)),"",(P29/(N29+P29)))</f>
        <v>0.258287244773731</v>
      </c>
      <c r="R29" s="14" t="n">
        <f>'Focused Minority Races'!M29</f>
        <v>77805</v>
      </c>
      <c r="S29" s="75" t="n">
        <f>IF(ISERROR(R29/(R29+T29)),"",(R29/(R29+T29)))</f>
        <v>0.665056842465168</v>
      </c>
      <c r="T29" s="14" t="n">
        <f>'Focused Minority Races'!O29</f>
        <v>39185</v>
      </c>
      <c r="U29" s="75" t="n">
        <f>IF(ISERROR(T29/(R29+T29)),"",(T29/(R29+T29)))</f>
        <v>0.334943157534832</v>
      </c>
      <c r="V29" s="14" t="n">
        <f>'Focused Minority Races'!Q29</f>
        <v>53092</v>
      </c>
      <c r="W29" s="75" t="n">
        <f>IF(ISERROR(V29/(V29+X29)),"",(V29/(V29+X29)))</f>
        <v>0.679247214155035</v>
      </c>
      <c r="X29" s="14" t="n">
        <f>'Focused Minority Races'!S29</f>
        <v>25071</v>
      </c>
      <c r="Y29" s="75" t="n">
        <f>IF(ISERROR(X29/(V29+X29)),"",(X29/(V29+X29)))</f>
        <v>0.320752785844965</v>
      </c>
      <c r="Z29" s="14" t="n">
        <v>49946</v>
      </c>
      <c r="AA29" s="75" t="n">
        <f>IF(ISERROR(Z29/(Z29+AB29)),"",(Z29/(Z29+AB29)))</f>
        <v>0.752255440921756</v>
      </c>
      <c r="AB29" s="14" t="n">
        <v>16449</v>
      </c>
      <c r="AC29" s="75" t="n">
        <f>IF(ISERROR(AB29/(Z29+AB29)),"",(AB29/(Z29+AB29)))</f>
        <v>0.247744559078244</v>
      </c>
      <c r="AD29" s="14" t="n">
        <v>88460</v>
      </c>
      <c r="AE29" s="75" t="n">
        <f>IF(ISERROR(AD29/(AD29+AF29)),"",(AD29/(AD29+AF29)))</f>
        <v>0.797130833626197</v>
      </c>
      <c r="AF29" s="14" t="n">
        <v>22513</v>
      </c>
      <c r="AG29" s="75" t="n">
        <f>IF(ISERROR(AF29/(AD29+AF29)),"",(AF29/(AD29+AF29)))</f>
        <v>0.202869166373803</v>
      </c>
      <c r="AH29" s="14" t="n">
        <f>'Focused Minority Races'!U29</f>
        <v>53643</v>
      </c>
      <c r="AI29" s="75" t="n">
        <f>IF(ISERROR(AH29/(AH29+AJ29)),"",(AH29/(AH29+AJ29)))</f>
        <v>0.688728542632275</v>
      </c>
      <c r="AJ29" s="14" t="n">
        <f>'Focused Minority Races'!W29</f>
        <v>24244</v>
      </c>
      <c r="AK29" s="75" t="n">
        <f>IF(ISERROR(AJ29/(AH29+AJ29)),"",(AJ29/(AH29+AJ29)))</f>
        <v>0.311271457367725</v>
      </c>
      <c r="AL29" s="14" t="n">
        <v>45322</v>
      </c>
      <c r="AM29" s="75" t="n">
        <f>IF(ISERROR(AL29/(AL29+AN29)),"",(AL29/(AL29+AN29)))</f>
        <v>0.663319966045137</v>
      </c>
      <c r="AN29" s="14" t="n">
        <v>23004</v>
      </c>
      <c r="AO29" s="75" t="n">
        <f>IF(ISERROR(AN29/(AL29+AN29)),"",(AN29/(AL29+AN29)))</f>
        <v>0.336680033954863</v>
      </c>
      <c r="AP29" s="14" t="n">
        <v>50138</v>
      </c>
      <c r="AQ29" s="75" t="n">
        <f>IF(ISERROR(AP29/(AP29+AR29)),"",(AP29/(AP29+AR29)))</f>
        <v>0.670796318099112</v>
      </c>
      <c r="AR29" s="14" t="n">
        <v>24606</v>
      </c>
      <c r="AS29" s="75" t="n">
        <f>IF(ISERROR(AR29/(AP29+AR29)),"",(AR29/(AP29+AR29)))</f>
        <v>0.329203681900888</v>
      </c>
      <c r="AT29" s="14" t="n">
        <v>43348</v>
      </c>
      <c r="AU29" s="75" t="n">
        <f>IF(ISERROR(AT29/(AT29+AV29)),"",(AT29/(AT29+AV29)))</f>
        <v>0.656628696073679</v>
      </c>
      <c r="AV29" s="14" t="n">
        <v>22668</v>
      </c>
      <c r="AW29" s="75" t="n">
        <f>IF(ISERROR(AV29/(AT29+AV29)),"",(AV29/(AT29+AV29)))</f>
        <v>0.343371303926321</v>
      </c>
      <c r="AX29" s="14" t="n">
        <v>53902</v>
      </c>
      <c r="AY29" s="75" t="n">
        <f>IF(ISERROR(AX29/(AX29+AZ29)),"",(AX29/(AX29+AZ29)))</f>
        <v>0.699935073367095</v>
      </c>
      <c r="AZ29" s="14" t="n">
        <v>23108</v>
      </c>
      <c r="BA29" s="75" t="n">
        <f>IF(ISERROR(AZ29/(AX29+AZ29)),"",(AZ29/(AX29+AZ29)))</f>
        <v>0.300064926632905</v>
      </c>
      <c r="BB29" s="14" t="n">
        <f>'Focused Minority Races'!Y29</f>
        <v>42898</v>
      </c>
      <c r="BC29" s="75" t="n">
        <f>IF(ISERROR(BB29/(BB29+BD29)),"",(BB29/(BB29+BD29)))</f>
        <v>0.646083407382864</v>
      </c>
      <c r="BD29" s="14" t="n">
        <f>'Focused Minority Races'!AA29</f>
        <v>23499</v>
      </c>
      <c r="BE29" s="75" t="n">
        <f>IF(ISERROR(BD29/(BB29+BD29)),"",(BD29/(BB29+BD29)))</f>
        <v>0.353916592617136</v>
      </c>
      <c r="BF29" s="25" t="n">
        <v>8097</v>
      </c>
      <c r="BG29" s="75" t="n">
        <f>IF(ISERROR(BF29/($BF29+$BH29+$BJ29)),"",(BF29/($BF29+$BH29+$BJ29)))</f>
        <v>0.271002075105429</v>
      </c>
      <c r="BH29" s="25" t="n">
        <v>8282</v>
      </c>
      <c r="BI29" s="75" t="n">
        <f>IF(ISERROR(BH29/($BF29+$BH29+$BJ29)),"",(BH29/($BF29+$BH29+$BJ29)))</f>
        <v>0.27719392194926</v>
      </c>
      <c r="BJ29" s="25" t="n">
        <v>13499</v>
      </c>
      <c r="BK29" s="75" t="n">
        <f>IF(ISERROR(BJ29/($BF29+$BH29+$BJ29)),"",(BJ29/($BF29+$BH29+$BJ29)))</f>
        <v>0.451804002945311</v>
      </c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  <c r="IX29" s="25"/>
      <c r="IY29" s="25"/>
      <c r="IZ29" s="25"/>
      <c r="JA29" s="25"/>
      <c r="JB29" s="25"/>
      <c r="JC29" s="25"/>
      <c r="JD29" s="25"/>
      <c r="JE29" s="25"/>
      <c r="JF29" s="25"/>
      <c r="JG29" s="25"/>
      <c r="JH29" s="25"/>
      <c r="JI29" s="25"/>
      <c r="JJ29" s="25"/>
      <c r="JK29" s="25"/>
      <c r="JL29" s="25"/>
      <c r="JM29" s="25"/>
      <c r="JN29" s="25"/>
      <c r="JO29" s="25"/>
      <c r="JP29" s="25"/>
      <c r="JQ29" s="25"/>
      <c r="JR29" s="25"/>
      <c r="JS29" s="25"/>
      <c r="JT29" s="25"/>
      <c r="JU29" s="25"/>
      <c r="JV29" s="25"/>
      <c r="JW29" s="25"/>
      <c r="JX29" s="25"/>
      <c r="JY29" s="25"/>
      <c r="JZ29" s="25"/>
      <c r="KA29" s="25"/>
      <c r="KB29" s="25"/>
      <c r="KC29" s="25"/>
      <c r="KD29" s="25"/>
      <c r="KE29" s="25"/>
      <c r="KF29" s="25"/>
      <c r="KG29" s="25"/>
      <c r="KH29" s="25"/>
      <c r="KI29" s="25"/>
      <c r="KJ29" s="25"/>
      <c r="KK29" s="25"/>
      <c r="KL29" s="25"/>
      <c r="KM29" s="25"/>
      <c r="KN29" s="25"/>
      <c r="KO29" s="25"/>
      <c r="KP29" s="25"/>
      <c r="KQ29" s="25"/>
      <c r="KR29" s="25"/>
      <c r="KS29" s="25"/>
      <c r="KT29" s="25"/>
      <c r="KU29" s="25"/>
      <c r="KV29" s="25"/>
      <c r="KW29" s="25"/>
      <c r="KX29" s="25"/>
      <c r="KY29" s="25"/>
      <c r="KZ29" s="25"/>
      <c r="LA29" s="25"/>
      <c r="LB29" s="25"/>
      <c r="LC29" s="25"/>
      <c r="LD29" s="25"/>
      <c r="LE29" s="25"/>
      <c r="LF29" s="25"/>
      <c r="LG29" s="25"/>
    </row>
    <row r="30" ht="12.75">
      <c r="A30" s="71" t="n">
        <v>28</v>
      </c>
      <c r="B30" s="14" t="n">
        <f>((F30+R30)*1.3)+((V30+AH30+AP30+AX30)*0.65)+((J30)*2.6)+((Z30+AL30+AT30+BB30)*0.65)+((N30+AD30)*1.3)</f>
        <v>1050030.8</v>
      </c>
      <c r="C30" s="75" t="n">
        <f>B30/(B30+D30)</f>
        <v>0.81660598101229</v>
      </c>
      <c r="D30" s="14" t="n">
        <f>((H30+T30)*1.3)+((X30+AJ30+AR30+AZ30)*0.65)+((L30)*2.6)+((AB30+AN30+AV30+BD30)*0.65)+((P30+AF30)*1.3)</f>
        <v>235816.75</v>
      </c>
      <c r="E30" s="75" t="n">
        <f>D30/(B30+D30)</f>
        <v>0.18339401898771</v>
      </c>
      <c r="F30" s="14" t="n">
        <f>'Focused Minority Races'!E30</f>
        <v>100379</v>
      </c>
      <c r="G30" s="75" t="n">
        <f>IF(ISERROR(F30/(F30+H30)),"",(F30/(F30+H30)))</f>
        <v>0.812068700499155</v>
      </c>
      <c r="H30" s="14" t="n">
        <f>'Focused Minority Races'!G30</f>
        <v>23230</v>
      </c>
      <c r="I30" s="75" t="n">
        <f>IF(ISERROR(H30/(F30+H30)),"",(H30/(F30+H30)))</f>
        <v>0.187931299500845</v>
      </c>
      <c r="J30" s="14" t="n">
        <v>88204</v>
      </c>
      <c r="K30" s="75" t="n">
        <f>IF(ISERROR(J30/(J30+L30)),"",(J30/(J30+L30)))</f>
        <v>0.81827964969571</v>
      </c>
      <c r="L30" s="14" t="n">
        <v>19588</v>
      </c>
      <c r="M30" s="75" t="n">
        <f>IF(ISERROR(L30/(J30+L30)),"",(L30/(J30+L30)))</f>
        <v>0.18172035030429</v>
      </c>
      <c r="N30" s="14" t="n">
        <f>'Focused Minority Races'!I30</f>
        <v>96764</v>
      </c>
      <c r="O30" s="75" t="n">
        <f>IF(ISERROR(N30/(N30+P30)),"",(N30/(N30+P30)))</f>
        <v>0.840366494420079</v>
      </c>
      <c r="P30" s="14" t="n">
        <f>'Focused Minority Races'!K30</f>
        <v>18381</v>
      </c>
      <c r="Q30" s="75" t="n">
        <f>IF(ISERROR(P30/(N30+P30)),"",(P30/(N30+P30)))</f>
        <v>0.159633505579921</v>
      </c>
      <c r="R30" s="14" t="n">
        <f>'Focused Minority Races'!M30</f>
        <v>97524</v>
      </c>
      <c r="S30" s="75" t="n">
        <f>IF(ISERROR(R30/(R30+T30)),"",(R30/(R30+T30)))</f>
        <v>0.805005489199072</v>
      </c>
      <c r="T30" s="14" t="n">
        <f>'Focused Minority Races'!O30</f>
        <v>23623</v>
      </c>
      <c r="U30" s="75" t="n">
        <f>IF(ISERROR(T30/(R30+T30)),"",(T30/(R30+T30)))</f>
        <v>0.194994510800928</v>
      </c>
      <c r="V30" s="14" t="n">
        <f>'Focused Minority Races'!Q30</f>
        <v>66071</v>
      </c>
      <c r="W30" s="75" t="n">
        <f>IF(ISERROR(V30/(V30+X30)),"",(V30/(V30+X30)))</f>
        <v>0.796775321683972</v>
      </c>
      <c r="X30" s="14" t="n">
        <f>'Focused Minority Races'!S30</f>
        <v>16852</v>
      </c>
      <c r="Y30" s="75" t="n">
        <f>IF(ISERROR(X30/(V30+X30)),"",(X30/(V30+X30)))</f>
        <v>0.203224678316028</v>
      </c>
      <c r="Z30" s="14" t="n">
        <v>59324</v>
      </c>
      <c r="AA30" s="75" t="n">
        <f>IF(ISERROR(Z30/(Z30+AB30)),"",(Z30/(Z30+AB30)))</f>
        <v>0.849548904482314</v>
      </c>
      <c r="AB30" s="14" t="n">
        <v>10506</v>
      </c>
      <c r="AC30" s="75" t="n">
        <f>IF(ISERROR(AB30/(Z30+AB30)),"",(AB30/(Z30+AB30)))</f>
        <v>0.150451095517686</v>
      </c>
      <c r="AD30" s="14" t="n">
        <v>95705</v>
      </c>
      <c r="AE30" s="75" t="n">
        <f>IF(ISERROR(AD30/(AD30+AF30)),"",(AD30/(AD30+AF30)))</f>
        <v>0.863553105290227</v>
      </c>
      <c r="AF30" s="14" t="n">
        <v>15122</v>
      </c>
      <c r="AG30" s="75" t="n">
        <f>IF(ISERROR(AF30/(AD30+AF30)),"",(AF30/(AD30+AF30)))</f>
        <v>0.136446894709773</v>
      </c>
      <c r="AH30" s="14" t="n">
        <f>'Focused Minority Races'!U30</f>
        <v>67817</v>
      </c>
      <c r="AI30" s="75" t="n">
        <f>IF(ISERROR(AH30/(AH30+AJ30)),"",(AH30/(AH30+AJ30)))</f>
        <v>0.817338170248153</v>
      </c>
      <c r="AJ30" s="14" t="n">
        <f>'Focused Minority Races'!W30</f>
        <v>15156</v>
      </c>
      <c r="AK30" s="75" t="n">
        <f>IF(ISERROR(AJ30/(AH30+AJ30)),"",(AJ30/(AH30+AJ30)))</f>
        <v>0.182661829751847</v>
      </c>
      <c r="AL30" s="14" t="n">
        <v>53506</v>
      </c>
      <c r="AM30" s="75" t="n">
        <f>IF(ISERROR(AL30/(AL30+AN30)),"",(AL30/(AL30+AN30)))</f>
        <v>0.748691685556768</v>
      </c>
      <c r="AN30" s="14" t="n">
        <v>17960</v>
      </c>
      <c r="AO30" s="75" t="n">
        <f>IF(ISERROR(AN30/(AL30+AN30)),"",(AN30/(AL30+AN30)))</f>
        <v>0.251308314443232</v>
      </c>
      <c r="AP30" s="14" t="n">
        <v>63590</v>
      </c>
      <c r="AQ30" s="75" t="n">
        <f>IF(ISERROR(AP30/(AP30+AR30)),"",(AP30/(AP30+AR30)))</f>
        <v>0.804722795206338</v>
      </c>
      <c r="AR30" s="14" t="n">
        <v>15431</v>
      </c>
      <c r="AS30" s="75" t="n">
        <f>IF(ISERROR(AR30/(AP30+AR30)),"",(AR30/(AP30+AR30)))</f>
        <v>0.195277204793662</v>
      </c>
      <c r="AT30" s="14" t="n">
        <v>52884</v>
      </c>
      <c r="AU30" s="75" t="n">
        <f>IF(ISERROR(AT30/(AT30+AV30)),"",(AT30/(AT30+AV30)))</f>
        <v>0.77318050235387</v>
      </c>
      <c r="AV30" s="14" t="n">
        <v>15514</v>
      </c>
      <c r="AW30" s="75" t="n">
        <f>IF(ISERROR(AV30/(AT30+AV30)),"",(AV30/(AT30+AV30)))</f>
        <v>0.22681949764613</v>
      </c>
      <c r="AX30" s="14" t="n">
        <v>66922</v>
      </c>
      <c r="AY30" s="75" t="n">
        <f>IF(ISERROR(AX30/(AX30+AZ30)),"",(AX30/(AX30+AZ30)))</f>
        <v>0.81870786997957</v>
      </c>
      <c r="AZ30" s="14" t="n">
        <v>14819</v>
      </c>
      <c r="BA30" s="75" t="n">
        <f>IF(ISERROR(AZ30/(AX30+AZ30)),"",(AZ30/(AX30+AZ30)))</f>
        <v>0.18129213002043</v>
      </c>
      <c r="BB30" s="14" t="n">
        <f>'Focused Minority Races'!Y30</f>
        <v>51758</v>
      </c>
      <c r="BC30" s="75" t="n">
        <f>IF(ISERROR(BB30/(BB30+BD30)),"",(BB30/(BB30+BD30)))</f>
        <v>0.747397149499646</v>
      </c>
      <c r="BD30" s="14" t="n">
        <f>'Focused Minority Races'!AA30</f>
        <v>17493</v>
      </c>
      <c r="BE30" s="75" t="n">
        <f>IF(ISERROR(BD30/(BB30+BD30)),"",(BD30/(BB30+BD30)))</f>
        <v>0.252602850500354</v>
      </c>
      <c r="BF30" s="25" t="n">
        <v>18476</v>
      </c>
      <c r="BG30" s="75" t="n">
        <f>IF(ISERROR(BF30/($BF30+$BH30+$BJ30)),"",(BF30/($BF30+$BH30+$BJ30)))</f>
        <v>0.412834606962506</v>
      </c>
      <c r="BH30" s="25" t="n">
        <v>9415</v>
      </c>
      <c r="BI30" s="75" t="n">
        <f>IF(ISERROR(BH30/($BF30+$BH30+$BJ30)),"",(BH30/($BF30+$BH30+$BJ30)))</f>
        <v>0.210372257228404</v>
      </c>
      <c r="BJ30" s="25" t="n">
        <v>16863</v>
      </c>
      <c r="BK30" s="75" t="n">
        <f>IF(ISERROR(BJ30/($BF30+$BH30+$BJ30)),"",(BJ30/($BF30+$BH30+$BJ30)))</f>
        <v>0.37679313580909</v>
      </c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  <c r="IX30" s="25"/>
      <c r="IY30" s="25"/>
      <c r="IZ30" s="25"/>
      <c r="JA30" s="25"/>
      <c r="JB30" s="25"/>
      <c r="JC30" s="25"/>
      <c r="JD30" s="25"/>
      <c r="JE30" s="25"/>
      <c r="JF30" s="25"/>
      <c r="JG30" s="25"/>
      <c r="JH30" s="25"/>
      <c r="JI30" s="25"/>
      <c r="JJ30" s="25"/>
      <c r="JK30" s="25"/>
      <c r="JL30" s="25"/>
      <c r="JM30" s="25"/>
      <c r="JN30" s="25"/>
      <c r="JO30" s="25"/>
      <c r="JP30" s="25"/>
      <c r="JQ30" s="25"/>
      <c r="JR30" s="25"/>
      <c r="JS30" s="25"/>
      <c r="JT30" s="25"/>
      <c r="JU30" s="25"/>
      <c r="JV30" s="25"/>
      <c r="JW30" s="25"/>
      <c r="JX30" s="25"/>
      <c r="JY30" s="25"/>
      <c r="JZ30" s="25"/>
      <c r="KA30" s="25"/>
      <c r="KB30" s="25"/>
      <c r="KC30" s="25"/>
      <c r="KD30" s="25"/>
      <c r="KE30" s="25"/>
      <c r="KF30" s="25"/>
      <c r="KG30" s="25"/>
      <c r="KH30" s="25"/>
      <c r="KI30" s="25"/>
      <c r="KJ30" s="25"/>
      <c r="KK30" s="25"/>
      <c r="KL30" s="25"/>
      <c r="KM30" s="25"/>
      <c r="KN30" s="25"/>
      <c r="KO30" s="25"/>
      <c r="KP30" s="25"/>
      <c r="KQ30" s="25"/>
      <c r="KR30" s="25"/>
      <c r="KS30" s="25"/>
      <c r="KT30" s="25"/>
      <c r="KU30" s="25"/>
      <c r="KV30" s="25"/>
      <c r="KW30" s="25"/>
      <c r="KX30" s="25"/>
      <c r="KY30" s="25"/>
      <c r="KZ30" s="25"/>
      <c r="LA30" s="25"/>
      <c r="LB30" s="25"/>
      <c r="LC30" s="25"/>
      <c r="LD30" s="25"/>
      <c r="LE30" s="25"/>
      <c r="LF30" s="25"/>
      <c r="LG30" s="25"/>
    </row>
    <row r="31" ht="12.75">
      <c r="A31" s="71" t="n">
        <v>29</v>
      </c>
      <c r="B31" s="14" t="n">
        <f>((F31+R31)*1.3)+((V31+AH31+AP31+AX31)*0.65)+((J31)*2.6)+((Z31+AL31+AT31+BB31)*0.65)+((N31+AD31)*1.3)</f>
        <v>787416.5</v>
      </c>
      <c r="C31" s="75" t="n">
        <f>B31/(B31+D31)</f>
        <v>0.840463756773989</v>
      </c>
      <c r="D31" s="14" t="n">
        <f>((H31+T31)*1.3)+((X31+AJ31+AR31+AZ31)*0.65)+((L31)*2.6)+((AB31+AN31+AV31+BD31)*0.65)+((P31+AF31)*1.3)</f>
        <v>149466.85</v>
      </c>
      <c r="E31" s="75" t="n">
        <f>D31/(B31+D31)</f>
        <v>0.159536243226011</v>
      </c>
      <c r="F31" s="14" t="n">
        <f>'Focused Minority Races'!E31</f>
        <v>74179</v>
      </c>
      <c r="G31" s="75" t="n">
        <f>IF(ISERROR(F31/(F31+H31)),"",(F31/(F31+H31)))</f>
        <v>0.831565849065064</v>
      </c>
      <c r="H31" s="14" t="n">
        <f>'Focused Minority Races'!G31</f>
        <v>15025</v>
      </c>
      <c r="I31" s="75" t="n">
        <f>IF(ISERROR(H31/(F31+H31)),"",(H31/(F31+H31)))</f>
        <v>0.168434150934936</v>
      </c>
      <c r="J31" s="14" t="n">
        <v>67440</v>
      </c>
      <c r="K31" s="75" t="n">
        <f>IF(ISERROR(J31/(J31+L31)),"",(J31/(J31+L31)))</f>
        <v>0.843463905147831</v>
      </c>
      <c r="L31" s="14" t="n">
        <v>12516</v>
      </c>
      <c r="M31" s="75" t="n">
        <f>IF(ISERROR(L31/(J31+L31)),"",(L31/(J31+L31)))</f>
        <v>0.156536094852169</v>
      </c>
      <c r="N31" s="14" t="n">
        <f>'Focused Minority Races'!I31</f>
        <v>78179</v>
      </c>
      <c r="O31" s="75" t="n">
        <f>IF(ISERROR(N31/(N31+P31)),"",(N31/(N31+P31)))</f>
        <v>0.861220353173161</v>
      </c>
      <c r="P31" s="14" t="n">
        <f>'Focused Minority Races'!K31</f>
        <v>12598</v>
      </c>
      <c r="Q31" s="75" t="n">
        <f>IF(ISERROR(P31/(N31+P31)),"",(P31/(N31+P31)))</f>
        <v>0.138779646826839</v>
      </c>
      <c r="R31" s="14" t="n">
        <f>'Focused Minority Races'!M31</f>
        <v>72323</v>
      </c>
      <c r="S31" s="75" t="n">
        <f>IF(ISERROR(R31/(R31+T31)),"",(R31/(R31+T31)))</f>
        <v>0.838615043888638</v>
      </c>
      <c r="T31" s="14" t="n">
        <f>'Focused Minority Races'!O31</f>
        <v>13918</v>
      </c>
      <c r="U31" s="75" t="n">
        <f>IF(ISERROR(T31/(R31+T31)),"",(T31/(R31+T31)))</f>
        <v>0.161384956111362</v>
      </c>
      <c r="V31" s="14" t="n">
        <f>'Focused Minority Races'!Q31</f>
        <v>46145</v>
      </c>
      <c r="W31" s="75" t="n">
        <f>IF(ISERROR(V31/(V31+X31)),"",(V31/(V31+X31)))</f>
        <v>0.837294962984468</v>
      </c>
      <c r="X31" s="14" t="n">
        <f>'Focused Minority Races'!S31</f>
        <v>8967</v>
      </c>
      <c r="Y31" s="75" t="n">
        <f>IF(ISERROR(X31/(V31+X31)),"",(X31/(V31+X31)))</f>
        <v>0.162705037015532</v>
      </c>
      <c r="Z31" s="14" t="n">
        <v>41318</v>
      </c>
      <c r="AA31" s="75" t="n">
        <f>IF(ISERROR(Z31/(Z31+AB31)),"",(Z31/(Z31+AB31)))</f>
        <v>0.845208141556715</v>
      </c>
      <c r="AB31" s="14" t="n">
        <v>7567</v>
      </c>
      <c r="AC31" s="75" t="n">
        <f>IF(ISERROR(AB31/(Z31+AB31)),"",(AB31/(Z31+AB31)))</f>
        <v>0.154791858443285</v>
      </c>
      <c r="AD31" s="14" t="n">
        <v>77479</v>
      </c>
      <c r="AE31" s="75" t="n">
        <f>IF(ISERROR(AD31/(AD31+AF31)),"",(AD31/(AD31+AF31)))</f>
        <v>0.883414667518015</v>
      </c>
      <c r="AF31" s="14" t="n">
        <v>10225</v>
      </c>
      <c r="AG31" s="75" t="n">
        <f>IF(ISERROR(AF31/(AD31+AF31)),"",(AF31/(AD31+AF31)))</f>
        <v>0.116585332481985</v>
      </c>
      <c r="AH31" s="14" t="n">
        <f>'Focused Minority Races'!U31</f>
        <v>46598</v>
      </c>
      <c r="AI31" s="75" t="n">
        <f>IF(ISERROR(AH31/(AH31+AJ31)),"",(AH31/(AH31+AJ31)))</f>
        <v>0.844487939252252</v>
      </c>
      <c r="AJ31" s="14" t="n">
        <f>'Focused Minority Races'!W31</f>
        <v>8581</v>
      </c>
      <c r="AK31" s="75" t="n">
        <f>IF(ISERROR(AJ31/(AH31+AJ31)),"",(AJ31/(AH31+AJ31)))</f>
        <v>0.155512060747748</v>
      </c>
      <c r="AL31" s="14" t="n">
        <v>38262</v>
      </c>
      <c r="AM31" s="75" t="n">
        <f>IF(ISERROR(AL31/(AL31+AN31)),"",(AL31/(AL31+AN31)))</f>
        <v>0.762890297882522</v>
      </c>
      <c r="AN31" s="14" t="n">
        <v>11892</v>
      </c>
      <c r="AO31" s="75" t="n">
        <f>IF(ISERROR(AN31/(AL31+AN31)),"",(AN31/(AL31+AN31)))</f>
        <v>0.237109702117478</v>
      </c>
      <c r="AP31" s="14" t="n">
        <v>44583</v>
      </c>
      <c r="AQ31" s="75" t="n">
        <f>IF(ISERROR(AP31/(AP31+AR31)),"",(AP31/(AP31+AR31)))</f>
        <v>0.836563901450472</v>
      </c>
      <c r="AR31" s="14" t="n">
        <v>8710</v>
      </c>
      <c r="AS31" s="75" t="n">
        <f>IF(ISERROR(AR31/(AP31+AR31)),"",(AR31/(AP31+AR31)))</f>
        <v>0.163436098549528</v>
      </c>
      <c r="AT31" s="14" t="n">
        <v>37323</v>
      </c>
      <c r="AU31" s="75" t="n">
        <f>IF(ISERROR(AT31/(AT31+AV31)),"",(AT31/(AT31+AV31)))</f>
        <v>0.773950729927007</v>
      </c>
      <c r="AV31" s="14" t="n">
        <v>10901</v>
      </c>
      <c r="AW31" s="75" t="n">
        <f>IF(ISERROR(AV31/(AT31+AV31)),"",(AV31/(AT31+AV31)))</f>
        <v>0.226049270072993</v>
      </c>
      <c r="AX31" s="14" t="n">
        <v>46332</v>
      </c>
      <c r="AY31" s="75" t="n">
        <f>IF(ISERROR(AX31/(AX31+AZ31)),"",(AX31/(AX31+AZ31)))</f>
        <v>0.84980099411236</v>
      </c>
      <c r="AZ31" s="14" t="n">
        <v>8189</v>
      </c>
      <c r="BA31" s="75" t="n">
        <f>IF(ISERROR(AZ31/(AX31+AZ31)),"",(AZ31/(AX31+AZ31)))</f>
        <v>0.15019900588764</v>
      </c>
      <c r="BB31" s="14" t="n">
        <f>'Focused Minority Races'!Y31</f>
        <v>36769</v>
      </c>
      <c r="BC31" s="75" t="n">
        <f>IF(ISERROR(BB31/(BB31+BD31)),"",(BB31/(BB31+BD31)))</f>
        <v>0.761026596295146</v>
      </c>
      <c r="BD31" s="14" t="n">
        <f>'Focused Minority Races'!AA31</f>
        <v>11546</v>
      </c>
      <c r="BE31" s="75" t="n">
        <f>IF(ISERROR(BD31/(BB31+BD31)),"",(BD31/(BB31+BD31)))</f>
        <v>0.238973403704854</v>
      </c>
      <c r="BF31" s="25" t="n">
        <v>13792</v>
      </c>
      <c r="BG31" s="75" t="n">
        <f>IF(ISERROR(BF31/($BF31+$BH31+$BJ31)),"",(BF31/($BF31+$BH31+$BJ31)))</f>
        <v>0.462849855695013</v>
      </c>
      <c r="BH31" s="25" t="n">
        <v>7219</v>
      </c>
      <c r="BI31" s="75" t="n">
        <f>IF(ISERROR(BH31/($BF31+$BH31+$BJ31)),"",(BH31/($BF31+$BH31+$BJ31)))</f>
        <v>0.242264581515538</v>
      </c>
      <c r="BJ31" s="25" t="n">
        <v>8787</v>
      </c>
      <c r="BK31" s="75" t="n">
        <f>IF(ISERROR(BJ31/($BF31+$BH31+$BJ31)),"",(BJ31/($BF31+$BH31+$BJ31)))</f>
        <v>0.294885562789449</v>
      </c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  <c r="HW31" s="25"/>
      <c r="HX31" s="25"/>
      <c r="HY31" s="25"/>
      <c r="HZ31" s="25"/>
      <c r="IA31" s="25"/>
      <c r="IB31" s="25"/>
      <c r="IC31" s="25"/>
      <c r="ID31" s="25"/>
      <c r="IE31" s="25"/>
      <c r="IF31" s="25"/>
      <c r="IG31" s="25"/>
      <c r="IH31" s="25"/>
      <c r="II31" s="25"/>
      <c r="IJ31" s="25"/>
      <c r="IK31" s="25"/>
      <c r="IL31" s="25"/>
      <c r="IM31" s="25"/>
      <c r="IN31" s="25"/>
      <c r="IO31" s="25"/>
      <c r="IP31" s="25"/>
      <c r="IQ31" s="25"/>
      <c r="IR31" s="25"/>
      <c r="IS31" s="25"/>
      <c r="IT31" s="25"/>
      <c r="IU31" s="25"/>
      <c r="IV31" s="25"/>
      <c r="IW31" s="25"/>
      <c r="IX31" s="25"/>
      <c r="IY31" s="25"/>
      <c r="IZ31" s="25"/>
      <c r="JA31" s="25"/>
      <c r="JB31" s="25"/>
      <c r="JC31" s="25"/>
      <c r="JD31" s="25"/>
      <c r="JE31" s="25"/>
      <c r="JF31" s="25"/>
      <c r="JG31" s="25"/>
      <c r="JH31" s="25"/>
      <c r="JI31" s="25"/>
      <c r="JJ31" s="25"/>
      <c r="JK31" s="25"/>
      <c r="JL31" s="25"/>
      <c r="JM31" s="25"/>
      <c r="JN31" s="25"/>
      <c r="JO31" s="25"/>
      <c r="JP31" s="25"/>
      <c r="JQ31" s="25"/>
      <c r="JR31" s="25"/>
      <c r="JS31" s="25"/>
      <c r="JT31" s="25"/>
      <c r="JU31" s="25"/>
      <c r="JV31" s="25"/>
      <c r="JW31" s="25"/>
      <c r="JX31" s="25"/>
      <c r="JY31" s="25"/>
      <c r="JZ31" s="25"/>
      <c r="KA31" s="25"/>
      <c r="KB31" s="25"/>
      <c r="KC31" s="25"/>
      <c r="KD31" s="25"/>
      <c r="KE31" s="25"/>
      <c r="KF31" s="25"/>
      <c r="KG31" s="25"/>
      <c r="KH31" s="25"/>
      <c r="KI31" s="25"/>
      <c r="KJ31" s="25"/>
      <c r="KK31" s="25"/>
      <c r="KL31" s="25"/>
      <c r="KM31" s="25"/>
      <c r="KN31" s="25"/>
      <c r="KO31" s="25"/>
      <c r="KP31" s="25"/>
      <c r="KQ31" s="25"/>
      <c r="KR31" s="25"/>
      <c r="KS31" s="25"/>
      <c r="KT31" s="25"/>
      <c r="KU31" s="25"/>
      <c r="KV31" s="25"/>
      <c r="KW31" s="25"/>
      <c r="KX31" s="25"/>
      <c r="KY31" s="25"/>
      <c r="KZ31" s="25"/>
      <c r="LA31" s="25"/>
      <c r="LB31" s="25"/>
      <c r="LC31" s="25"/>
      <c r="LD31" s="25"/>
      <c r="LE31" s="25"/>
      <c r="LF31" s="25"/>
      <c r="LG31" s="25"/>
    </row>
    <row r="32" ht="12.75">
      <c r="A32" s="71" t="n">
        <v>30</v>
      </c>
      <c r="B32" s="14" t="n">
        <f>((F32+R32)*1.3)+((V32+AH32+AP32+AX32)*0.65)+((J32)*2.6)+((Z32+AL32+AT32+BB32)*0.65)+((N32+AD32)*1.3)</f>
        <v>1133928.9</v>
      </c>
      <c r="C32" s="75" t="n">
        <f>B32/(B32+D32)</f>
        <v>0.709584626980231</v>
      </c>
      <c r="D32" s="14" t="n">
        <f>((H32+T32)*1.3)+((X32+AJ32+AR32+AZ32)*0.65)+((L32)*2.6)+((AB32+AN32+AV32+BD32)*0.65)+((P32+AF32)*1.3)</f>
        <v>464088.95</v>
      </c>
      <c r="E32" s="75" t="n">
        <f>D32/(B32+D32)</f>
        <v>0.290415373019769</v>
      </c>
      <c r="F32" s="14" t="n">
        <f>'Focused Minority Races'!E32</f>
        <v>109032</v>
      </c>
      <c r="G32" s="75" t="n">
        <f>IF(ISERROR(F32/(F32+H32)),"",(F32/(F32+H32)))</f>
        <v>0.73071381179924</v>
      </c>
      <c r="H32" s="14" t="n">
        <f>'Focused Minority Races'!G32</f>
        <v>40181</v>
      </c>
      <c r="I32" s="75" t="n">
        <f>IF(ISERROR(H32/(F32+H32)),"",(H32/(F32+H32)))</f>
        <v>0.26928618820076</v>
      </c>
      <c r="J32" s="14" t="n">
        <v>93756</v>
      </c>
      <c r="K32" s="75" t="n">
        <f>IF(ISERROR(J32/(J32+L32)),"",(J32/(J32+L32)))</f>
        <v>0.720169603490391</v>
      </c>
      <c r="L32" s="14" t="n">
        <v>36430</v>
      </c>
      <c r="M32" s="75" t="n">
        <f>IF(ISERROR(L32/(J32+L32)),"",(L32/(J32+L32)))</f>
        <v>0.279830396509609</v>
      </c>
      <c r="N32" s="14" t="n">
        <f>'Focused Minority Races'!I32</f>
        <v>100016</v>
      </c>
      <c r="O32" s="75" t="n">
        <f>IF(ISERROR(N32/(N32+P32)),"",(N32/(N32+P32)))</f>
        <v>0.713986907574903</v>
      </c>
      <c r="P32" s="14" t="n">
        <f>'Focused Minority Races'!K32</f>
        <v>40065</v>
      </c>
      <c r="Q32" s="75" t="n">
        <f>IF(ISERROR(P32/(N32+P32)),"",(P32/(N32+P32)))</f>
        <v>0.286013092425097</v>
      </c>
      <c r="R32" s="14" t="n">
        <f>'Focused Minority Races'!M32</f>
        <v>105346</v>
      </c>
      <c r="S32" s="75" t="n">
        <f>IF(ISERROR(R32/(R32+T32)),"",(R32/(R32+T32)))</f>
        <v>0.714689859634602</v>
      </c>
      <c r="T32" s="14" t="n">
        <f>'Focused Minority Races'!O32</f>
        <v>42055</v>
      </c>
      <c r="U32" s="75" t="n">
        <f>IF(ISERROR(T32/(R32+T32)),"",(T32/(R32+T32)))</f>
        <v>0.285310140365398</v>
      </c>
      <c r="V32" s="14" t="n">
        <f>'Focused Minority Races'!Q32</f>
        <v>76519</v>
      </c>
      <c r="W32" s="75" t="n">
        <f>IF(ISERROR(V32/(V32+X32)),"",(V32/(V32+X32)))</f>
        <v>0.698357214566031</v>
      </c>
      <c r="X32" s="14" t="n">
        <f>'Focused Minority Races'!S32</f>
        <v>33051</v>
      </c>
      <c r="Y32" s="75" t="n">
        <f>IF(ISERROR(X32/(V32+X32)),"",(X32/(V32+X32)))</f>
        <v>0.301642785433969</v>
      </c>
      <c r="Z32" s="14" t="n">
        <v>66511</v>
      </c>
      <c r="AA32" s="75" t="n">
        <f>IF(ISERROR(Z32/(Z32+AB32)),"",(Z32/(Z32+AB32)))</f>
        <v>0.733129781089482</v>
      </c>
      <c r="AB32" s="14" t="n">
        <v>24211</v>
      </c>
      <c r="AC32" s="75" t="n">
        <f>IF(ISERROR(AB32/(Z32+AB32)),"",(AB32/(Z32+AB32)))</f>
        <v>0.266870218910518</v>
      </c>
      <c r="AD32" s="14" t="n">
        <v>101676</v>
      </c>
      <c r="AE32" s="75" t="n">
        <f>IF(ISERROR(AD32/(AD32+AF32)),"",(AD32/(AD32+AF32)))</f>
        <v>0.750453921438377</v>
      </c>
      <c r="AF32" s="14" t="n">
        <v>33810</v>
      </c>
      <c r="AG32" s="75" t="n">
        <f>IF(ISERROR(AF32/(AD32+AF32)),"",(AF32/(AD32+AF32)))</f>
        <v>0.249546078561623</v>
      </c>
      <c r="AH32" s="14" t="n">
        <f>'Focused Minority Races'!U32</f>
        <v>77979</v>
      </c>
      <c r="AI32" s="75" t="n">
        <f>IF(ISERROR(AH32/(AH32+AJ32)),"",(AH32/(AH32+AJ32)))</f>
        <v>0.714263469324198</v>
      </c>
      <c r="AJ32" s="14" t="n">
        <f>'Focused Minority Races'!W32</f>
        <v>31195</v>
      </c>
      <c r="AK32" s="75" t="n">
        <f>IF(ISERROR(AJ32/(AH32+AJ32)),"",(AJ32/(AH32+AJ32)))</f>
        <v>0.285736530675802</v>
      </c>
      <c r="AL32" s="14" t="n">
        <v>56584</v>
      </c>
      <c r="AM32" s="75" t="n">
        <f>IF(ISERROR(AL32/(AL32+AN32)),"",(AL32/(AL32+AN32)))</f>
        <v>0.608790144709237</v>
      </c>
      <c r="AN32" s="14" t="n">
        <v>36361</v>
      </c>
      <c r="AO32" s="75" t="n">
        <f>IF(ISERROR(AN32/(AL32+AN32)),"",(AN32/(AL32+AN32)))</f>
        <v>0.391209855290763</v>
      </c>
      <c r="AP32" s="14" t="n">
        <v>72195</v>
      </c>
      <c r="AQ32" s="75" t="n">
        <f>IF(ISERROR(AP32/(AP32+AR32)),"",(AP32/(AP32+AR32)))</f>
        <v>0.694636877958665</v>
      </c>
      <c r="AR32" s="14" t="n">
        <v>31737</v>
      </c>
      <c r="AS32" s="75" t="n">
        <f>IF(ISERROR(AR32/(AP32+AR32)),"",(AR32/(AP32+AR32)))</f>
        <v>0.305363122041335</v>
      </c>
      <c r="AT32" s="14" t="n">
        <v>56772</v>
      </c>
      <c r="AU32" s="75" t="n">
        <f>IF(ISERROR(AT32/(AT32+AV32)),"",(AT32/(AT32+AV32)))</f>
        <v>0.636357522361961</v>
      </c>
      <c r="AV32" s="14" t="n">
        <v>32442</v>
      </c>
      <c r="AW32" s="75" t="n">
        <f>IF(ISERROR(AV32/(AT32+AV32)),"",(AV32/(AT32+AV32)))</f>
        <v>0.363642477638039</v>
      </c>
      <c r="AX32" s="14" t="n">
        <v>77010</v>
      </c>
      <c r="AY32" s="75" t="n">
        <f>IF(ISERROR(AX32/(AX32+AZ32)),"",(AX32/(AX32+AZ32)))</f>
        <v>0.716105635112516</v>
      </c>
      <c r="AZ32" s="14" t="n">
        <v>30530</v>
      </c>
      <c r="BA32" s="75" t="n">
        <f>IF(ISERROR(AZ32/(AX32+AZ32)),"",(AZ32/(AX32+AZ32)))</f>
        <v>0.283894364887484</v>
      </c>
      <c r="BB32" s="14" t="n">
        <f>'Focused Minority Races'!Y32</f>
        <v>53772</v>
      </c>
      <c r="BC32" s="75" t="n">
        <f>IF(ISERROR(BB32/(BB32+BD32)),"",(BB32/(BB32+BD32)))</f>
        <v>0.595574064639036</v>
      </c>
      <c r="BD32" s="14" t="n">
        <f>'Focused Minority Races'!AA32</f>
        <v>36514</v>
      </c>
      <c r="BE32" s="75" t="n">
        <f>IF(ISERROR(BD32/(BB32+BD32)),"",(BD32/(BB32+BD32)))</f>
        <v>0.404425935360964</v>
      </c>
      <c r="BF32" s="25" t="n">
        <v>14518</v>
      </c>
      <c r="BG32" s="75" t="n">
        <f>IF(ISERROR(BF32/($BF32+$BH32+$BJ32)),"",(BF32/($BF32+$BH32+$BJ32)))</f>
        <v>0.315238632909194</v>
      </c>
      <c r="BH32" s="25" t="n">
        <v>10077</v>
      </c>
      <c r="BI32" s="75" t="n">
        <f>IF(ISERROR(BH32/($BF32+$BH32+$BJ32)),"",(BH32/($BF32+$BH32+$BJ32)))</f>
        <v>0.218808355408868</v>
      </c>
      <c r="BJ32" s="25" t="n">
        <v>21459</v>
      </c>
      <c r="BK32" s="75" t="n">
        <f>IF(ISERROR(BJ32/($BF32+$BH32+$BJ32)),"",(BJ32/($BF32+$BH32+$BJ32)))</f>
        <v>0.465953011681939</v>
      </c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  <c r="HW32" s="25"/>
      <c r="HX32" s="25"/>
      <c r="HY32" s="25"/>
      <c r="HZ32" s="25"/>
      <c r="IA32" s="25"/>
      <c r="IB32" s="25"/>
      <c r="IC32" s="25"/>
      <c r="ID32" s="25"/>
      <c r="IE32" s="25"/>
      <c r="IF32" s="25"/>
      <c r="IG32" s="25"/>
      <c r="IH32" s="25"/>
      <c r="II32" s="25"/>
      <c r="IJ32" s="25"/>
      <c r="IK32" s="25"/>
      <c r="IL32" s="25"/>
      <c r="IM32" s="25"/>
      <c r="IN32" s="25"/>
      <c r="IO32" s="25"/>
      <c r="IP32" s="25"/>
      <c r="IQ32" s="25"/>
      <c r="IR32" s="25"/>
      <c r="IS32" s="25"/>
      <c r="IT32" s="25"/>
      <c r="IU32" s="25"/>
      <c r="IV32" s="25"/>
      <c r="IW32" s="25"/>
      <c r="IX32" s="25"/>
      <c r="IY32" s="25"/>
      <c r="IZ32" s="25"/>
      <c r="JA32" s="25"/>
      <c r="JB32" s="25"/>
      <c r="JC32" s="25"/>
      <c r="JD32" s="25"/>
      <c r="JE32" s="25"/>
      <c r="JF32" s="25"/>
      <c r="JG32" s="25"/>
      <c r="JH32" s="25"/>
      <c r="JI32" s="25"/>
      <c r="JJ32" s="25"/>
      <c r="JK32" s="25"/>
      <c r="JL32" s="25"/>
      <c r="JM32" s="25"/>
      <c r="JN32" s="25"/>
      <c r="JO32" s="25"/>
      <c r="JP32" s="25"/>
      <c r="JQ32" s="25"/>
      <c r="JR32" s="25"/>
      <c r="JS32" s="25"/>
      <c r="JT32" s="25"/>
      <c r="JU32" s="25"/>
      <c r="JV32" s="25"/>
      <c r="JW32" s="25"/>
      <c r="JX32" s="25"/>
      <c r="JY32" s="25"/>
      <c r="JZ32" s="25"/>
      <c r="KA32" s="25"/>
      <c r="KB32" s="25"/>
      <c r="KC32" s="25"/>
      <c r="KD32" s="25"/>
      <c r="KE32" s="25"/>
      <c r="KF32" s="25"/>
      <c r="KG32" s="25"/>
      <c r="KH32" s="25"/>
      <c r="KI32" s="25"/>
      <c r="KJ32" s="25"/>
      <c r="KK32" s="25"/>
      <c r="KL32" s="25"/>
      <c r="KM32" s="25"/>
      <c r="KN32" s="25"/>
      <c r="KO32" s="25"/>
      <c r="KP32" s="25"/>
      <c r="KQ32" s="25"/>
      <c r="KR32" s="25"/>
      <c r="KS32" s="25"/>
      <c r="KT32" s="25"/>
      <c r="KU32" s="25"/>
      <c r="KV32" s="25"/>
      <c r="KW32" s="25"/>
      <c r="KX32" s="25"/>
      <c r="KY32" s="25"/>
      <c r="KZ32" s="25"/>
      <c r="LA32" s="25"/>
      <c r="LB32" s="25"/>
      <c r="LC32" s="25"/>
      <c r="LD32" s="25"/>
      <c r="LE32" s="25"/>
      <c r="LF32" s="25"/>
      <c r="LG32" s="25"/>
    </row>
    <row r="33" ht="12.75">
      <c r="A33" s="71" t="n">
        <v>31</v>
      </c>
      <c r="B33" s="14" t="n">
        <f>((F33+R33)*1.3)+((V33+AH33+AP33+AX33)*0.65)+((J33)*2.6)+((Z33+AL33+AT33+BB33)*0.65)+((N33+AD33)*1.3)</f>
        <v>1168149.45</v>
      </c>
      <c r="C33" s="75" t="n">
        <f>B33/(B33+D33)</f>
        <v>0.728420701923767</v>
      </c>
      <c r="D33" s="14" t="n">
        <f>((H33+T33)*1.3)+((X33+AJ33+AR33+AZ33)*0.65)+((L33)*2.6)+((AB33+AN33+AV33+BD33)*0.65)+((P33+AF33)*1.3)</f>
        <v>435524.7</v>
      </c>
      <c r="E33" s="75" t="n">
        <f>D33/(B33+D33)</f>
        <v>0.271579298076233</v>
      </c>
      <c r="F33" s="14" t="n">
        <f>'Focused Minority Races'!E33</f>
        <v>110586</v>
      </c>
      <c r="G33" s="75" t="n">
        <f>IF(ISERROR(F33/(F33+H33)),"",(F33/(F33+H33)))</f>
        <v>0.750188249180862</v>
      </c>
      <c r="H33" s="14" t="n">
        <f>'Focused Minority Races'!G33</f>
        <v>36825</v>
      </c>
      <c r="I33" s="75" t="n">
        <f>IF(ISERROR(H33/(F33+H33)),"",(H33/(F33+H33)))</f>
        <v>0.249811750819138</v>
      </c>
      <c r="J33" s="14" t="n">
        <v>96845</v>
      </c>
      <c r="K33" s="75" t="n">
        <f>IF(ISERROR(J33/(J33+L33)),"",(J33/(J33+L33)))</f>
        <v>0.747710813606955</v>
      </c>
      <c r="L33" s="14" t="n">
        <v>32677</v>
      </c>
      <c r="M33" s="75" t="n">
        <f>IF(ISERROR(L33/(J33+L33)),"",(L33/(J33+L33)))</f>
        <v>0.252289186393045</v>
      </c>
      <c r="N33" s="14" t="n">
        <f>'Focused Minority Races'!I33</f>
        <v>99587</v>
      </c>
      <c r="O33" s="75" t="n">
        <f>IF(ISERROR(N33/(N33+P33)),"",(N33/(N33+P33)))</f>
        <v>0.722335857486871</v>
      </c>
      <c r="P33" s="14" t="n">
        <f>'Focused Minority Races'!K33</f>
        <v>38281</v>
      </c>
      <c r="Q33" s="75" t="n">
        <f>IF(ISERROR(P33/(N33+P33)),"",(P33/(N33+P33)))</f>
        <v>0.277664142513128</v>
      </c>
      <c r="R33" s="14" t="n">
        <f>'Focused Minority Races'!M33</f>
        <v>106748</v>
      </c>
      <c r="S33" s="75" t="n">
        <f>IF(ISERROR(R33/(R33+T33)),"",(R33/(R33+T33)))</f>
        <v>0.731205775777627</v>
      </c>
      <c r="T33" s="14" t="n">
        <f>'Focused Minority Races'!O33</f>
        <v>39241</v>
      </c>
      <c r="U33" s="75" t="n">
        <f>IF(ISERROR(T33/(R33+T33)),"",(T33/(R33+T33)))</f>
        <v>0.268794224222373</v>
      </c>
      <c r="V33" s="14" t="n">
        <f>'Focused Minority Races'!Q33</f>
        <v>83501</v>
      </c>
      <c r="W33" s="75" t="n">
        <f>IF(ISERROR(V33/(V33+X33)),"",(V33/(V33+X33)))</f>
        <v>0.729361925143032</v>
      </c>
      <c r="X33" s="14" t="n">
        <f>'Focused Minority Races'!S33</f>
        <v>30984</v>
      </c>
      <c r="Y33" s="75" t="n">
        <f>IF(ISERROR(X33/(V33+X33)),"",(X33/(V33+X33)))</f>
        <v>0.270638074856968</v>
      </c>
      <c r="Z33" s="14" t="n">
        <v>67702</v>
      </c>
      <c r="AA33" s="75" t="n">
        <f>IF(ISERROR(Z33/(Z33+AB33)),"",(Z33/(Z33+AB33)))</f>
        <v>0.738975724764233</v>
      </c>
      <c r="AB33" s="14" t="n">
        <v>23914</v>
      </c>
      <c r="AC33" s="75" t="n">
        <f>IF(ISERROR(AB33/(Z33+AB33)),"",(AB33/(Z33+AB33)))</f>
        <v>0.261024275235767</v>
      </c>
      <c r="AD33" s="14" t="n">
        <v>100878</v>
      </c>
      <c r="AE33" s="75" t="n">
        <f>IF(ISERROR(AD33/(AD33+AF33)),"",(AD33/(AD33+AF33)))</f>
        <v>0.751005032607725</v>
      </c>
      <c r="AF33" s="14" t="n">
        <v>33446</v>
      </c>
      <c r="AG33" s="75" t="n">
        <f>IF(ISERROR(AF33/(AD33+AF33)),"",(AF33/(AD33+AF33)))</f>
        <v>0.248994967392275</v>
      </c>
      <c r="AH33" s="14" t="n">
        <f>'Focused Minority Races'!U33</f>
        <v>85028</v>
      </c>
      <c r="AI33" s="75" t="n">
        <f>IF(ISERROR(AH33/(AH33+AJ33)),"",(AH33/(AH33+AJ33)))</f>
        <v>0.744520817827591</v>
      </c>
      <c r="AJ33" s="14" t="n">
        <f>'Focused Minority Races'!W33</f>
        <v>29177</v>
      </c>
      <c r="AK33" s="75" t="n">
        <f>IF(ISERROR(AJ33/(AH33+AJ33)),"",(AJ33/(AH33+AJ33)))</f>
        <v>0.255479182172409</v>
      </c>
      <c r="AL33" s="14" t="n">
        <v>57713</v>
      </c>
      <c r="AM33" s="75" t="n">
        <f>IF(ISERROR(AL33/(AL33+AN33)),"",(AL33/(AL33+AN33)))</f>
        <v>0.619231553309514</v>
      </c>
      <c r="AN33" s="14" t="n">
        <v>35488</v>
      </c>
      <c r="AO33" s="75" t="n">
        <f>IF(ISERROR(AN33/(AL33+AN33)),"",(AN33/(AL33+AN33)))</f>
        <v>0.380768446690486</v>
      </c>
      <c r="AP33" s="14" t="n">
        <v>80348</v>
      </c>
      <c r="AQ33" s="75" t="n">
        <f>IF(ISERROR(AP33/(AP33+AR33)),"",(AP33/(AP33+AR33)))</f>
        <v>0.729011477566574</v>
      </c>
      <c r="AR33" s="14" t="n">
        <v>29867</v>
      </c>
      <c r="AS33" s="75" t="n">
        <f>IF(ISERROR(AR33/(AP33+AR33)),"",(AR33/(AP33+AR33)))</f>
        <v>0.270988522433426</v>
      </c>
      <c r="AT33" s="14" t="n">
        <v>58945</v>
      </c>
      <c r="AU33" s="75" t="n">
        <f>IF(ISERROR(AT33/(AT33+AV33)),"",(AT33/(AT33+AV33)))</f>
        <v>0.653470505415563</v>
      </c>
      <c r="AV33" s="14" t="n">
        <v>31258</v>
      </c>
      <c r="AW33" s="75" t="n">
        <f>IF(ISERROR(AV33/(AT33+AV33)),"",(AV33/(AT33+AV33)))</f>
        <v>0.346529494584437</v>
      </c>
      <c r="AX33" s="14" t="n">
        <v>84507</v>
      </c>
      <c r="AY33" s="75" t="n">
        <f>IF(ISERROR(AX33/(AX33+AZ33)),"",(AX33/(AX33+AZ33)))</f>
        <v>0.747102455067057</v>
      </c>
      <c r="AZ33" s="14" t="n">
        <v>28606</v>
      </c>
      <c r="BA33" s="75" t="n">
        <f>IF(ISERROR(AZ33/(AX33+AZ33)),"",(AZ33/(AX33+AZ33)))</f>
        <v>0.252897544932943</v>
      </c>
      <c r="BB33" s="14" t="n">
        <f>'Focused Minority Races'!Y33</f>
        <v>56431</v>
      </c>
      <c r="BC33" s="75" t="n">
        <f>IF(ISERROR(BB33/(BB33+BD33)),"",(BB33/(BB33+BD33)))</f>
        <v>0.620932868256291</v>
      </c>
      <c r="BD33" s="14" t="n">
        <f>'Focused Minority Races'!AA33</f>
        <v>34450</v>
      </c>
      <c r="BE33" s="75" t="n">
        <f>IF(ISERROR(BD33/(BB33+BD33)),"",(BD33/(BB33+BD33)))</f>
        <v>0.379067131743709</v>
      </c>
      <c r="BF33" s="25" t="n">
        <v>13496</v>
      </c>
      <c r="BG33" s="75" t="n">
        <f>IF(ISERROR(BF33/($BF33+$BH33+$BJ33)),"",(BF33/($BF33+$BH33+$BJ33)))</f>
        <v>0.2791775267883</v>
      </c>
      <c r="BH33" s="25" t="n">
        <v>11130</v>
      </c>
      <c r="BI33" s="75" t="n">
        <f>IF(ISERROR(BH33/($BF33+$BH33+$BJ33)),"",(BH33/($BF33+$BH33+$BJ33)))</f>
        <v>0.230234578627281</v>
      </c>
      <c r="BJ33" s="25" t="n">
        <v>23716</v>
      </c>
      <c r="BK33" s="75" t="n">
        <f>IF(ISERROR(BJ33/($BF33+$BH33+$BJ33)),"",(BJ33/($BF33+$BH33+$BJ33)))</f>
        <v>0.490587894584419</v>
      </c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  <c r="HW33" s="25"/>
      <c r="HX33" s="25"/>
      <c r="HY33" s="25"/>
      <c r="HZ33" s="25"/>
      <c r="IA33" s="25"/>
      <c r="IB33" s="25"/>
      <c r="IC33" s="25"/>
      <c r="ID33" s="25"/>
      <c r="IE33" s="25"/>
      <c r="IF33" s="25"/>
      <c r="IG33" s="25"/>
      <c r="IH33" s="25"/>
      <c r="II33" s="25"/>
      <c r="IJ33" s="25"/>
      <c r="IK33" s="25"/>
      <c r="IL33" s="25"/>
      <c r="IM33" s="25"/>
      <c r="IN33" s="25"/>
      <c r="IO33" s="25"/>
      <c r="IP33" s="25"/>
      <c r="IQ33" s="25"/>
      <c r="IR33" s="25"/>
      <c r="IS33" s="25"/>
      <c r="IT33" s="25"/>
      <c r="IU33" s="25"/>
      <c r="IV33" s="25"/>
      <c r="IW33" s="25"/>
      <c r="IX33" s="25"/>
      <c r="IY33" s="25"/>
      <c r="IZ33" s="25"/>
      <c r="JA33" s="25"/>
      <c r="JB33" s="25"/>
      <c r="JC33" s="25"/>
      <c r="JD33" s="25"/>
      <c r="JE33" s="25"/>
      <c r="JF33" s="25"/>
      <c r="JG33" s="25"/>
      <c r="JH33" s="25"/>
      <c r="JI33" s="25"/>
      <c r="JJ33" s="25"/>
      <c r="JK33" s="25"/>
      <c r="JL33" s="25"/>
      <c r="JM33" s="25"/>
      <c r="JN33" s="25"/>
      <c r="JO33" s="25"/>
      <c r="JP33" s="25"/>
      <c r="JQ33" s="25"/>
      <c r="JR33" s="25"/>
      <c r="JS33" s="25"/>
      <c r="JT33" s="25"/>
      <c r="JU33" s="25"/>
      <c r="JV33" s="25"/>
      <c r="JW33" s="25"/>
      <c r="JX33" s="25"/>
      <c r="JY33" s="25"/>
      <c r="JZ33" s="25"/>
      <c r="KA33" s="25"/>
      <c r="KB33" s="25"/>
      <c r="KC33" s="25"/>
      <c r="KD33" s="25"/>
      <c r="KE33" s="25"/>
      <c r="KF33" s="25"/>
      <c r="KG33" s="25"/>
      <c r="KH33" s="25"/>
      <c r="KI33" s="25"/>
      <c r="KJ33" s="25"/>
      <c r="KK33" s="25"/>
      <c r="KL33" s="25"/>
      <c r="KM33" s="25"/>
      <c r="KN33" s="25"/>
      <c r="KO33" s="25"/>
      <c r="KP33" s="25"/>
      <c r="KQ33" s="25"/>
      <c r="KR33" s="25"/>
      <c r="KS33" s="25"/>
      <c r="KT33" s="25"/>
      <c r="KU33" s="25"/>
      <c r="KV33" s="25"/>
      <c r="KW33" s="25"/>
      <c r="KX33" s="25"/>
      <c r="KY33" s="25"/>
      <c r="KZ33" s="25"/>
      <c r="LA33" s="25"/>
      <c r="LB33" s="25"/>
      <c r="LC33" s="25"/>
      <c r="LD33" s="25"/>
      <c r="LE33" s="25"/>
      <c r="LF33" s="25"/>
      <c r="LG33" s="25"/>
    </row>
    <row r="34" ht="12.75">
      <c r="A34" s="71" t="n">
        <v>32</v>
      </c>
      <c r="B34" s="14" t="n">
        <f>((F34+R34)*1.3)+((V34+AH34+AP34+AX34)*0.65)+((J34)*2.6)+((Z34+AL34+AT34+BB34)*0.65)+((N34+AD34)*1.3)</f>
        <v>802615.45</v>
      </c>
      <c r="C34" s="75" t="n">
        <f>B34/(B34+D34)</f>
        <v>0.628784094340555</v>
      </c>
      <c r="D34" s="14" t="n">
        <f>((H34+T34)*1.3)+((X34+AJ34+AR34+AZ34)*0.65)+((L34)*2.6)+((AB34+AN34+AV34+BD34)*0.65)+((P34+AF34)*1.3)</f>
        <v>473840.9</v>
      </c>
      <c r="E34" s="75" t="n">
        <f>D34/(B34+D34)</f>
        <v>0.371215905659445</v>
      </c>
      <c r="F34" s="14" t="n">
        <f>'Focused Minority Races'!E34</f>
        <v>71423</v>
      </c>
      <c r="G34" s="75" t="n">
        <f>IF(ISERROR(F34/(F34+H34)),"",(F34/(F34+H34)))</f>
        <v>0.594948729268882</v>
      </c>
      <c r="H34" s="14" t="n">
        <f>'Focused Minority Races'!G34</f>
        <v>48626</v>
      </c>
      <c r="I34" s="75" t="n">
        <f>IF(ISERROR(H34/(F34+H34)),"",(H34/(F34+H34)))</f>
        <v>0.405051270731118</v>
      </c>
      <c r="J34" s="14" t="n">
        <v>62458</v>
      </c>
      <c r="K34" s="75" t="n">
        <f>IF(ISERROR(J34/(J34+L34)),"",(J34/(J34+L34)))</f>
        <v>0.584862020207695</v>
      </c>
      <c r="L34" s="14" t="n">
        <v>44333</v>
      </c>
      <c r="M34" s="75" t="n">
        <f>IF(ISERROR(L34/(J34+L34)),"",(L34/(J34+L34)))</f>
        <v>0.415137979792305</v>
      </c>
      <c r="N34" s="14" t="n">
        <f>'Focused Minority Races'!I34</f>
        <v>74970</v>
      </c>
      <c r="O34" s="75" t="n">
        <f>IF(ISERROR(N34/(N34+P34)),"",(N34/(N34+P34)))</f>
        <v>0.667372881355932</v>
      </c>
      <c r="P34" s="14" t="n">
        <f>'Focused Minority Races'!K34</f>
        <v>37366</v>
      </c>
      <c r="Q34" s="75" t="n">
        <f>IF(ISERROR(P34/(N34+P34)),"",(P34/(N34+P34)))</f>
        <v>0.332627118644068</v>
      </c>
      <c r="R34" s="14" t="n">
        <f>'Focused Minority Races'!M34</f>
        <v>70667</v>
      </c>
      <c r="S34" s="75" t="n">
        <f>IF(ISERROR(R34/(R34+T34)),"",(R34/(R34+T34)))</f>
        <v>0.606011491295772</v>
      </c>
      <c r="T34" s="14" t="n">
        <f>'Focused Minority Races'!O34</f>
        <v>45943</v>
      </c>
      <c r="U34" s="75" t="n">
        <f>IF(ISERROR(T34/(R34+T34)),"",(T34/(R34+T34)))</f>
        <v>0.393988508704228</v>
      </c>
      <c r="V34" s="14" t="n">
        <f>'Focused Minority Races'!Q34</f>
        <v>58886</v>
      </c>
      <c r="W34" s="75" t="n">
        <f>IF(ISERROR(V34/(V34+X34)),"",(V34/(V34+X34)))</f>
        <v>0.636371495882594</v>
      </c>
      <c r="X34" s="14" t="n">
        <f>'Focused Minority Races'!S34</f>
        <v>33648</v>
      </c>
      <c r="Y34" s="75" t="n">
        <f>IF(ISERROR(X34/(V34+X34)),"",(X34/(V34+X34)))</f>
        <v>0.363628504117405</v>
      </c>
      <c r="Z34" s="14" t="n">
        <v>44887</v>
      </c>
      <c r="AA34" s="75" t="n">
        <f>IF(ISERROR(Z34/(Z34+AB34)),"",(Z34/(Z34+AB34)))</f>
        <v>0.693160584956066</v>
      </c>
      <c r="AB34" s="14" t="n">
        <v>19870</v>
      </c>
      <c r="AC34" s="75" t="n">
        <f>IF(ISERROR(AB34/(Z34+AB34)),"",(AB34/(Z34+AB34)))</f>
        <v>0.306839415043933</v>
      </c>
      <c r="AD34" s="14" t="n">
        <v>79172</v>
      </c>
      <c r="AE34" s="75" t="n">
        <f>IF(ISERROR(AD34/(AD34+AF34)),"",(AD34/(AD34+AF34)))</f>
        <v>0.738007792837301</v>
      </c>
      <c r="AF34" s="14" t="n">
        <v>28106</v>
      </c>
      <c r="AG34" s="75" t="n">
        <f>IF(ISERROR(AF34/(AD34+AF34)),"",(AF34/(AD34+AF34)))</f>
        <v>0.261992207162699</v>
      </c>
      <c r="AH34" s="14" t="n">
        <f>'Focused Minority Races'!U34</f>
        <v>60083</v>
      </c>
      <c r="AI34" s="75" t="n">
        <f>IF(ISERROR(AH34/(AH34+AJ34)),"",(AH34/(AH34+AJ34)))</f>
        <v>0.653132881120097</v>
      </c>
      <c r="AJ34" s="14" t="n">
        <f>'Focused Minority Races'!W34</f>
        <v>31909</v>
      </c>
      <c r="AK34" s="75" t="n">
        <f>IF(ISERROR(AJ34/(AH34+AJ34)),"",(AJ34/(AH34+AJ34)))</f>
        <v>0.346867118879903</v>
      </c>
      <c r="AL34" s="14" t="n">
        <v>39808</v>
      </c>
      <c r="AM34" s="75" t="n">
        <f>IF(ISERROR(AL34/(AL34+AN34)),"",(AL34/(AL34+AN34)))</f>
        <v>0.589748148148148</v>
      </c>
      <c r="AN34" s="14" t="n">
        <v>27692</v>
      </c>
      <c r="AO34" s="75" t="n">
        <f>IF(ISERROR(AN34/(AL34+AN34)),"",(AN34/(AL34+AN34)))</f>
        <v>0.410251851851852</v>
      </c>
      <c r="AP34" s="14" t="n">
        <v>55465</v>
      </c>
      <c r="AQ34" s="75" t="n">
        <f>IF(ISERROR(AP34/(AP34+AR34)),"",(AP34/(AP34+AR34)))</f>
        <v>0.631108835409911</v>
      </c>
      <c r="AR34" s="14" t="n">
        <v>32420</v>
      </c>
      <c r="AS34" s="75" t="n">
        <f>IF(ISERROR(AR34/(AP34+AR34)),"",(AR34/(AP34+AR34)))</f>
        <v>0.368891164590089</v>
      </c>
      <c r="AT34" s="14" t="n">
        <v>37410</v>
      </c>
      <c r="AU34" s="75" t="n">
        <f>IF(ISERROR(AT34/(AT34+AV34)),"",(AT34/(AT34+AV34)))</f>
        <v>0.582655826558266</v>
      </c>
      <c r="AV34" s="14" t="n">
        <v>26796</v>
      </c>
      <c r="AW34" s="75" t="n">
        <f>IF(ISERROR(AV34/(AT34+AV34)),"",(AV34/(AT34+AV34)))</f>
        <v>0.417344173441734</v>
      </c>
      <c r="AX34" s="14" t="n">
        <v>60011</v>
      </c>
      <c r="AY34" s="75" t="n">
        <f>IF(ISERROR(AX34/(AX34+AZ34)),"",(AX34/(AX34+AZ34)))</f>
        <v>0.662672953544098</v>
      </c>
      <c r="AZ34" s="14" t="n">
        <v>30548</v>
      </c>
      <c r="BA34" s="75" t="n">
        <f>IF(ISERROR(AZ34/(AX34+AZ34)),"",(AZ34/(AX34+AZ34)))</f>
        <v>0.337327046455902</v>
      </c>
      <c r="BB34" s="14" t="n">
        <f>'Focused Minority Races'!Y34</f>
        <v>35947</v>
      </c>
      <c r="BC34" s="75" t="n">
        <f>IF(ISERROR(BB34/(BB34+BD34)),"",(BB34/(BB34+BD34)))</f>
        <v>0.556145182251377</v>
      </c>
      <c r="BD34" s="14" t="n">
        <f>'Focused Minority Races'!AA34</f>
        <v>28689</v>
      </c>
      <c r="BE34" s="75" t="n">
        <f>IF(ISERROR(BD34/(BB34+BD34)),"",(BD34/(BB34+BD34)))</f>
        <v>0.443854817748623</v>
      </c>
      <c r="BF34" s="25" t="n">
        <v>9689</v>
      </c>
      <c r="BG34" s="75" t="n">
        <f>IF(ISERROR(BF34/($BF34+$BH34+$BJ34)),"",(BF34/($BF34+$BH34+$BJ34)))</f>
        <v>0.310157175325715</v>
      </c>
      <c r="BH34" s="25" t="n">
        <v>6413</v>
      </c>
      <c r="BI34" s="75" t="n">
        <f>IF(ISERROR(BH34/($BF34+$BH34+$BJ34)),"",(BH34/($BF34+$BH34+$BJ34)))</f>
        <v>0.205288261468037</v>
      </c>
      <c r="BJ34" s="25" t="n">
        <v>15137</v>
      </c>
      <c r="BK34" s="75" t="n">
        <f>IF(ISERROR(BJ34/($BF34+$BH34+$BJ34)),"",(BJ34/($BF34+$BH34+$BJ34)))</f>
        <v>0.484554563206249</v>
      </c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  <c r="FH34" s="25"/>
      <c r="FI34" s="25"/>
      <c r="FJ34" s="25"/>
      <c r="FK34" s="25"/>
      <c r="FL34" s="25"/>
      <c r="FM34" s="25"/>
      <c r="FN34" s="25"/>
      <c r="FO34" s="25"/>
      <c r="FP34" s="25"/>
      <c r="FQ34" s="25"/>
      <c r="FR34" s="25"/>
      <c r="FS34" s="25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  <c r="HW34" s="25"/>
      <c r="HX34" s="25"/>
      <c r="HY34" s="25"/>
      <c r="HZ34" s="25"/>
      <c r="IA34" s="25"/>
      <c r="IB34" s="25"/>
      <c r="IC34" s="25"/>
      <c r="ID34" s="25"/>
      <c r="IE34" s="25"/>
      <c r="IF34" s="25"/>
      <c r="IG34" s="25"/>
      <c r="IH34" s="25"/>
      <c r="II34" s="25"/>
      <c r="IJ34" s="25"/>
      <c r="IK34" s="25"/>
      <c r="IL34" s="25"/>
      <c r="IM34" s="25"/>
      <c r="IN34" s="25"/>
      <c r="IO34" s="25"/>
      <c r="IP34" s="25"/>
      <c r="IQ34" s="25"/>
      <c r="IR34" s="25"/>
      <c r="IS34" s="25"/>
      <c r="IT34" s="25"/>
      <c r="IU34" s="25"/>
      <c r="IV34" s="25"/>
      <c r="IW34" s="25"/>
      <c r="IX34" s="25"/>
      <c r="IY34" s="25"/>
      <c r="IZ34" s="25"/>
      <c r="JA34" s="25"/>
      <c r="JB34" s="25"/>
      <c r="JC34" s="25"/>
      <c r="JD34" s="25"/>
      <c r="JE34" s="25"/>
      <c r="JF34" s="25"/>
      <c r="JG34" s="25"/>
      <c r="JH34" s="25"/>
      <c r="JI34" s="25"/>
      <c r="JJ34" s="25"/>
      <c r="JK34" s="25"/>
      <c r="JL34" s="25"/>
      <c r="JM34" s="25"/>
      <c r="JN34" s="25"/>
      <c r="JO34" s="25"/>
      <c r="JP34" s="25"/>
      <c r="JQ34" s="25"/>
      <c r="JR34" s="25"/>
      <c r="JS34" s="25"/>
      <c r="JT34" s="25"/>
      <c r="JU34" s="25"/>
      <c r="JV34" s="25"/>
      <c r="JW34" s="25"/>
      <c r="JX34" s="25"/>
      <c r="JY34" s="25"/>
      <c r="JZ34" s="25"/>
      <c r="KA34" s="25"/>
      <c r="KB34" s="25"/>
      <c r="KC34" s="25"/>
      <c r="KD34" s="25"/>
      <c r="KE34" s="25"/>
      <c r="KF34" s="25"/>
      <c r="KG34" s="25"/>
      <c r="KH34" s="25"/>
      <c r="KI34" s="25"/>
      <c r="KJ34" s="25"/>
      <c r="KK34" s="25"/>
      <c r="KL34" s="25"/>
      <c r="KM34" s="25"/>
      <c r="KN34" s="25"/>
      <c r="KO34" s="25"/>
      <c r="KP34" s="25"/>
      <c r="KQ34" s="25"/>
      <c r="KR34" s="25"/>
      <c r="KS34" s="25"/>
      <c r="KT34" s="25"/>
      <c r="KU34" s="25"/>
      <c r="KV34" s="25"/>
      <c r="KW34" s="25"/>
      <c r="KX34" s="25"/>
      <c r="KY34" s="25"/>
      <c r="KZ34" s="25"/>
      <c r="LA34" s="25"/>
      <c r="LB34" s="25"/>
      <c r="LC34" s="25"/>
      <c r="LD34" s="25"/>
      <c r="LE34" s="25"/>
      <c r="LF34" s="25"/>
      <c r="LG34" s="25"/>
    </row>
    <row r="35" ht="12.75">
      <c r="A35" s="71" t="n">
        <v>33</v>
      </c>
      <c r="B35" s="14" t="n">
        <f>((F35+R35)*1.3)+((V35+AH35+AP35+AX35)*0.65)+((J35)*2.6)+((Z35+AL35+AT35+BB35)*0.65)+((N35+AD35)*1.3)</f>
        <v>1008524.4</v>
      </c>
      <c r="C35" s="75" t="n">
        <f>B35/(B35+D35)</f>
        <v>0.65035773162646</v>
      </c>
      <c r="D35" s="14" t="n">
        <f>((H35+T35)*1.3)+((X35+AJ35+AR35+AZ35)*0.65)+((L35)*2.6)+((AB35+AN35+AV35+BD35)*0.65)+((P35+AF35)*1.3)</f>
        <v>542198.15</v>
      </c>
      <c r="E35" s="75" t="n">
        <f>D35/(B35+D35)</f>
        <v>0.34964226837354</v>
      </c>
      <c r="F35" s="14" t="n">
        <f>'Focused Minority Races'!E35</f>
        <v>89488</v>
      </c>
      <c r="G35" s="75" t="n">
        <f>IF(ISERROR(F35/(F35+H35)),"",(F35/(F35+H35)))</f>
        <v>0.662716985603413</v>
      </c>
      <c r="H35" s="14" t="n">
        <f>'Focused Minority Races'!G35</f>
        <v>45544</v>
      </c>
      <c r="I35" s="75" t="n">
        <f>IF(ISERROR(H35/(F35+H35)),"",(H35/(F35+H35)))</f>
        <v>0.337283014396587</v>
      </c>
      <c r="J35" s="14" t="n">
        <v>83210</v>
      </c>
      <c r="K35" s="75" t="n">
        <f>IF(ISERROR(J35/(J35+L35)),"",(J35/(J35+L35)))</f>
        <v>0.64173061350403</v>
      </c>
      <c r="L35" s="14" t="n">
        <v>46455</v>
      </c>
      <c r="M35" s="75" t="n">
        <f>IF(ISERROR(L35/(J35+L35)),"",(L35/(J35+L35)))</f>
        <v>0.35826938649597</v>
      </c>
      <c r="N35" s="14" t="n">
        <f>'Focused Minority Races'!I35</f>
        <v>90527</v>
      </c>
      <c r="O35" s="75" t="n">
        <f>IF(ISERROR(N35/(N35+P35)),"",(N35/(N35+P35)))</f>
        <v>0.654437279509571</v>
      </c>
      <c r="P35" s="14" t="n">
        <f>'Focused Minority Races'!K35</f>
        <v>47801</v>
      </c>
      <c r="Q35" s="75" t="n">
        <f>IF(ISERROR(P35/(N35+P35)),"",(P35/(N35+P35)))</f>
        <v>0.345562720490429</v>
      </c>
      <c r="R35" s="14" t="n">
        <f>'Focused Minority Races'!M35</f>
        <v>88423</v>
      </c>
      <c r="S35" s="75" t="n">
        <f>IF(ISERROR(R35/(R35+T35)),"",(R35/(R35+T35)))</f>
        <v>0.670414654303109</v>
      </c>
      <c r="T35" s="14" t="n">
        <f>'Focused Minority Races'!O35</f>
        <v>43470</v>
      </c>
      <c r="U35" s="75" t="n">
        <f>IF(ISERROR(T35/(R35+T35)),"",(T35/(R35+T35)))</f>
        <v>0.329585345696891</v>
      </c>
      <c r="V35" s="14" t="n">
        <f>'Focused Minority Races'!Q35</f>
        <v>71182</v>
      </c>
      <c r="W35" s="75" t="n">
        <f>IF(ISERROR(V35/(V35+X35)),"",(V35/(V35+X35)))</f>
        <v>0.643179846754373</v>
      </c>
      <c r="X35" s="14" t="n">
        <f>'Focused Minority Races'!S35</f>
        <v>39490</v>
      </c>
      <c r="Y35" s="75" t="n">
        <f>IF(ISERROR(X35/(V35+X35)),"",(X35/(V35+X35)))</f>
        <v>0.356820153245627</v>
      </c>
      <c r="Z35" s="14" t="n">
        <v>59845</v>
      </c>
      <c r="AA35" s="75" t="n">
        <f>IF(ISERROR(Z35/(Z35+AB35)),"",(Z35/(Z35+AB35)))</f>
        <v>0.677585172269336</v>
      </c>
      <c r="AB35" s="14" t="n">
        <v>28476</v>
      </c>
      <c r="AC35" s="75" t="n">
        <f>IF(ISERROR(AB35/(Z35+AB35)),"",(AB35/(Z35+AB35)))</f>
        <v>0.322414827730664</v>
      </c>
      <c r="AD35" s="14" t="n">
        <v>94139</v>
      </c>
      <c r="AE35" s="75" t="n">
        <f>IF(ISERROR(AD35/(AD35+AF35)),"",(AD35/(AD35+AF35)))</f>
        <v>0.707248358451159</v>
      </c>
      <c r="AF35" s="14" t="n">
        <v>38967</v>
      </c>
      <c r="AG35" s="75" t="n">
        <f>IF(ISERROR(AF35/(AD35+AF35)),"",(AF35/(AD35+AF35)))</f>
        <v>0.292751641548841</v>
      </c>
      <c r="AH35" s="14" t="n">
        <f>'Focused Minority Races'!U35</f>
        <v>72718</v>
      </c>
      <c r="AI35" s="75" t="n">
        <f>IF(ISERROR(AH35/(AH35+AJ35)),"",(AH35/(AH35+AJ35)))</f>
        <v>0.66010657129111</v>
      </c>
      <c r="AJ35" s="14" t="n">
        <f>'Focused Minority Races'!W35</f>
        <v>37443</v>
      </c>
      <c r="AK35" s="75" t="n">
        <f>IF(ISERROR(AJ35/(AH35+AJ35)),"",(AJ35/(AH35+AJ35)))</f>
        <v>0.33989342870889</v>
      </c>
      <c r="AL35" s="14" t="n">
        <v>51601</v>
      </c>
      <c r="AM35" s="75" t="n">
        <f>IF(ISERROR(AL35/(AL35+AN35)),"",(AL35/(AL35+AN35)))</f>
        <v>0.565168342424043</v>
      </c>
      <c r="AN35" s="14" t="n">
        <v>39701</v>
      </c>
      <c r="AO35" s="75" t="n">
        <f>IF(ISERROR(AN35/(AL35+AN35)),"",(AN35/(AL35+AN35)))</f>
        <v>0.434831657575957</v>
      </c>
      <c r="AP35" s="14" t="n">
        <v>67361</v>
      </c>
      <c r="AQ35" s="75" t="n">
        <f>IF(ISERROR(AP35/(AP35+AR35)),"",(AP35/(AP35+AR35)))</f>
        <v>0.635607054227724</v>
      </c>
      <c r="AR35" s="14" t="n">
        <v>38618</v>
      </c>
      <c r="AS35" s="75" t="n">
        <f>IF(ISERROR(AR35/(AP35+AR35)),"",(AR35/(AP35+AR35)))</f>
        <v>0.364392945772276</v>
      </c>
      <c r="AT35" s="14" t="n">
        <v>50477</v>
      </c>
      <c r="AU35" s="75" t="n">
        <f>IF(ISERROR(AT35/(AT35+AV35)),"",(AT35/(AT35+AV35)))</f>
        <v>0.577480579802995</v>
      </c>
      <c r="AV35" s="14" t="n">
        <v>36932</v>
      </c>
      <c r="AW35" s="75" t="n">
        <f>IF(ISERROR(AV35/(AT35+AV35)),"",(AV35/(AT35+AV35)))</f>
        <v>0.422519420197005</v>
      </c>
      <c r="AX35" s="14" t="n">
        <v>72159</v>
      </c>
      <c r="AY35" s="75" t="n">
        <f>IF(ISERROR(AX35/(AX35+AZ35)),"",(AX35/(AX35+AZ35)))</f>
        <v>0.664802564905751</v>
      </c>
      <c r="AZ35" s="14" t="n">
        <v>36383</v>
      </c>
      <c r="BA35" s="75" t="n">
        <f>IF(ISERROR(AZ35/(AX35+AZ35)),"",(AZ35/(AX35+AZ35)))</f>
        <v>0.335197435094249</v>
      </c>
      <c r="BB35" s="14" t="n">
        <f>'Focused Minority Races'!Y35</f>
        <v>48239</v>
      </c>
      <c r="BC35" s="75" t="n">
        <f>IF(ISERROR(BB35/(BB35+BD35)),"",(BB35/(BB35+BD35)))</f>
        <v>0.548401032252197</v>
      </c>
      <c r="BD35" s="14" t="n">
        <f>'Focused Minority Races'!AA35</f>
        <v>39724</v>
      </c>
      <c r="BE35" s="75" t="n">
        <f>IF(ISERROR(BD35/(BB35+BD35)),"",(BD35/(BB35+BD35)))</f>
        <v>0.451598967747803</v>
      </c>
      <c r="BF35" s="25" t="n">
        <v>11875</v>
      </c>
      <c r="BG35" s="75" t="n">
        <f>IF(ISERROR(BF35/($BF35+$BH35+$BJ35)),"",(BF35/($BF35+$BH35+$BJ35)))</f>
        <v>0.287934629746375</v>
      </c>
      <c r="BH35" s="25" t="n">
        <v>9109</v>
      </c>
      <c r="BI35" s="75" t="n">
        <f>IF(ISERROR(BH35/($BF35+$BH35+$BJ35)),"",(BH35/($BF35+$BH35+$BJ35)))</f>
        <v>0.220867077251346</v>
      </c>
      <c r="BJ35" s="25" t="n">
        <v>20258</v>
      </c>
      <c r="BK35" s="75" t="n">
        <f>IF(ISERROR(BJ35/($BF35+$BH35+$BJ35)),"",(BJ35/($BF35+$BH35+$BJ35)))</f>
        <v>0.491198293002279</v>
      </c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  <c r="FH35" s="25"/>
      <c r="FI35" s="25"/>
      <c r="FJ35" s="25"/>
      <c r="FK35" s="25"/>
      <c r="FL35" s="25"/>
      <c r="FM35" s="25"/>
      <c r="FN35" s="25"/>
      <c r="FO35" s="25"/>
      <c r="FP35" s="25"/>
      <c r="FQ35" s="25"/>
      <c r="FR35" s="25"/>
      <c r="FS35" s="25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  <c r="HW35" s="25"/>
      <c r="HX35" s="25"/>
      <c r="HY35" s="25"/>
      <c r="HZ35" s="25"/>
      <c r="IA35" s="25"/>
      <c r="IB35" s="25"/>
      <c r="IC35" s="25"/>
      <c r="ID35" s="25"/>
      <c r="IE35" s="25"/>
      <c r="IF35" s="25"/>
      <c r="IG35" s="25"/>
      <c r="IH35" s="25"/>
      <c r="II35" s="25"/>
      <c r="IJ35" s="25"/>
      <c r="IK35" s="25"/>
      <c r="IL35" s="25"/>
      <c r="IM35" s="25"/>
      <c r="IN35" s="25"/>
      <c r="IO35" s="25"/>
      <c r="IP35" s="25"/>
      <c r="IQ35" s="25"/>
      <c r="IR35" s="25"/>
      <c r="IS35" s="25"/>
      <c r="IT35" s="25"/>
      <c r="IU35" s="25"/>
      <c r="IV35" s="25"/>
      <c r="IW35" s="25"/>
      <c r="IX35" s="25"/>
      <c r="IY35" s="25"/>
      <c r="IZ35" s="25"/>
      <c r="JA35" s="25"/>
      <c r="JB35" s="25"/>
      <c r="JC35" s="25"/>
      <c r="JD35" s="25"/>
      <c r="JE35" s="25"/>
      <c r="JF35" s="25"/>
      <c r="JG35" s="25"/>
      <c r="JH35" s="25"/>
      <c r="JI35" s="25"/>
      <c r="JJ35" s="25"/>
      <c r="JK35" s="25"/>
      <c r="JL35" s="25"/>
      <c r="JM35" s="25"/>
      <c r="JN35" s="25"/>
      <c r="JO35" s="25"/>
      <c r="JP35" s="25"/>
      <c r="JQ35" s="25"/>
      <c r="JR35" s="25"/>
      <c r="JS35" s="25"/>
      <c r="JT35" s="25"/>
      <c r="JU35" s="25"/>
      <c r="JV35" s="25"/>
      <c r="JW35" s="25"/>
      <c r="JX35" s="25"/>
      <c r="JY35" s="25"/>
      <c r="JZ35" s="25"/>
      <c r="KA35" s="25"/>
      <c r="KB35" s="25"/>
      <c r="KC35" s="25"/>
      <c r="KD35" s="25"/>
      <c r="KE35" s="25"/>
      <c r="KF35" s="25"/>
      <c r="KG35" s="25"/>
      <c r="KH35" s="25"/>
      <c r="KI35" s="25"/>
      <c r="KJ35" s="25"/>
      <c r="KK35" s="25"/>
      <c r="KL35" s="25"/>
      <c r="KM35" s="25"/>
      <c r="KN35" s="25"/>
      <c r="KO35" s="25"/>
      <c r="KP35" s="25"/>
      <c r="KQ35" s="25"/>
      <c r="KR35" s="25"/>
      <c r="KS35" s="25"/>
      <c r="KT35" s="25"/>
      <c r="KU35" s="25"/>
      <c r="KV35" s="25"/>
      <c r="KW35" s="25"/>
      <c r="KX35" s="25"/>
      <c r="KY35" s="25"/>
      <c r="KZ35" s="25"/>
      <c r="LA35" s="25"/>
      <c r="LB35" s="25"/>
      <c r="LC35" s="25"/>
      <c r="LD35" s="25"/>
      <c r="LE35" s="25"/>
      <c r="LF35" s="25"/>
      <c r="LG35" s="25"/>
    </row>
    <row r="36" ht="12.75">
      <c r="A36" s="71" t="n">
        <v>34</v>
      </c>
      <c r="B36" s="14" t="n">
        <f>((F36+R36)*1.3)+((V36+AH36+AP36+AX36)*0.65)+((J36)*2.6)+((Z36+AL36+AT36+BB36)*0.65)+((N36+AD36)*1.3)</f>
        <v>816661.95</v>
      </c>
      <c r="C36" s="75" t="n">
        <f>B36/(B36+D36)</f>
        <v>0.528669656731622</v>
      </c>
      <c r="D36" s="14" t="n">
        <f>((H36+T36)*1.3)+((X36+AJ36+AR36+AZ36)*0.65)+((L36)*2.6)+((AB36+AN36+AV36+BD36)*0.65)+((P36+AF36)*1.3)</f>
        <v>728087.1</v>
      </c>
      <c r="E36" s="75" t="n">
        <f>D36/(B36+D36)</f>
        <v>0.471330343268378</v>
      </c>
      <c r="F36" s="14" t="n">
        <f>'Focused Minority Races'!E36</f>
        <v>84893</v>
      </c>
      <c r="G36" s="75" t="n">
        <f>IF(ISERROR(F36/(F36+H36)),"",(F36/(F36+H36)))</f>
        <v>0.558955214053385</v>
      </c>
      <c r="H36" s="14" t="n">
        <f>'Focused Minority Races'!G36</f>
        <v>66985</v>
      </c>
      <c r="I36" s="75" t="n">
        <f>IF(ISERROR(H36/(F36+H36)),"",(H36/(F36+H36)))</f>
        <v>0.441044785946615</v>
      </c>
      <c r="J36" s="14" t="n">
        <v>65316</v>
      </c>
      <c r="K36" s="75" t="n">
        <f>IF(ISERROR(J36/(J36+L36)),"",(J36/(J36+L36)))</f>
        <v>0.525153768844221</v>
      </c>
      <c r="L36" s="14" t="n">
        <v>59059</v>
      </c>
      <c r="M36" s="75" t="n">
        <f>IF(ISERROR(L36/(J36+L36)),"",(L36/(J36+L36)))</f>
        <v>0.474846231155779</v>
      </c>
      <c r="N36" s="14" t="n">
        <f>'Focused Minority Races'!I36</f>
        <v>63258</v>
      </c>
      <c r="O36" s="75" t="n">
        <f>IF(ISERROR(N36/(N36+P36)),"",(N36/(N36+P36)))</f>
        <v>0.508999911489471</v>
      </c>
      <c r="P36" s="14" t="n">
        <f>'Focused Minority Races'!K36</f>
        <v>61021</v>
      </c>
      <c r="Q36" s="75" t="n">
        <f>IF(ISERROR(P36/(N36+P36)),"",(P36/(N36+P36)))</f>
        <v>0.491000088510529</v>
      </c>
      <c r="R36" s="14" t="n">
        <f>'Focused Minority Races'!M36</f>
        <v>81392</v>
      </c>
      <c r="S36" s="75" t="n">
        <f>IF(ISERROR(R36/(R36+T36)),"",(R36/(R36+T36)))</f>
        <v>0.540544848380198</v>
      </c>
      <c r="T36" s="14" t="n">
        <f>'Focused Minority Races'!O36</f>
        <v>69182</v>
      </c>
      <c r="U36" s="75" t="n">
        <f>IF(ISERROR(T36/(R36+T36)),"",(T36/(R36+T36)))</f>
        <v>0.459455151619802</v>
      </c>
      <c r="V36" s="14" t="n">
        <f>'Focused Minority Races'!Q36</f>
        <v>64974</v>
      </c>
      <c r="W36" s="75" t="n">
        <f>IF(ISERROR(V36/(V36+X36)),"",(V36/(V36+X36)))</f>
        <v>0.555737073942608</v>
      </c>
      <c r="X36" s="14" t="n">
        <f>'Focused Minority Races'!S36</f>
        <v>51941</v>
      </c>
      <c r="Y36" s="75" t="n">
        <f>IF(ISERROR(X36/(V36+X36)),"",(X36/(V36+X36)))</f>
        <v>0.444262926057392</v>
      </c>
      <c r="Z36" s="14" t="n">
        <v>45275</v>
      </c>
      <c r="AA36" s="75" t="n">
        <f>IF(ISERROR(Z36/(Z36+AB36)),"",(Z36/(Z36+AB36)))</f>
        <v>0.552754309713337</v>
      </c>
      <c r="AB36" s="14" t="n">
        <v>36633</v>
      </c>
      <c r="AC36" s="75" t="n">
        <f>IF(ISERROR(AB36/(Z36+AB36)),"",(AB36/(Z36+AB36)))</f>
        <v>0.447245690286663</v>
      </c>
      <c r="AD36" s="14" t="n">
        <v>67061</v>
      </c>
      <c r="AE36" s="75" t="n">
        <f>IF(ISERROR(AD36/(AD36+AF36)),"",(AD36/(AD36+AF36)))</f>
        <v>0.563542550777738</v>
      </c>
      <c r="AF36" s="14" t="n">
        <v>51938</v>
      </c>
      <c r="AG36" s="75" t="n">
        <f>IF(ISERROR(AF36/(AD36+AF36)),"",(AF36/(AD36+AF36)))</f>
        <v>0.436457449222262</v>
      </c>
      <c r="AH36" s="14" t="n">
        <f>'Focused Minority Races'!U36</f>
        <v>66526</v>
      </c>
      <c r="AI36" s="75" t="n">
        <f>IF(ISERROR(AH36/(AH36+AJ36)),"",(AH36/(AH36+AJ36)))</f>
        <v>0.571892784072348</v>
      </c>
      <c r="AJ36" s="14" t="n">
        <f>'Focused Minority Races'!W36</f>
        <v>49800</v>
      </c>
      <c r="AK36" s="75" t="n">
        <f>IF(ISERROR(AJ36/(AH36+AJ36)),"",(AJ36/(AH36+AJ36)))</f>
        <v>0.428107215927652</v>
      </c>
      <c r="AL36" s="14" t="n">
        <v>33712</v>
      </c>
      <c r="AM36" s="75" t="n">
        <f>IF(ISERROR(AL36/(AL36+AN36)),"",(AL36/(AL36+AN36)))</f>
        <v>0.397734780556866</v>
      </c>
      <c r="AN36" s="14" t="n">
        <v>51048</v>
      </c>
      <c r="AO36" s="75" t="n">
        <f>IF(ISERROR(AN36/(AL36+AN36)),"",(AN36/(AL36+AN36)))</f>
        <v>0.602265219443134</v>
      </c>
      <c r="AP36" s="14" t="n">
        <v>60539</v>
      </c>
      <c r="AQ36" s="75" t="n">
        <f>IF(ISERROR(AP36/(AP36+AR36)),"",(AP36/(AP36+AR36)))</f>
        <v>0.543853029690518</v>
      </c>
      <c r="AR36" s="14" t="n">
        <v>50776</v>
      </c>
      <c r="AS36" s="75" t="n">
        <f>IF(ISERROR(AR36/(AP36+AR36)),"",(AR36/(AP36+AR36)))</f>
        <v>0.456146970309482</v>
      </c>
      <c r="AT36" s="14" t="n">
        <v>34660</v>
      </c>
      <c r="AU36" s="75" t="n">
        <f>IF(ISERROR(AT36/(AT36+AV36)),"",(AT36/(AT36+AV36)))</f>
        <v>0.429545172883877</v>
      </c>
      <c r="AV36" s="14" t="n">
        <v>46030</v>
      </c>
      <c r="AW36" s="75" t="n">
        <f>IF(ISERROR(AV36/(AT36+AV36)),"",(AV36/(AT36+AV36)))</f>
        <v>0.570454827116123</v>
      </c>
      <c r="AX36" s="14" t="n">
        <v>65616</v>
      </c>
      <c r="AY36" s="75" t="n">
        <f>IF(ISERROR(AX36/(AX36+AZ36)),"",(AX36/(AX36+AZ36)))</f>
        <v>0.574898146931266</v>
      </c>
      <c r="AZ36" s="14" t="n">
        <v>48519</v>
      </c>
      <c r="BA36" s="75" t="n">
        <f>IF(ISERROR(AZ36/(AX36+AZ36)),"",(AZ36/(AX36+AZ36)))</f>
        <v>0.425101853068734</v>
      </c>
      <c r="BB36" s="14" t="n">
        <f>'Focused Minority Races'!Y36</f>
        <v>30629</v>
      </c>
      <c r="BC36" s="75" t="n">
        <f>IF(ISERROR(BB36/(BB36+BD36)),"",(BB36/(BB36+BD36)))</f>
        <v>0.375686880580905</v>
      </c>
      <c r="BD36" s="14" t="n">
        <f>'Focused Minority Races'!AA36</f>
        <v>50899</v>
      </c>
      <c r="BE36" s="75" t="n">
        <f>IF(ISERROR(BD36/(BB36+BD36)),"",(BD36/(BB36+BD36)))</f>
        <v>0.624313119419095</v>
      </c>
      <c r="BF36" s="25" t="n">
        <v>10384</v>
      </c>
      <c r="BG36" s="75" t="n">
        <f>IF(ISERROR(BF36/($BF36+$BH36+$BJ36)),"",(BF36/($BF36+$BH36+$BJ36)))</f>
        <v>0.308386790211452</v>
      </c>
      <c r="BH36" s="25" t="n">
        <v>4018</v>
      </c>
      <c r="BI36" s="75" t="n">
        <f>IF(ISERROR(BH36/($BF36+$BH36+$BJ36)),"",(BH36/($BF36+$BH36+$BJ36)))</f>
        <v>0.119327631266334</v>
      </c>
      <c r="BJ36" s="25" t="n">
        <v>19270</v>
      </c>
      <c r="BK36" s="75" t="n">
        <f>IF(ISERROR(BJ36/($BF36+$BH36+$BJ36)),"",(BJ36/($BF36+$BH36+$BJ36)))</f>
        <v>0.572285578522214</v>
      </c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  <c r="FH36" s="25"/>
      <c r="FI36" s="25"/>
      <c r="FJ36" s="25"/>
      <c r="FK36" s="25"/>
      <c r="FL36" s="25"/>
      <c r="FM36" s="25"/>
      <c r="FN36" s="25"/>
      <c r="FO36" s="25"/>
      <c r="FP36" s="25"/>
      <c r="FQ36" s="25"/>
      <c r="FR36" s="25"/>
      <c r="FS36" s="25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  <c r="HW36" s="25"/>
      <c r="HX36" s="25"/>
      <c r="HY36" s="25"/>
      <c r="HZ36" s="25"/>
      <c r="IA36" s="25"/>
      <c r="IB36" s="25"/>
      <c r="IC36" s="25"/>
      <c r="ID36" s="25"/>
      <c r="IE36" s="25"/>
      <c r="IF36" s="25"/>
      <c r="IG36" s="25"/>
      <c r="IH36" s="25"/>
      <c r="II36" s="25"/>
      <c r="IJ36" s="25"/>
      <c r="IK36" s="25"/>
      <c r="IL36" s="25"/>
      <c r="IM36" s="25"/>
      <c r="IN36" s="25"/>
      <c r="IO36" s="25"/>
      <c r="IP36" s="25"/>
      <c r="IQ36" s="25"/>
      <c r="IR36" s="25"/>
      <c r="IS36" s="25"/>
      <c r="IT36" s="25"/>
      <c r="IU36" s="25"/>
      <c r="IV36" s="25"/>
      <c r="IW36" s="25"/>
      <c r="IX36" s="25"/>
      <c r="IY36" s="25"/>
      <c r="IZ36" s="25"/>
      <c r="JA36" s="25"/>
      <c r="JB36" s="25"/>
      <c r="JC36" s="25"/>
      <c r="JD36" s="25"/>
      <c r="JE36" s="25"/>
      <c r="JF36" s="25"/>
      <c r="JG36" s="25"/>
      <c r="JH36" s="25"/>
      <c r="JI36" s="25"/>
      <c r="JJ36" s="25"/>
      <c r="JK36" s="25"/>
      <c r="JL36" s="25"/>
      <c r="JM36" s="25"/>
      <c r="JN36" s="25"/>
      <c r="JO36" s="25"/>
      <c r="JP36" s="25"/>
      <c r="JQ36" s="25"/>
      <c r="JR36" s="25"/>
      <c r="JS36" s="25"/>
      <c r="JT36" s="25"/>
      <c r="JU36" s="25"/>
      <c r="JV36" s="25"/>
      <c r="JW36" s="25"/>
      <c r="JX36" s="25"/>
      <c r="JY36" s="25"/>
      <c r="JZ36" s="25"/>
      <c r="KA36" s="25"/>
      <c r="KB36" s="25"/>
      <c r="KC36" s="25"/>
      <c r="KD36" s="25"/>
      <c r="KE36" s="25"/>
      <c r="KF36" s="25"/>
      <c r="KG36" s="25"/>
      <c r="KH36" s="25"/>
      <c r="KI36" s="25"/>
      <c r="KJ36" s="25"/>
      <c r="KK36" s="25"/>
      <c r="KL36" s="25"/>
      <c r="KM36" s="25"/>
      <c r="KN36" s="25"/>
      <c r="KO36" s="25"/>
      <c r="KP36" s="25"/>
      <c r="KQ36" s="25"/>
      <c r="KR36" s="25"/>
      <c r="KS36" s="25"/>
      <c r="KT36" s="25"/>
      <c r="KU36" s="25"/>
      <c r="KV36" s="25"/>
      <c r="KW36" s="25"/>
      <c r="KX36" s="25"/>
      <c r="KY36" s="25"/>
      <c r="KZ36" s="25"/>
      <c r="LA36" s="25"/>
      <c r="LB36" s="25"/>
      <c r="LC36" s="25"/>
      <c r="LD36" s="25"/>
      <c r="LE36" s="25"/>
      <c r="LF36" s="25"/>
      <c r="LG36" s="25"/>
    </row>
    <row r="37" ht="12.75">
      <c r="A37" s="71" t="n">
        <v>35</v>
      </c>
      <c r="B37" s="14" t="n">
        <f>((F37+R37)*1.3)+((V37+AH37+AP37+AX37)*0.65)+((J37)*2.6)+((Z37+AL37+AT37+BB37)*0.65)+((N37+AD37)*1.3)</f>
        <v>770318.9</v>
      </c>
      <c r="C37" s="75" t="n">
        <f>B37/(B37+D37)</f>
        <v>0.465937327009209</v>
      </c>
      <c r="D37" s="14" t="n">
        <f>((H37+T37)*1.3)+((X37+AJ37+AR37+AZ37)*0.65)+((L37)*2.6)+((AB37+AN37+AV37+BD37)*0.65)+((P37+AF37)*1.3)</f>
        <v>882948.3</v>
      </c>
      <c r="E37" s="75" t="n">
        <f>D37/(B37+D37)</f>
        <v>0.534062672990791</v>
      </c>
      <c r="F37" s="14" t="n">
        <f>'Focused Minority Races'!E37</f>
        <v>77361</v>
      </c>
      <c r="G37" s="75" t="n">
        <f>IF(ISERROR(F37/(F37+H37)),"",(F37/(F37+H37)))</f>
        <v>0.475956391736086</v>
      </c>
      <c r="H37" s="14" t="n">
        <f>'Focused Minority Races'!G37</f>
        <v>85177</v>
      </c>
      <c r="I37" s="75" t="n">
        <f>IF(ISERROR(H37/(F37+H37)),"",(H37/(F37+H37)))</f>
        <v>0.524043608263914</v>
      </c>
      <c r="J37" s="14" t="n">
        <v>58717</v>
      </c>
      <c r="K37" s="75" t="n">
        <f>IF(ISERROR(J37/(J37+L37)),"",(J37/(J37+L37)))</f>
        <v>0.442636050447408</v>
      </c>
      <c r="L37" s="14" t="n">
        <v>73936</v>
      </c>
      <c r="M37" s="75" t="n">
        <f>IF(ISERROR(L37/(J37+L37)),"",(L37/(J37+L37)))</f>
        <v>0.557363949552592</v>
      </c>
      <c r="N37" s="14" t="n">
        <f>'Focused Minority Races'!I37</f>
        <v>63265</v>
      </c>
      <c r="O37" s="75" t="n">
        <f>IF(ISERROR(N37/(N37+P37)),"",(N37/(N37+P37)))</f>
        <v>0.469886139974302</v>
      </c>
      <c r="P37" s="14" t="n">
        <f>'Focused Minority Races'!K37</f>
        <v>71374</v>
      </c>
      <c r="Q37" s="75" t="n">
        <f>IF(ISERROR(P37/(N37+P37)),"",(P37/(N37+P37)))</f>
        <v>0.530113860025698</v>
      </c>
      <c r="R37" s="14" t="n">
        <f>'Focused Minority Races'!M37</f>
        <v>75103</v>
      </c>
      <c r="S37" s="75" t="n">
        <f>IF(ISERROR(R37/(R37+T37)),"",(R37/(R37+T37)))</f>
        <v>0.467131083812782</v>
      </c>
      <c r="T37" s="14" t="n">
        <f>'Focused Minority Races'!O37</f>
        <v>85672</v>
      </c>
      <c r="U37" s="75" t="n">
        <f>IF(ISERROR(T37/(R37+T37)),"",(T37/(R37+T37)))</f>
        <v>0.532868916187218</v>
      </c>
      <c r="V37" s="14" t="n">
        <f>'Focused Minority Races'!Q37</f>
        <v>61007</v>
      </c>
      <c r="W37" s="75" t="n">
        <f>IF(ISERROR(V37/(V37+X37)),"",(V37/(V37+X37)))</f>
        <v>0.487736045154379</v>
      </c>
      <c r="X37" s="14" t="n">
        <f>'Focused Minority Races'!S37</f>
        <v>64075</v>
      </c>
      <c r="Y37" s="75" t="n">
        <f>IF(ISERROR(X37/(V37+X37)),"",(X37/(V37+X37)))</f>
        <v>0.512263954845621</v>
      </c>
      <c r="Z37" s="14" t="n">
        <v>44486</v>
      </c>
      <c r="AA37" s="75" t="n">
        <f>IF(ISERROR(Z37/(Z37+AB37)),"",(Z37/(Z37+AB37)))</f>
        <v>0.51064074014555</v>
      </c>
      <c r="AB37" s="14" t="n">
        <v>42632</v>
      </c>
      <c r="AC37" s="75" t="n">
        <f>IF(ISERROR(AB37/(Z37+AB37)),"",(AB37/(Z37+AB37)))</f>
        <v>0.48935925985445</v>
      </c>
      <c r="AD37" s="14" t="n">
        <v>68652</v>
      </c>
      <c r="AE37" s="75" t="n">
        <f>IF(ISERROR(AD37/(AD37+AF37)),"",(AD37/(AD37+AF37)))</f>
        <v>0.535189747107799</v>
      </c>
      <c r="AF37" s="14" t="n">
        <v>59624</v>
      </c>
      <c r="AG37" s="75" t="n">
        <f>IF(ISERROR(AF37/(AD37+AF37)),"",(AF37/(AD37+AF37)))</f>
        <v>0.464810252892201</v>
      </c>
      <c r="AH37" s="14" t="n">
        <f>'Focused Minority Races'!U37</f>
        <v>62950</v>
      </c>
      <c r="AI37" s="75" t="n">
        <f>IF(ISERROR(AH37/(AH37+AJ37)),"",(AH37/(AH37+AJ37)))</f>
        <v>0.507395316970943</v>
      </c>
      <c r="AJ37" s="14" t="n">
        <f>'Focused Minority Races'!W37</f>
        <v>61115</v>
      </c>
      <c r="AK37" s="75" t="n">
        <f>IF(ISERROR(AJ37/(AH37+AJ37)),"",(AJ37/(AH37+AJ37)))</f>
        <v>0.492604683029057</v>
      </c>
      <c r="AL37" s="14" t="n">
        <v>33665</v>
      </c>
      <c r="AM37" s="75" t="n">
        <f>IF(ISERROR(AL37/(AL37+AN37)),"",(AL37/(AL37+AN37)))</f>
        <v>0.372878915422445</v>
      </c>
      <c r="AN37" s="14" t="n">
        <v>56619</v>
      </c>
      <c r="AO37" s="75" t="n">
        <f>IF(ISERROR(AN37/(AL37+AN37)),"",(AN37/(AL37+AN37)))</f>
        <v>0.627121084577555</v>
      </c>
      <c r="AP37" s="14" t="n">
        <v>56319</v>
      </c>
      <c r="AQ37" s="75" t="n">
        <f>IF(ISERROR(AP37/(AP37+AR37)),"",(AP37/(AP37+AR37)))</f>
        <v>0.475209679869045</v>
      </c>
      <c r="AR37" s="14" t="n">
        <v>62195</v>
      </c>
      <c r="AS37" s="75" t="n">
        <f>IF(ISERROR(AR37/(AP37+AR37)),"",(AR37/(AP37+AR37)))</f>
        <v>0.524790320130955</v>
      </c>
      <c r="AT37" s="14" t="n">
        <v>33033</v>
      </c>
      <c r="AU37" s="75" t="n">
        <f>IF(ISERROR(AT37/(AT37+AV37)),"",(AT37/(AT37+AV37)))</f>
        <v>0.384243157417209</v>
      </c>
      <c r="AV37" s="14" t="n">
        <v>52936</v>
      </c>
      <c r="AW37" s="75" t="n">
        <f>IF(ISERROR(AV37/(AT37+AV37)),"",(AV37/(AT37+AV37)))</f>
        <v>0.615756842582792</v>
      </c>
      <c r="AX37" s="14" t="n">
        <v>61774</v>
      </c>
      <c r="AY37" s="75" t="n">
        <f>IF(ISERROR(AX37/(AX37+AZ37)),"",(AX37/(AX37+AZ37)))</f>
        <v>0.506830320881501</v>
      </c>
      <c r="AZ37" s="14" t="n">
        <v>60109</v>
      </c>
      <c r="BA37" s="75" t="n">
        <f>IF(ISERROR(AZ37/(AX37+AZ37)),"",(AZ37/(AX37+AZ37)))</f>
        <v>0.493169679118499</v>
      </c>
      <c r="BB37" s="14" t="n">
        <f>'Focused Minority Races'!Y37</f>
        <v>28242</v>
      </c>
      <c r="BC37" s="75" t="n">
        <f>IF(ISERROR(BB37/(BB37+BD37)),"",(BB37/(BB37+BD37)))</f>
        <v>0.322747271584481</v>
      </c>
      <c r="BD37" s="14" t="n">
        <f>'Focused Minority Races'!AA37</f>
        <v>59263</v>
      </c>
      <c r="BE37" s="75" t="n">
        <f>IF(ISERROR(BD37/(BB37+BD37)),"",(BD37/(BB37+BD37)))</f>
        <v>0.677252728415519</v>
      </c>
      <c r="BF37" s="25" t="n">
        <v>9423</v>
      </c>
      <c r="BG37" s="75" t="n">
        <f>IF(ISERROR(BF37/($BF37+$BH37+$BJ37)),"",(BF37/($BF37+$BH37+$BJ37)))</f>
        <v>0.297105561861521</v>
      </c>
      <c r="BH37" s="25" t="n">
        <v>3524</v>
      </c>
      <c r="BI37" s="75" t="n">
        <f>IF(ISERROR(BH37/($BF37+$BH37+$BJ37)),"",(BH37/($BF37+$BH37+$BJ37)))</f>
        <v>0.111111111111111</v>
      </c>
      <c r="BJ37" s="25" t="n">
        <v>18769</v>
      </c>
      <c r="BK37" s="75" t="n">
        <f>IF(ISERROR(BJ37/($BF37+$BH37+$BJ37)),"",(BJ37/($BF37+$BH37+$BJ37)))</f>
        <v>0.591783327027368</v>
      </c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  <c r="FH37" s="25"/>
      <c r="FI37" s="25"/>
      <c r="FJ37" s="25"/>
      <c r="FK37" s="25"/>
      <c r="FL37" s="25"/>
      <c r="FM37" s="25"/>
      <c r="FN37" s="25"/>
      <c r="FO37" s="25"/>
      <c r="FP37" s="25"/>
      <c r="FQ37" s="25"/>
      <c r="FR37" s="25"/>
      <c r="FS37" s="25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  <c r="HW37" s="25"/>
      <c r="HX37" s="25"/>
      <c r="HY37" s="25"/>
      <c r="HZ37" s="25"/>
      <c r="IA37" s="25"/>
      <c r="IB37" s="25"/>
      <c r="IC37" s="25"/>
      <c r="ID37" s="25"/>
      <c r="IE37" s="25"/>
      <c r="IF37" s="25"/>
      <c r="IG37" s="25"/>
      <c r="IH37" s="25"/>
      <c r="II37" s="25"/>
      <c r="IJ37" s="25"/>
      <c r="IK37" s="25"/>
      <c r="IL37" s="25"/>
      <c r="IM37" s="25"/>
      <c r="IN37" s="25"/>
      <c r="IO37" s="25"/>
      <c r="IP37" s="25"/>
      <c r="IQ37" s="25"/>
      <c r="IR37" s="25"/>
      <c r="IS37" s="25"/>
      <c r="IT37" s="25"/>
      <c r="IU37" s="25"/>
      <c r="IV37" s="25"/>
      <c r="IW37" s="25"/>
      <c r="IX37" s="25"/>
      <c r="IY37" s="25"/>
      <c r="IZ37" s="25"/>
      <c r="JA37" s="25"/>
      <c r="JB37" s="25"/>
      <c r="JC37" s="25"/>
      <c r="JD37" s="25"/>
      <c r="JE37" s="25"/>
      <c r="JF37" s="25"/>
      <c r="JG37" s="25"/>
      <c r="JH37" s="25"/>
      <c r="JI37" s="25"/>
      <c r="JJ37" s="25"/>
      <c r="JK37" s="25"/>
      <c r="JL37" s="25"/>
      <c r="JM37" s="25"/>
      <c r="JN37" s="25"/>
      <c r="JO37" s="25"/>
      <c r="JP37" s="25"/>
      <c r="JQ37" s="25"/>
      <c r="JR37" s="25"/>
      <c r="JS37" s="25"/>
      <c r="JT37" s="25"/>
      <c r="JU37" s="25"/>
      <c r="JV37" s="25"/>
      <c r="JW37" s="25"/>
      <c r="JX37" s="25"/>
      <c r="JY37" s="25"/>
      <c r="JZ37" s="25"/>
      <c r="KA37" s="25"/>
      <c r="KB37" s="25"/>
      <c r="KC37" s="25"/>
      <c r="KD37" s="25"/>
      <c r="KE37" s="25"/>
      <c r="KF37" s="25"/>
      <c r="KG37" s="25"/>
      <c r="KH37" s="25"/>
      <c r="KI37" s="25"/>
      <c r="KJ37" s="25"/>
      <c r="KK37" s="25"/>
      <c r="KL37" s="25"/>
      <c r="KM37" s="25"/>
      <c r="KN37" s="25"/>
      <c r="KO37" s="25"/>
      <c r="KP37" s="25"/>
      <c r="KQ37" s="25"/>
      <c r="KR37" s="25"/>
      <c r="KS37" s="25"/>
      <c r="KT37" s="25"/>
      <c r="KU37" s="25"/>
      <c r="KV37" s="25"/>
      <c r="KW37" s="25"/>
      <c r="KX37" s="25"/>
      <c r="KY37" s="25"/>
      <c r="KZ37" s="25"/>
      <c r="LA37" s="25"/>
      <c r="LB37" s="25"/>
      <c r="LC37" s="25"/>
      <c r="LD37" s="25"/>
      <c r="LE37" s="25"/>
      <c r="LF37" s="25"/>
      <c r="LG37" s="25"/>
    </row>
    <row r="38" ht="12.75">
      <c r="A38" s="71" t="n">
        <v>36</v>
      </c>
      <c r="B38" s="14" t="n">
        <f>((F38+R38)*1.3)+((V38+AH38+AP38+AX38)*0.65)+((J38)*2.6)+((Z38+AL38+AT38+BB38)*0.65)+((N38+AD38)*1.3)</f>
        <v>680258.8</v>
      </c>
      <c r="C38" s="75" t="n">
        <f>B38/(B38+D38)</f>
        <v>0.428911765778681</v>
      </c>
      <c r="D38" s="14" t="n">
        <f>((H38+T38)*1.3)+((X38+AJ38+AR38+AZ38)*0.65)+((L38)*2.6)+((AB38+AN38+AV38+BD38)*0.65)+((P38+AF38)*1.3)</f>
        <v>905752.25</v>
      </c>
      <c r="E38" s="75" t="n">
        <f>D38/(B38+D38)</f>
        <v>0.571088234221319</v>
      </c>
      <c r="F38" s="14" t="n">
        <f>'Focused Minority Races'!E38</f>
        <v>68336</v>
      </c>
      <c r="G38" s="75" t="n">
        <f>IF(ISERROR(F38/(F38+H38)),"",(F38/(F38+H38)))</f>
        <v>0.437328008805949</v>
      </c>
      <c r="H38" s="14" t="n">
        <f>'Focused Minority Races'!G38</f>
        <v>87922</v>
      </c>
      <c r="I38" s="75" t="n">
        <f>IF(ISERROR(H38/(F38+H38)),"",(H38/(F38+H38)))</f>
        <v>0.562671991194051</v>
      </c>
      <c r="J38" s="14" t="n">
        <v>51579</v>
      </c>
      <c r="K38" s="75" t="n">
        <f>IF(ISERROR(J38/(J38+L38)),"",(J38/(J38+L38)))</f>
        <v>0.40122750927633</v>
      </c>
      <c r="L38" s="14" t="n">
        <v>76974</v>
      </c>
      <c r="M38" s="75" t="n">
        <f>IF(ISERROR(L38/(J38+L38)),"",(L38/(J38+L38)))</f>
        <v>0.59877249072367</v>
      </c>
      <c r="N38" s="14" t="n">
        <f>'Focused Minority Races'!I38</f>
        <v>55697</v>
      </c>
      <c r="O38" s="75" t="n">
        <f>IF(ISERROR(N38/(N38+P38)),"",(N38/(N38+P38)))</f>
        <v>0.432483848925332</v>
      </c>
      <c r="P38" s="14" t="n">
        <f>'Focused Minority Races'!K38</f>
        <v>73087</v>
      </c>
      <c r="Q38" s="75" t="n">
        <f>IF(ISERROR(P38/(N38+P38)),"",(P38/(N38+P38)))</f>
        <v>0.567516151074668</v>
      </c>
      <c r="R38" s="14" t="n">
        <f>'Focused Minority Races'!M38</f>
        <v>66475</v>
      </c>
      <c r="S38" s="75" t="n">
        <f>IF(ISERROR(R38/(R38+T38)),"",(R38/(R38+T38)))</f>
        <v>0.431177069617503</v>
      </c>
      <c r="T38" s="14" t="n">
        <f>'Focused Minority Races'!O38</f>
        <v>87696</v>
      </c>
      <c r="U38" s="75" t="n">
        <f>IF(ISERROR(T38/(R38+T38)),"",(T38/(R38+T38)))</f>
        <v>0.568822930382497</v>
      </c>
      <c r="V38" s="14" t="n">
        <f>'Focused Minority Races'!Q38</f>
        <v>53584</v>
      </c>
      <c r="W38" s="75" t="n">
        <f>IF(ISERROR(V38/(V38+X38)),"",(V38/(V38+X38)))</f>
        <v>0.454247978162459</v>
      </c>
      <c r="X38" s="14" t="n">
        <f>'Focused Minority Races'!S38</f>
        <v>64378</v>
      </c>
      <c r="Y38" s="75" t="n">
        <f>IF(ISERROR(X38/(V38+X38)),"",(X38/(V38+X38)))</f>
        <v>0.545752021837541</v>
      </c>
      <c r="Z38" s="14" t="n">
        <v>40010</v>
      </c>
      <c r="AA38" s="75" t="n">
        <f>IF(ISERROR(Z38/(Z38+AB38)),"",(Z38/(Z38+AB38)))</f>
        <v>0.475245878272438</v>
      </c>
      <c r="AB38" s="14" t="n">
        <v>44178</v>
      </c>
      <c r="AC38" s="75" t="n">
        <f>IF(ISERROR(AB38/(Z38+AB38)),"",(AB38/(Z38+AB38)))</f>
        <v>0.524754121727562</v>
      </c>
      <c r="AD38" s="14" t="n">
        <v>62832</v>
      </c>
      <c r="AE38" s="75" t="n">
        <f>IF(ISERROR(AD38/(AD38+AF38)),"",(AD38/(AD38+AF38)))</f>
        <v>0.510227780259044</v>
      </c>
      <c r="AF38" s="14" t="n">
        <v>60313</v>
      </c>
      <c r="AG38" s="75" t="n">
        <f>IF(ISERROR(AF38/(AD38+AF38)),"",(AF38/(AD38+AF38)))</f>
        <v>0.489772219740956</v>
      </c>
      <c r="AH38" s="14" t="n">
        <f>'Focused Minority Races'!U38</f>
        <v>54373</v>
      </c>
      <c r="AI38" s="75" t="n">
        <f>IF(ISERROR(AH38/(AH38+AJ38)),"",(AH38/(AH38+AJ38)))</f>
        <v>0.464432751934674</v>
      </c>
      <c r="AJ38" s="14" t="n">
        <f>'Focused Minority Races'!W38</f>
        <v>62701</v>
      </c>
      <c r="AK38" s="75" t="n">
        <f>IF(ISERROR(AJ38/(AH38+AJ38)),"",(AJ38/(AH38+AJ38)))</f>
        <v>0.535567248065326</v>
      </c>
      <c r="AL38" s="14" t="n">
        <v>29799</v>
      </c>
      <c r="AM38" s="75" t="n">
        <f>IF(ISERROR(AL38/(AL38+AN38)),"",(AL38/(AL38+AN38)))</f>
        <v>0.341172160333398</v>
      </c>
      <c r="AN38" s="14" t="n">
        <v>57544</v>
      </c>
      <c r="AO38" s="75" t="n">
        <f>IF(ISERROR(AN38/(AL38+AN38)),"",(AN38/(AL38+AN38)))</f>
        <v>0.658827839666602</v>
      </c>
      <c r="AP38" s="14" t="n">
        <v>47838</v>
      </c>
      <c r="AQ38" s="75" t="n">
        <f>IF(ISERROR(AP38/(AP38+AR38)),"",(AP38/(AP38+AR38)))</f>
        <v>0.426942024846494</v>
      </c>
      <c r="AR38" s="14" t="n">
        <v>64210</v>
      </c>
      <c r="AS38" s="75" t="n">
        <f>IF(ISERROR(AR38/(AP38+AR38)),"",(AR38/(AP38+AR38)))</f>
        <v>0.573057975153506</v>
      </c>
      <c r="AT38" s="14" t="n">
        <v>28642</v>
      </c>
      <c r="AU38" s="75" t="n">
        <f>IF(ISERROR(AT38/(AT38+AV38)),"",(AT38/(AT38+AV38)))</f>
        <v>0.343767253174584</v>
      </c>
      <c r="AV38" s="14" t="n">
        <v>54676</v>
      </c>
      <c r="AW38" s="75" t="n">
        <f>IF(ISERROR(AV38/(AT38+AV38)),"",(AV38/(AT38+AV38)))</f>
        <v>0.656232746825416</v>
      </c>
      <c r="AX38" s="14" t="n">
        <v>53875</v>
      </c>
      <c r="AY38" s="75" t="n">
        <f>IF(ISERROR(AX38/(AX38+AZ38)),"",(AX38/(AX38+AZ38)))</f>
        <v>0.468466040016347</v>
      </c>
      <c r="AZ38" s="14" t="n">
        <v>61128</v>
      </c>
      <c r="BA38" s="75" t="n">
        <f>IF(ISERROR(AZ38/(AX38+AZ38)),"",(AZ38/(AX38+AZ38)))</f>
        <v>0.531533959983653</v>
      </c>
      <c r="BB38" s="14" t="n">
        <f>'Focused Minority Races'!Y38</f>
        <v>25435</v>
      </c>
      <c r="BC38" s="75" t="n">
        <f>IF(ISERROR(BB38/(BB38+BD38)),"",(BB38/(BB38+BD38)))</f>
        <v>0.302247097548513</v>
      </c>
      <c r="BD38" s="14" t="n">
        <f>'Focused Minority Races'!AA38</f>
        <v>58718</v>
      </c>
      <c r="BE38" s="75" t="n">
        <f>IF(ISERROR(BD38/(BB38+BD38)),"",(BD38/(BB38+BD38)))</f>
        <v>0.697752902451487</v>
      </c>
      <c r="BF38" s="25" t="n">
        <v>7966</v>
      </c>
      <c r="BG38" s="75" t="n">
        <f>IF(ISERROR(BF38/($BF38+$BH38+$BJ38)),"",(BF38/($BF38+$BH38+$BJ38)))</f>
        <v>0.300513052663347</v>
      </c>
      <c r="BH38" s="25" t="n">
        <v>2884</v>
      </c>
      <c r="BI38" s="75" t="n">
        <f>IF(ISERROR(BH38/($BF38+$BH38+$BJ38)),"",(BH38/($BF38+$BH38+$BJ38)))</f>
        <v>0.108797344197978</v>
      </c>
      <c r="BJ38" s="25" t="n">
        <v>15658</v>
      </c>
      <c r="BK38" s="75" t="n">
        <f>IF(ISERROR(BJ38/($BF38+$BH38+$BJ38)),"",(BJ38/($BF38+$BH38+$BJ38)))</f>
        <v>0.590689603138675</v>
      </c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  <c r="FH38" s="25"/>
      <c r="FI38" s="25"/>
      <c r="FJ38" s="25"/>
      <c r="FK38" s="25"/>
      <c r="FL38" s="25"/>
      <c r="FM38" s="25"/>
      <c r="FN38" s="25"/>
      <c r="FO38" s="25"/>
      <c r="FP38" s="25"/>
      <c r="FQ38" s="25"/>
      <c r="FR38" s="25"/>
      <c r="FS38" s="25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  <c r="HW38" s="25"/>
      <c r="HX38" s="25"/>
      <c r="HY38" s="25"/>
      <c r="HZ38" s="25"/>
      <c r="IA38" s="25"/>
      <c r="IB38" s="25"/>
      <c r="IC38" s="25"/>
      <c r="ID38" s="25"/>
      <c r="IE38" s="25"/>
      <c r="IF38" s="25"/>
      <c r="IG38" s="25"/>
      <c r="IH38" s="25"/>
      <c r="II38" s="25"/>
      <c r="IJ38" s="25"/>
      <c r="IK38" s="25"/>
      <c r="IL38" s="25"/>
      <c r="IM38" s="25"/>
      <c r="IN38" s="25"/>
      <c r="IO38" s="25"/>
      <c r="IP38" s="25"/>
      <c r="IQ38" s="25"/>
      <c r="IR38" s="25"/>
      <c r="IS38" s="25"/>
      <c r="IT38" s="25"/>
      <c r="IU38" s="25"/>
      <c r="IV38" s="25"/>
      <c r="IW38" s="25"/>
      <c r="IX38" s="25"/>
      <c r="IY38" s="25"/>
      <c r="IZ38" s="25"/>
      <c r="JA38" s="25"/>
      <c r="JB38" s="25"/>
      <c r="JC38" s="25"/>
      <c r="JD38" s="25"/>
      <c r="JE38" s="25"/>
      <c r="JF38" s="25"/>
      <c r="JG38" s="25"/>
      <c r="JH38" s="25"/>
      <c r="JI38" s="25"/>
      <c r="JJ38" s="25"/>
      <c r="JK38" s="25"/>
      <c r="JL38" s="25"/>
      <c r="JM38" s="25"/>
      <c r="JN38" s="25"/>
      <c r="JO38" s="25"/>
      <c r="JP38" s="25"/>
      <c r="JQ38" s="25"/>
      <c r="JR38" s="25"/>
      <c r="JS38" s="25"/>
      <c r="JT38" s="25"/>
      <c r="JU38" s="25"/>
      <c r="JV38" s="25"/>
      <c r="JW38" s="25"/>
      <c r="JX38" s="25"/>
      <c r="JY38" s="25"/>
      <c r="JZ38" s="25"/>
      <c r="KA38" s="25"/>
      <c r="KB38" s="25"/>
      <c r="KC38" s="25"/>
      <c r="KD38" s="25"/>
      <c r="KE38" s="25"/>
      <c r="KF38" s="25"/>
      <c r="KG38" s="25"/>
      <c r="KH38" s="25"/>
      <c r="KI38" s="25"/>
      <c r="KJ38" s="25"/>
      <c r="KK38" s="25"/>
      <c r="KL38" s="25"/>
      <c r="KM38" s="25"/>
      <c r="KN38" s="25"/>
      <c r="KO38" s="25"/>
      <c r="KP38" s="25"/>
      <c r="KQ38" s="25"/>
      <c r="KR38" s="25"/>
      <c r="KS38" s="25"/>
      <c r="KT38" s="25"/>
      <c r="KU38" s="25"/>
      <c r="KV38" s="25"/>
      <c r="KW38" s="25"/>
      <c r="KX38" s="25"/>
      <c r="KY38" s="25"/>
      <c r="KZ38" s="25"/>
      <c r="LA38" s="25"/>
      <c r="LB38" s="25"/>
      <c r="LC38" s="25"/>
      <c r="LD38" s="25"/>
      <c r="LE38" s="25"/>
      <c r="LF38" s="25"/>
      <c r="LG38" s="25"/>
    </row>
    <row r="39" ht="12.75">
      <c r="A39" s="71" t="n">
        <v>37</v>
      </c>
      <c r="B39" s="14" t="n">
        <f>((F39+R39)*1.3)+((V39+AH39+AP39+AX39)*0.65)+((J39)*2.6)+((Z39+AL39+AT39+BB39)*0.65)+((N39+AD39)*1.3)</f>
        <v>673308.35</v>
      </c>
      <c r="C39" s="75" t="n">
        <f>B39/(B39+D39)</f>
        <v>0.442680461715321</v>
      </c>
      <c r="D39" s="14" t="n">
        <f>((H39+T39)*1.3)+((X39+AJ39+AR39+AZ39)*0.65)+((L39)*2.6)+((AB39+AN39+AV39+BD39)*0.65)+((P39+AF39)*1.3)</f>
        <v>847672.15</v>
      </c>
      <c r="E39" s="75" t="n">
        <f>D39/(B39+D39)</f>
        <v>0.557319538284679</v>
      </c>
      <c r="F39" s="14" t="n">
        <f>'Focused Minority Races'!E39</f>
        <v>63666</v>
      </c>
      <c r="G39" s="75" t="n">
        <f>IF(ISERROR(F39/(F39+H39)),"",(F39/(F39+H39)))</f>
        <v>0.414066259966961</v>
      </c>
      <c r="H39" s="14" t="n">
        <f>'Focused Minority Races'!G39</f>
        <v>90092</v>
      </c>
      <c r="I39" s="75" t="n">
        <f>IF(ISERROR(H39/(F39+H39)),"",(H39/(F39+H39)))</f>
        <v>0.585933740033039</v>
      </c>
      <c r="J39" s="14" t="n">
        <v>48656</v>
      </c>
      <c r="K39" s="75" t="n">
        <f>IF(ISERROR(J39/(J39+L39)),"",(J39/(J39+L39)))</f>
        <v>0.389959285737185</v>
      </c>
      <c r="L39" s="14" t="n">
        <v>76116</v>
      </c>
      <c r="M39" s="75" t="n">
        <f>IF(ISERROR(L39/(J39+L39)),"",(L39/(J39+L39)))</f>
        <v>0.610040714262815</v>
      </c>
      <c r="N39" s="14" t="n">
        <f>'Focused Minority Races'!I39</f>
        <v>57833</v>
      </c>
      <c r="O39" s="75" t="n">
        <f>IF(ISERROR(N39/(N39+P39)),"",(N39/(N39+P39)))</f>
        <v>0.473916677592763</v>
      </c>
      <c r="P39" s="14" t="n">
        <f>'Focused Minority Races'!K39</f>
        <v>64199</v>
      </c>
      <c r="Q39" s="75" t="n">
        <f>IF(ISERROR(P39/(N39+P39)),"",(P39/(N39+P39)))</f>
        <v>0.526083322407237</v>
      </c>
      <c r="R39" s="14" t="n">
        <f>'Focused Minority Races'!M39</f>
        <v>63667</v>
      </c>
      <c r="S39" s="75" t="n">
        <f>IF(ISERROR(R39/(R39+T39)),"",(R39/(R39+T39)))</f>
        <v>0.423174322536906</v>
      </c>
      <c r="T39" s="14" t="n">
        <f>'Focused Minority Races'!O39</f>
        <v>86784</v>
      </c>
      <c r="U39" s="75" t="n">
        <f>IF(ISERROR(T39/(R39+T39)),"",(T39/(R39+T39)))</f>
        <v>0.576825677463094</v>
      </c>
      <c r="V39" s="14" t="n">
        <f>'Focused Minority Races'!Q39</f>
        <v>51720</v>
      </c>
      <c r="W39" s="75" t="n">
        <f>IF(ISERROR(V39/(V39+X39)),"",(V39/(V39+X39)))</f>
        <v>0.462144701687918</v>
      </c>
      <c r="X39" s="14" t="n">
        <f>'Focused Minority Races'!S39</f>
        <v>60193</v>
      </c>
      <c r="Y39" s="75" t="n">
        <f>IF(ISERROR(X39/(V39+X39)),"",(X39/(V39+X39)))</f>
        <v>0.537855298312082</v>
      </c>
      <c r="Z39" s="14" t="n">
        <v>41100</v>
      </c>
      <c r="AA39" s="75" t="n">
        <f>IF(ISERROR(Z39/(Z39+AB39)),"",(Z39/(Z39+AB39)))</f>
        <v>0.524662990196078</v>
      </c>
      <c r="AB39" s="14" t="n">
        <v>37236</v>
      </c>
      <c r="AC39" s="75" t="n">
        <f>IF(ISERROR(AB39/(Z39+AB39)),"",(AB39/(Z39+AB39)))</f>
        <v>0.475337009803922</v>
      </c>
      <c r="AD39" s="14" t="n">
        <v>67444</v>
      </c>
      <c r="AE39" s="75" t="n">
        <f>IF(ISERROR(AD39/(AD39+AF39)),"",(AD39/(AD39+AF39)))</f>
        <v>0.577906498491911</v>
      </c>
      <c r="AF39" s="14" t="n">
        <v>49260</v>
      </c>
      <c r="AG39" s="75" t="n">
        <f>IF(ISERROR(AF39/(AD39+AF39)),"",(AF39/(AD39+AF39)))</f>
        <v>0.422093501508089</v>
      </c>
      <c r="AH39" s="14" t="n">
        <f>'Focused Minority Races'!U39</f>
        <v>52416</v>
      </c>
      <c r="AI39" s="75" t="n">
        <f>IF(ISERROR(AH39/(AH39+AJ39)),"",(AH39/(AH39+AJ39)))</f>
        <v>0.471676550253314</v>
      </c>
      <c r="AJ39" s="14" t="n">
        <f>'Focused Minority Races'!W39</f>
        <v>58711</v>
      </c>
      <c r="AK39" s="75" t="n">
        <f>IF(ISERROR(AJ39/(AH39+AJ39)),"",(AJ39/(AH39+AJ39)))</f>
        <v>0.528323449746686</v>
      </c>
      <c r="AL39" s="14" t="n">
        <v>33688</v>
      </c>
      <c r="AM39" s="75" t="n">
        <f>IF(ISERROR(AL39/(AL39+AN39)),"",(AL39/(AL39+AN39)))</f>
        <v>0.411396192313798</v>
      </c>
      <c r="AN39" s="14" t="n">
        <v>48199</v>
      </c>
      <c r="AO39" s="75" t="n">
        <f>IF(ISERROR(AN39/(AL39+AN39)),"",(AN39/(AL39+AN39)))</f>
        <v>0.588603807686202</v>
      </c>
      <c r="AP39" s="14" t="n">
        <v>46187</v>
      </c>
      <c r="AQ39" s="75" t="n">
        <f>IF(ISERROR(AP39/(AP39+AR39)),"",(AP39/(AP39+AR39)))</f>
        <v>0.435685312706348</v>
      </c>
      <c r="AR39" s="14" t="n">
        <v>59823</v>
      </c>
      <c r="AS39" s="75" t="n">
        <f>IF(ISERROR(AR39/(AP39+AR39)),"",(AR39/(AP39+AR39)))</f>
        <v>0.564314687293652</v>
      </c>
      <c r="AT39" s="14" t="n">
        <v>30482</v>
      </c>
      <c r="AU39" s="75" t="n">
        <f>IF(ISERROR(AT39/(AT39+AV39)),"",(AT39/(AT39+AV39)))</f>
        <v>0.39145733805928</v>
      </c>
      <c r="AV39" s="14" t="n">
        <v>47386</v>
      </c>
      <c r="AW39" s="75" t="n">
        <f>IF(ISERROR(AV39/(AT39+AV39)),"",(AV39/(AT39+AV39)))</f>
        <v>0.60854266194072</v>
      </c>
      <c r="AX39" s="14" t="n">
        <v>52215</v>
      </c>
      <c r="AY39" s="75" t="n">
        <f>IF(ISERROR(AX39/(AX39+AZ39)),"",(AX39/(AX39+AZ39)))</f>
        <v>0.47802363797823</v>
      </c>
      <c r="AZ39" s="14" t="n">
        <v>57016</v>
      </c>
      <c r="BA39" s="75" t="n">
        <f>IF(ISERROR(AZ39/(AX39+AZ39)),"",(AZ39/(AX39+AZ39)))</f>
        <v>0.52197636202177</v>
      </c>
      <c r="BB39" s="14" t="n">
        <f>'Focused Minority Races'!Y39</f>
        <v>28207</v>
      </c>
      <c r="BC39" s="75" t="n">
        <f>IF(ISERROR(BB39/(BB39+BD39)),"",(BB39/(BB39+BD39)))</f>
        <v>0.358776392775375</v>
      </c>
      <c r="BD39" s="14" t="n">
        <f>'Focused Minority Races'!AA39</f>
        <v>50413</v>
      </c>
      <c r="BE39" s="75" t="n">
        <f>IF(ISERROR(BD39/(BB39+BD39)),"",(BD39/(BB39+BD39)))</f>
        <v>0.641223607224625</v>
      </c>
      <c r="BF39" s="25" t="n">
        <v>6403</v>
      </c>
      <c r="BG39" s="75" t="n">
        <f>IF(ISERROR(BF39/($BF39+$BH39+$BJ39)),"",(BF39/($BF39+$BH39+$BJ39)))</f>
        <v>0.248814797544105</v>
      </c>
      <c r="BH39" s="25" t="n">
        <v>3840</v>
      </c>
      <c r="BI39" s="75" t="n">
        <f>IF(ISERROR(BH39/($BF39+$BH39+$BJ39)),"",(BH39/($BF39+$BH39+$BJ39)))</f>
        <v>0.149218932152017</v>
      </c>
      <c r="BJ39" s="25" t="n">
        <v>15491</v>
      </c>
      <c r="BK39" s="75" t="n">
        <f>IF(ISERROR(BJ39/($BF39+$BH39+$BJ39)),"",(BJ39/($BF39+$BH39+$BJ39)))</f>
        <v>0.601966270303878</v>
      </c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  <c r="FH39" s="25"/>
      <c r="FI39" s="25"/>
      <c r="FJ39" s="25"/>
      <c r="FK39" s="25"/>
      <c r="FL39" s="25"/>
      <c r="FM39" s="25"/>
      <c r="FN39" s="25"/>
      <c r="FO39" s="25"/>
      <c r="FP39" s="25"/>
      <c r="FQ39" s="25"/>
      <c r="FR39" s="25"/>
      <c r="FS39" s="25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  <c r="HW39" s="25"/>
      <c r="HX39" s="25"/>
      <c r="HY39" s="25"/>
      <c r="HZ39" s="25"/>
      <c r="IA39" s="25"/>
      <c r="IB39" s="25"/>
      <c r="IC39" s="25"/>
      <c r="ID39" s="25"/>
      <c r="IE39" s="25"/>
      <c r="IF39" s="25"/>
      <c r="IG39" s="25"/>
      <c r="IH39" s="25"/>
      <c r="II39" s="25"/>
      <c r="IJ39" s="25"/>
      <c r="IK39" s="25"/>
      <c r="IL39" s="25"/>
      <c r="IM39" s="25"/>
      <c r="IN39" s="25"/>
      <c r="IO39" s="25"/>
      <c r="IP39" s="25"/>
      <c r="IQ39" s="25"/>
      <c r="IR39" s="25"/>
      <c r="IS39" s="25"/>
      <c r="IT39" s="25"/>
      <c r="IU39" s="25"/>
      <c r="IV39" s="25"/>
      <c r="IW39" s="25"/>
      <c r="IX39" s="25"/>
      <c r="IY39" s="25"/>
      <c r="IZ39" s="25"/>
      <c r="JA39" s="25"/>
      <c r="JB39" s="25"/>
      <c r="JC39" s="25"/>
      <c r="JD39" s="25"/>
      <c r="JE39" s="25"/>
      <c r="JF39" s="25"/>
      <c r="JG39" s="25"/>
      <c r="JH39" s="25"/>
      <c r="JI39" s="25"/>
      <c r="JJ39" s="25"/>
      <c r="JK39" s="25"/>
      <c r="JL39" s="25"/>
      <c r="JM39" s="25"/>
      <c r="JN39" s="25"/>
      <c r="JO39" s="25"/>
      <c r="JP39" s="25"/>
      <c r="JQ39" s="25"/>
      <c r="JR39" s="25"/>
      <c r="JS39" s="25"/>
      <c r="JT39" s="25"/>
      <c r="JU39" s="25"/>
      <c r="JV39" s="25"/>
      <c r="JW39" s="25"/>
      <c r="JX39" s="25"/>
      <c r="JY39" s="25"/>
      <c r="JZ39" s="25"/>
      <c r="KA39" s="25"/>
      <c r="KB39" s="25"/>
      <c r="KC39" s="25"/>
      <c r="KD39" s="25"/>
      <c r="KE39" s="25"/>
      <c r="KF39" s="25"/>
      <c r="KG39" s="25"/>
      <c r="KH39" s="25"/>
      <c r="KI39" s="25"/>
      <c r="KJ39" s="25"/>
      <c r="KK39" s="25"/>
      <c r="KL39" s="25"/>
      <c r="KM39" s="25"/>
      <c r="KN39" s="25"/>
      <c r="KO39" s="25"/>
      <c r="KP39" s="25"/>
      <c r="KQ39" s="25"/>
      <c r="KR39" s="25"/>
      <c r="KS39" s="25"/>
      <c r="KT39" s="25"/>
      <c r="KU39" s="25"/>
      <c r="KV39" s="25"/>
      <c r="KW39" s="25"/>
      <c r="KX39" s="25"/>
      <c r="KY39" s="25"/>
      <c r="KZ39" s="25"/>
      <c r="LA39" s="25"/>
      <c r="LB39" s="25"/>
      <c r="LC39" s="25"/>
      <c r="LD39" s="25"/>
      <c r="LE39" s="25"/>
      <c r="LF39" s="25"/>
      <c r="LG39" s="25"/>
    </row>
    <row r="40" ht="12.75">
      <c r="A40" s="71" t="n">
        <v>38</v>
      </c>
      <c r="B40" s="14" t="n">
        <f>((F40+R40)*1.3)+((V40+AH40+AP40+AX40)*0.65)+((J40)*2.6)+((Z40+AL40+AT40+BB40)*0.65)+((N40+AD40)*1.3)</f>
        <v>699843.3</v>
      </c>
      <c r="C40" s="75" t="n">
        <f>B40/(B40+D40)</f>
        <v>0.448976681345076</v>
      </c>
      <c r="D40" s="14" t="n">
        <f>((H40+T40)*1.3)+((X40+AJ40+AR40+AZ40)*0.65)+((L40)*2.6)+((AB40+AN40+AV40+BD40)*0.65)+((P40+AF40)*1.3)</f>
        <v>858908.7</v>
      </c>
      <c r="E40" s="75" t="n">
        <f>D40/(B40+D40)</f>
        <v>0.551023318654924</v>
      </c>
      <c r="F40" s="14" t="n">
        <f>'Focused Minority Races'!E40</f>
        <v>62055</v>
      </c>
      <c r="G40" s="75" t="n">
        <f>IF(ISERROR(F40/(F40+H40)),"",(F40/(F40+H40)))</f>
        <v>0.403494284562467</v>
      </c>
      <c r="H40" s="14" t="n">
        <f>'Focused Minority Races'!G40</f>
        <v>91739</v>
      </c>
      <c r="I40" s="75" t="n">
        <f>IF(ISERROR(H40/(F40+H40)),"",(H40/(F40+H40)))</f>
        <v>0.596505715437533</v>
      </c>
      <c r="J40" s="14" t="n">
        <v>49137</v>
      </c>
      <c r="K40" s="75" t="n">
        <f>IF(ISERROR(J40/(J40+L40)),"",(J40/(J40+L40)))</f>
        <v>0.385065082636533</v>
      </c>
      <c r="L40" s="14" t="n">
        <v>78470</v>
      </c>
      <c r="M40" s="75" t="n">
        <f>IF(ISERROR(L40/(J40+L40)),"",(L40/(J40+L40)))</f>
        <v>0.614934917363468</v>
      </c>
      <c r="N40" s="14" t="n">
        <f>'Focused Minority Races'!I40</f>
        <v>63144</v>
      </c>
      <c r="O40" s="75" t="n">
        <f>IF(ISERROR(N40/(N40+P40)),"",(N40/(N40+P40)))</f>
        <v>0.494057445992786</v>
      </c>
      <c r="P40" s="14" t="n">
        <f>'Focused Minority Races'!K40</f>
        <v>64663</v>
      </c>
      <c r="Q40" s="75" t="n">
        <f>IF(ISERROR(P40/(N40+P40)),"",(P40/(N40+P40)))</f>
        <v>0.505942554007214</v>
      </c>
      <c r="R40" s="14" t="n">
        <f>'Focused Minority Races'!M40</f>
        <v>62499</v>
      </c>
      <c r="S40" s="75" t="n">
        <f>IF(ISERROR(R40/(R40+T40)),"",(R40/(R40+T40)))</f>
        <v>0.416282570469441</v>
      </c>
      <c r="T40" s="14" t="n">
        <f>'Focused Minority Races'!O40</f>
        <v>87637</v>
      </c>
      <c r="U40" s="75" t="n">
        <f>IF(ISERROR(T40/(R40+T40)),"",(T40/(R40+T40)))</f>
        <v>0.583717429530559</v>
      </c>
      <c r="V40" s="14" t="n">
        <f>'Focused Minority Races'!Q40</f>
        <v>54613</v>
      </c>
      <c r="W40" s="75" t="n">
        <f>IF(ISERROR(V40/(V40+X40)),"",(V40/(V40+X40)))</f>
        <v>0.470473204055789</v>
      </c>
      <c r="X40" s="14" t="n">
        <f>'Focused Minority Races'!S40</f>
        <v>61468</v>
      </c>
      <c r="Y40" s="75" t="n">
        <f>IF(ISERROR(X40/(V40+X40)),"",(X40/(V40+X40)))</f>
        <v>0.529526795944211</v>
      </c>
      <c r="Z40" s="14" t="n">
        <v>43986</v>
      </c>
      <c r="AA40" s="75" t="n">
        <f>IF(ISERROR(Z40/(Z40+AB40)),"",(Z40/(Z40+AB40)))</f>
        <v>0.542100073946266</v>
      </c>
      <c r="AB40" s="14" t="n">
        <v>37154</v>
      </c>
      <c r="AC40" s="75" t="n">
        <f>IF(ISERROR(AB40/(Z40+AB40)),"",(AB40/(Z40+AB40)))</f>
        <v>0.457899926053734</v>
      </c>
      <c r="AD40" s="14" t="n">
        <v>73550</v>
      </c>
      <c r="AE40" s="75" t="n">
        <f>IF(ISERROR(AD40/(AD40+AF40)),"",(AD40/(AD40+AF40)))</f>
        <v>0.602681132106393</v>
      </c>
      <c r="AF40" s="14" t="n">
        <v>48488</v>
      </c>
      <c r="AG40" s="75" t="n">
        <f>IF(ISERROR(AF40/(AD40+AF40)),"",(AF40/(AD40+AF40)))</f>
        <v>0.397318867893607</v>
      </c>
      <c r="AH40" s="14" t="n">
        <f>'Focused Minority Races'!U40</f>
        <v>55024</v>
      </c>
      <c r="AI40" s="75" t="n">
        <f>IF(ISERROR(AH40/(AH40+AJ40)),"",(AH40/(AH40+AJ40)))</f>
        <v>0.480315647968715</v>
      </c>
      <c r="AJ40" s="14" t="n">
        <f>'Focused Minority Races'!W40</f>
        <v>59534</v>
      </c>
      <c r="AK40" s="75" t="n">
        <f>IF(ISERROR(AJ40/(AH40+AJ40)),"",(AJ40/(AH40+AJ40)))</f>
        <v>0.519684352031285</v>
      </c>
      <c r="AL40" s="14" t="n">
        <v>37035</v>
      </c>
      <c r="AM40" s="75" t="n">
        <f>IF(ISERROR(AL40/(AL40+AN40)),"",(AL40/(AL40+AN40)))</f>
        <v>0.437471207342571</v>
      </c>
      <c r="AN40" s="14" t="n">
        <v>47622</v>
      </c>
      <c r="AO40" s="75" t="n">
        <f>IF(ISERROR(AN40/(AL40+AN40)),"",(AN40/(AL40+AN40)))</f>
        <v>0.562528792657429</v>
      </c>
      <c r="AP40" s="14" t="n">
        <v>48299</v>
      </c>
      <c r="AQ40" s="75" t="n">
        <f>IF(ISERROR(AP40/(AP40+AR40)),"",(AP40/(AP40+AR40)))</f>
        <v>0.441853444332632</v>
      </c>
      <c r="AR40" s="14" t="n">
        <v>61011</v>
      </c>
      <c r="AS40" s="75" t="n">
        <f>IF(ISERROR(AR40/(AP40+AR40)),"",(AR40/(AP40+AR40)))</f>
        <v>0.558146555667368</v>
      </c>
      <c r="AT40" s="14" t="n">
        <v>33131</v>
      </c>
      <c r="AU40" s="75" t="n">
        <f>IF(ISERROR(AT40/(AT40+AV40)),"",(AT40/(AT40+AV40)))</f>
        <v>0.41080993949013</v>
      </c>
      <c r="AV40" s="14" t="n">
        <v>47517</v>
      </c>
      <c r="AW40" s="75" t="n">
        <f>IF(ISERROR(AV40/(AT40+AV40)),"",(AV40/(AT40+AV40)))</f>
        <v>0.58919006050987</v>
      </c>
      <c r="AX40" s="14" t="n">
        <v>54383</v>
      </c>
      <c r="AY40" s="75" t="n">
        <f>IF(ISERROR(AX40/(AX40+AZ40)),"",(AX40/(AX40+AZ40)))</f>
        <v>0.482371098358184</v>
      </c>
      <c r="AZ40" s="14" t="n">
        <v>58358</v>
      </c>
      <c r="BA40" s="75" t="n">
        <f>IF(ISERROR(AZ40/(AX40+AZ40)),"",(AZ40/(AX40+AZ40)))</f>
        <v>0.517628901641816</v>
      </c>
      <c r="BB40" s="14" t="n">
        <f>'Focused Minority Races'!Y40</f>
        <v>31167</v>
      </c>
      <c r="BC40" s="75" t="n">
        <f>IF(ISERROR(BB40/(BB40+BD40)),"",(BB40/(BB40+BD40)))</f>
        <v>0.384934602986402</v>
      </c>
      <c r="BD40" s="14" t="n">
        <f>'Focused Minority Races'!AA40</f>
        <v>49800</v>
      </c>
      <c r="BE40" s="75" t="n">
        <f>IF(ISERROR(BD40/(BB40+BD40)),"",(BD40/(BB40+BD40)))</f>
        <v>0.615065397013598</v>
      </c>
      <c r="BF40" s="25" t="n">
        <v>7222</v>
      </c>
      <c r="BG40" s="75" t="n">
        <f>IF(ISERROR(BF40/($BF40+$BH40+$BJ40)),"",(BF40/($BF40+$BH40+$BJ40)))</f>
        <v>0.271800082797034</v>
      </c>
      <c r="BH40" s="25" t="n">
        <v>4079</v>
      </c>
      <c r="BI40" s="75" t="n">
        <f>IF(ISERROR(BH40/($BF40+$BH40+$BJ40)),"",(BH40/($BF40+$BH40+$BJ40)))</f>
        <v>0.15351322870799</v>
      </c>
      <c r="BJ40" s="25" t="n">
        <v>15270</v>
      </c>
      <c r="BK40" s="75" t="n">
        <f>IF(ISERROR(BJ40/($BF40+$BH40+$BJ40)),"",(BJ40/($BF40+$BH40+$BJ40)))</f>
        <v>0.574686688494976</v>
      </c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  <c r="FH40" s="25"/>
      <c r="FI40" s="25"/>
      <c r="FJ40" s="25"/>
      <c r="FK40" s="25"/>
      <c r="FL40" s="25"/>
      <c r="FM40" s="25"/>
      <c r="FN40" s="25"/>
      <c r="FO40" s="25"/>
      <c r="FP40" s="25"/>
      <c r="FQ40" s="25"/>
      <c r="FR40" s="25"/>
      <c r="FS40" s="25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  <c r="HW40" s="25"/>
      <c r="HX40" s="25"/>
      <c r="HY40" s="25"/>
      <c r="HZ40" s="25"/>
      <c r="IA40" s="25"/>
      <c r="IB40" s="25"/>
      <c r="IC40" s="25"/>
      <c r="ID40" s="25"/>
      <c r="IE40" s="25"/>
      <c r="IF40" s="25"/>
      <c r="IG40" s="25"/>
      <c r="IH40" s="25"/>
      <c r="II40" s="25"/>
      <c r="IJ40" s="25"/>
      <c r="IK40" s="25"/>
      <c r="IL40" s="25"/>
      <c r="IM40" s="25"/>
      <c r="IN40" s="25"/>
      <c r="IO40" s="25"/>
      <c r="IP40" s="25"/>
      <c r="IQ40" s="25"/>
      <c r="IR40" s="25"/>
      <c r="IS40" s="25"/>
      <c r="IT40" s="25"/>
      <c r="IU40" s="25"/>
      <c r="IV40" s="25"/>
      <c r="IW40" s="25"/>
      <c r="IX40" s="25"/>
      <c r="IY40" s="25"/>
      <c r="IZ40" s="25"/>
      <c r="JA40" s="25"/>
      <c r="JB40" s="25"/>
      <c r="JC40" s="25"/>
      <c r="JD40" s="25"/>
      <c r="JE40" s="25"/>
      <c r="JF40" s="25"/>
      <c r="JG40" s="25"/>
      <c r="JH40" s="25"/>
      <c r="JI40" s="25"/>
      <c r="JJ40" s="25"/>
      <c r="JK40" s="25"/>
      <c r="JL40" s="25"/>
      <c r="JM40" s="25"/>
      <c r="JN40" s="25"/>
      <c r="JO40" s="25"/>
      <c r="JP40" s="25"/>
      <c r="JQ40" s="25"/>
      <c r="JR40" s="25"/>
      <c r="JS40" s="25"/>
      <c r="JT40" s="25"/>
      <c r="JU40" s="25"/>
      <c r="JV40" s="25"/>
      <c r="JW40" s="25"/>
      <c r="JX40" s="25"/>
      <c r="JY40" s="25"/>
      <c r="JZ40" s="25"/>
      <c r="KA40" s="25"/>
      <c r="KB40" s="25"/>
      <c r="KC40" s="25"/>
      <c r="KD40" s="25"/>
      <c r="KE40" s="25"/>
      <c r="KF40" s="25"/>
      <c r="KG40" s="25"/>
      <c r="KH40" s="25"/>
      <c r="KI40" s="25"/>
      <c r="KJ40" s="25"/>
      <c r="KK40" s="25"/>
      <c r="KL40" s="25"/>
      <c r="KM40" s="25"/>
      <c r="KN40" s="25"/>
      <c r="KO40" s="25"/>
      <c r="KP40" s="25"/>
      <c r="KQ40" s="25"/>
      <c r="KR40" s="25"/>
      <c r="KS40" s="25"/>
      <c r="KT40" s="25"/>
      <c r="KU40" s="25"/>
      <c r="KV40" s="25"/>
      <c r="KW40" s="25"/>
      <c r="KX40" s="25"/>
      <c r="KY40" s="25"/>
      <c r="KZ40" s="25"/>
      <c r="LA40" s="25"/>
      <c r="LB40" s="25"/>
      <c r="LC40" s="25"/>
      <c r="LD40" s="25"/>
      <c r="LE40" s="25"/>
      <c r="LF40" s="25"/>
      <c r="LG40" s="25"/>
    </row>
  </sheetData>
  <mergeCells>
    <mergeCell ref="BF1:BK1"/>
    <mergeCell ref="B1:E1"/>
    <mergeCell ref="AX1:BE1"/>
    <mergeCell ref="F1:Q1"/>
    <mergeCell ref="R1:AG1"/>
    <mergeCell ref="AH1:AO1"/>
    <mergeCell ref="AP1:AW1"/>
  </mergeCells>
  <pageMargins bottom="0.75" footer="0.3" header="0.3" left="0.7" right="0.7" top="0.75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IP427"/>
  <sheetViews>
    <sheetView zoomScale="100" topLeftCell="A1" workbookViewId="0" showGridLines="true" showRowColHeaders="false">
      <selection activeCell="G34" sqref="G34:G34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00390625" hidden="false" outlineLevel="0"/>
    <col min="3" max="20" bestFit="false" customWidth="true" style="59" width="12.7109375" hidden="false" outlineLevel="0"/>
    <col min="21" max="250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51" t="s">
        <v>21</v>
      </c>
      <c r="F2" s="52" t="s">
        <v>22</v>
      </c>
      <c r="G2" s="53" t="s">
        <v>23</v>
      </c>
      <c r="H2" s="52" t="s">
        <v>24</v>
      </c>
      <c r="I2" s="51" t="s">
        <v>25</v>
      </c>
      <c r="J2" s="52" t="s">
        <v>26</v>
      </c>
      <c r="K2" s="53" t="s">
        <v>27</v>
      </c>
      <c r="L2" s="52" t="s">
        <v>28</v>
      </c>
      <c r="M2" s="51" t="s">
        <v>29</v>
      </c>
      <c r="N2" s="52" t="s">
        <v>30</v>
      </c>
      <c r="O2" s="53" t="s">
        <v>31</v>
      </c>
      <c r="P2" s="52" t="s">
        <v>32</v>
      </c>
      <c r="Q2" s="53" t="s">
        <v>33</v>
      </c>
      <c r="R2" s="54" t="s">
        <v>34</v>
      </c>
      <c r="S2" s="55" t="s">
        <v>35</v>
      </c>
      <c r="T2" s="56" t="s">
        <v>36</v>
      </c>
      <c r="U2" s="45"/>
      <c r="V2" s="45"/>
    </row>
    <row r="3" ht="12.75">
      <c r="A3" s="9" t="n">
        <v>1</v>
      </c>
      <c r="B3" s="25"/>
      <c r="C3" s="47" t="n">
        <f>Overview!B3</f>
        <v>263516</v>
      </c>
      <c r="D3" s="49" t="n">
        <f>F3+H3+J3+L3+N3+P3+R3</f>
        <v>1</v>
      </c>
      <c r="E3" s="47" t="n">
        <v>233587</v>
      </c>
      <c r="F3" s="49" t="n">
        <f>E3/C3</f>
        <v>0.886424353739431</v>
      </c>
      <c r="G3" s="47" t="n">
        <v>2815</v>
      </c>
      <c r="H3" s="49" t="n">
        <f>G3/C3</f>
        <v>0.010682463303936</v>
      </c>
      <c r="I3" s="47" t="n">
        <v>9418</v>
      </c>
      <c r="J3" s="49" t="n">
        <f>I3/C3</f>
        <v>0.0357397653273426</v>
      </c>
      <c r="K3" s="47" t="n">
        <v>1955</v>
      </c>
      <c r="L3" s="49" t="n">
        <f>K3/C3</f>
        <v>0.00741890435495378</v>
      </c>
      <c r="M3" s="47" t="n">
        <v>86</v>
      </c>
      <c r="N3" s="49" t="n">
        <f>M3/C3</f>
        <v>0.000326355894898222</v>
      </c>
      <c r="O3" s="47" t="n">
        <v>1397</v>
      </c>
      <c r="P3" s="49" t="n">
        <f>O3/C3</f>
        <v>0.00530138587410252</v>
      </c>
      <c r="Q3" s="47" t="n">
        <v>14258</v>
      </c>
      <c r="R3" s="49" t="n">
        <f>Q3/C3</f>
        <v>0.0541067715053355</v>
      </c>
      <c r="S3" s="47" t="n">
        <f>C3-E3</f>
        <v>29929</v>
      </c>
      <c r="T3" s="49" t="n">
        <f>S3/$C3</f>
        <v>0.113575646260569</v>
      </c>
    </row>
    <row r="4" ht="12.75">
      <c r="A4" s="9" t="n">
        <v>2</v>
      </c>
      <c r="B4" s="25"/>
      <c r="C4" s="47" t="n">
        <f>Overview!B4</f>
        <v>264807</v>
      </c>
      <c r="D4" s="49" t="n">
        <f>F4+H4+J4+L4+N4+P4+R4</f>
        <v>1</v>
      </c>
      <c r="E4" s="47" t="n">
        <v>234444</v>
      </c>
      <c r="F4" s="49" t="n">
        <f>E4/C4</f>
        <v>0.885339133784228</v>
      </c>
      <c r="G4" s="47" t="n">
        <v>3594</v>
      </c>
      <c r="H4" s="49" t="n">
        <f>G4/C4</f>
        <v>0.0135721487725022</v>
      </c>
      <c r="I4" s="47" t="n">
        <v>8140</v>
      </c>
      <c r="J4" s="49" t="n">
        <f>I4/C4</f>
        <v>0.0307393686722783</v>
      </c>
      <c r="K4" s="47" t="n">
        <v>1485</v>
      </c>
      <c r="L4" s="49" t="n">
        <f>K4/C4</f>
        <v>0.00560785779832104</v>
      </c>
      <c r="M4" s="47" t="n">
        <v>125</v>
      </c>
      <c r="N4" s="49" t="n">
        <f>M4/C4</f>
        <v>0.000472041902215576</v>
      </c>
      <c r="O4" s="47" t="n">
        <v>2095</v>
      </c>
      <c r="P4" s="49" t="n">
        <f>O4/C4</f>
        <v>0.00791142228113305</v>
      </c>
      <c r="Q4" s="47" t="n">
        <v>14924</v>
      </c>
      <c r="R4" s="49" t="n">
        <f>Q4/C4</f>
        <v>0.056358026789322</v>
      </c>
      <c r="S4" s="47" t="n">
        <f>C4-E4</f>
        <v>30363</v>
      </c>
      <c r="T4" s="49" t="n">
        <f>S4/$C4</f>
        <v>0.114660866215772</v>
      </c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</row>
    <row r="5" ht="12.75">
      <c r="A5" s="9" t="n">
        <v>3</v>
      </c>
      <c r="B5" s="25"/>
      <c r="C5" s="47" t="n">
        <f>Overview!B5</f>
        <v>265148</v>
      </c>
      <c r="D5" s="49" t="n">
        <f>F5+H5+J5+L5+N5+P5+R5</f>
        <v>1</v>
      </c>
      <c r="E5" s="47" t="n">
        <v>247157</v>
      </c>
      <c r="F5" s="49" t="n">
        <f>E5/C5</f>
        <v>0.932147329038876</v>
      </c>
      <c r="G5" s="47" t="n">
        <v>1898</v>
      </c>
      <c r="H5" s="49" t="n">
        <f>G5/C5</f>
        <v>0.00715826632673073</v>
      </c>
      <c r="I5" s="47" t="n">
        <v>1560</v>
      </c>
      <c r="J5" s="49" t="n">
        <f>I5/C5</f>
        <v>0.00588350656991567</v>
      </c>
      <c r="K5" s="47" t="n">
        <v>909</v>
      </c>
      <c r="L5" s="49" t="n">
        <f>K5/C5</f>
        <v>0.00342827402054702</v>
      </c>
      <c r="M5" s="47" t="n">
        <v>49</v>
      </c>
      <c r="N5" s="49" t="n">
        <f>M5/C5</f>
        <v>0.000184802449952479</v>
      </c>
      <c r="O5" s="47" t="n">
        <v>1520</v>
      </c>
      <c r="P5" s="49" t="n">
        <f>O5/C5</f>
        <v>0.00573264742709732</v>
      </c>
      <c r="Q5" s="47" t="n">
        <v>12055</v>
      </c>
      <c r="R5" s="49" t="n">
        <f>Q5/C5</f>
        <v>0.0454651741668804</v>
      </c>
      <c r="S5" s="47" t="n">
        <f>C5-E5</f>
        <v>17991</v>
      </c>
      <c r="T5" s="49" t="n">
        <f>S5/$C5</f>
        <v>0.0678526709611236</v>
      </c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</row>
    <row r="6" ht="12.75" s="25" customFormat="true">
      <c r="A6" s="9" t="n">
        <v>4</v>
      </c>
      <c r="B6" s="25"/>
      <c r="C6" s="47" t="n">
        <f>Overview!B6</f>
        <v>266956</v>
      </c>
      <c r="D6" s="49" t="n">
        <f>F6+H6+J6+L6+N6+P6+R6</f>
        <v>1</v>
      </c>
      <c r="E6" s="47" t="n">
        <v>242832</v>
      </c>
      <c r="F6" s="49" t="n">
        <f>E6/C6</f>
        <v>0.909633048142765</v>
      </c>
      <c r="G6" s="47" t="n">
        <v>2960</v>
      </c>
      <c r="H6" s="49" t="n">
        <f>G6/C6</f>
        <v>0.011087969553035</v>
      </c>
      <c r="I6" s="47" t="n">
        <v>1262</v>
      </c>
      <c r="J6" s="49" t="n">
        <f>I6/C6</f>
        <v>0.00472737080267909</v>
      </c>
      <c r="K6" s="47" t="n">
        <v>2595</v>
      </c>
      <c r="L6" s="49" t="n">
        <f>K6/C6</f>
        <v>0.00972070303720463</v>
      </c>
      <c r="M6" s="47" t="n">
        <v>109</v>
      </c>
      <c r="N6" s="49" t="n">
        <f>M6/C6</f>
        <v>0.000408306986919193</v>
      </c>
      <c r="O6" s="47" t="n">
        <v>2582</v>
      </c>
      <c r="P6" s="49" t="n">
        <f>O6/C6</f>
        <v>0.00967200587362711</v>
      </c>
      <c r="Q6" s="47" t="n">
        <v>14616</v>
      </c>
      <c r="R6" s="49" t="n">
        <f>Q6/C6</f>
        <v>0.0547505956037699</v>
      </c>
      <c r="S6" s="47" t="n">
        <f>C6-E6</f>
        <v>24124</v>
      </c>
      <c r="T6" s="49" t="n">
        <f>S6/$C6</f>
        <v>0.0903669518572349</v>
      </c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</row>
    <row r="7" ht="12.75">
      <c r="A7" s="9" t="n">
        <v>5</v>
      </c>
      <c r="B7" s="25"/>
      <c r="C7" s="47" t="n">
        <f>Overview!B7</f>
        <v>265674</v>
      </c>
      <c r="D7" s="49" t="n">
        <f>F7+H7+J7+L7+N7+P7+R7</f>
        <v>1</v>
      </c>
      <c r="E7" s="47" t="n">
        <v>232473</v>
      </c>
      <c r="F7" s="49" t="n">
        <f>E7/C7</f>
        <v>0.875031053095147</v>
      </c>
      <c r="G7" s="47" t="n">
        <v>10482</v>
      </c>
      <c r="H7" s="49" t="n">
        <f>G7/C7</f>
        <v>0.0394543688881863</v>
      </c>
      <c r="I7" s="47" t="n">
        <v>3196</v>
      </c>
      <c r="J7" s="49" t="n">
        <f>I7/C7</f>
        <v>0.0120297808592486</v>
      </c>
      <c r="K7" s="47" t="n">
        <v>2011</v>
      </c>
      <c r="L7" s="49" t="n">
        <f>K7/C7</f>
        <v>0.00756942719272492</v>
      </c>
      <c r="M7" s="47" t="n">
        <v>115</v>
      </c>
      <c r="N7" s="49" t="n">
        <f>M7/C7</f>
        <v>0.000432861326287104</v>
      </c>
      <c r="O7" s="47" t="n">
        <v>3789</v>
      </c>
      <c r="P7" s="49" t="n">
        <f>O7/C7</f>
        <v>0.0142618396982768</v>
      </c>
      <c r="Q7" s="47" t="n">
        <v>13608</v>
      </c>
      <c r="R7" s="49" t="n">
        <f>Q7/C7</f>
        <v>0.0512206689401296</v>
      </c>
      <c r="S7" s="47" t="n">
        <f>C7-E7</f>
        <v>33201</v>
      </c>
      <c r="T7" s="49" t="n">
        <f>S7/$C7</f>
        <v>0.124968946904853</v>
      </c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</row>
    <row r="8" ht="12.75">
      <c r="A8" s="9" t="n">
        <v>6</v>
      </c>
      <c r="B8" s="25"/>
      <c r="C8" s="47" t="n">
        <f>Overview!B8</f>
        <v>266486</v>
      </c>
      <c r="D8" s="49" t="n">
        <f>F8+H8+J8+L8+N8+P8+R8</f>
        <v>1</v>
      </c>
      <c r="E8" s="47" t="n">
        <v>238658</v>
      </c>
      <c r="F8" s="49" t="n">
        <f>E8/C8</f>
        <v>0.895574251555429</v>
      </c>
      <c r="G8" s="47" t="n">
        <v>2441</v>
      </c>
      <c r="H8" s="49" t="n">
        <f>G8/C8</f>
        <v>0.00915995587010199</v>
      </c>
      <c r="I8" s="47" t="n">
        <v>2285</v>
      </c>
      <c r="J8" s="49" t="n">
        <f>I8/C8</f>
        <v>0.00857455926390129</v>
      </c>
      <c r="K8" s="47" t="n">
        <v>1079</v>
      </c>
      <c r="L8" s="49" t="n">
        <f>K8/C8</f>
        <v>0.00404899319288818</v>
      </c>
      <c r="M8" s="47" t="n">
        <v>54</v>
      </c>
      <c r="N8" s="49" t="n">
        <f>M8/C8</f>
        <v>0.000202637286761781</v>
      </c>
      <c r="O8" s="47" t="n">
        <v>5450</v>
      </c>
      <c r="P8" s="49" t="n">
        <f>O8/C8</f>
        <v>0.0204513557935501</v>
      </c>
      <c r="Q8" s="47" t="n">
        <v>16519</v>
      </c>
      <c r="R8" s="49" t="n">
        <f>Q8/C8</f>
        <v>0.0619882470373678</v>
      </c>
      <c r="S8" s="47" t="n">
        <f>C8-E8</f>
        <v>27828</v>
      </c>
      <c r="T8" s="49" t="n">
        <f>S8/$C8</f>
        <v>0.104425748444571</v>
      </c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</row>
    <row r="9" ht="12.75">
      <c r="A9" s="9" t="n">
        <v>7</v>
      </c>
      <c r="B9" s="25"/>
      <c r="C9" s="47" t="n">
        <f>Overview!B9</f>
        <v>265478</v>
      </c>
      <c r="D9" s="49" t="n">
        <f>F9+H9+J9+L9+N9+P9+R9</f>
        <v>1</v>
      </c>
      <c r="E9" s="47" t="n">
        <v>214734</v>
      </c>
      <c r="F9" s="49" t="n">
        <f>E9/C9</f>
        <v>0.808857984465756</v>
      </c>
      <c r="G9" s="47" t="n">
        <v>25672</v>
      </c>
      <c r="H9" s="49" t="n">
        <f>G9/C9</f>
        <v>0.096701044907676</v>
      </c>
      <c r="I9" s="47" t="n">
        <v>1514</v>
      </c>
      <c r="J9" s="49" t="n">
        <f>I9/C9</f>
        <v>0.00570292076932929</v>
      </c>
      <c r="K9" s="47" t="n">
        <v>2843</v>
      </c>
      <c r="L9" s="49" t="n">
        <f>K9/C9</f>
        <v>0.0107089853019836</v>
      </c>
      <c r="M9" s="47" t="n">
        <v>62</v>
      </c>
      <c r="N9" s="49" t="n">
        <f>M9/C9</f>
        <v>0.000233541009047831</v>
      </c>
      <c r="O9" s="47" t="n">
        <v>4617</v>
      </c>
      <c r="P9" s="49" t="n">
        <f>O9/C9</f>
        <v>0.0173912715931264</v>
      </c>
      <c r="Q9" s="47" t="n">
        <v>16036</v>
      </c>
      <c r="R9" s="49" t="n">
        <f>Q9/C9</f>
        <v>0.0604042519530809</v>
      </c>
      <c r="S9" s="47" t="n">
        <f>C9-E9</f>
        <v>50744</v>
      </c>
      <c r="T9" s="49" t="n">
        <f>S9/$C9</f>
        <v>0.191142015534244</v>
      </c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</row>
    <row r="10" ht="12.75">
      <c r="A10" s="9" t="n">
        <v>8</v>
      </c>
      <c r="B10" s="25"/>
      <c r="C10" s="47" t="n">
        <f>Overview!B10</f>
        <v>266403</v>
      </c>
      <c r="D10" s="49" t="n">
        <f>F10+H10+J10+L10+N10+P10+R10</f>
        <v>1</v>
      </c>
      <c r="E10" s="47" t="n">
        <v>218902</v>
      </c>
      <c r="F10" s="49" t="n">
        <f>E10/C10</f>
        <v>0.821694950882685</v>
      </c>
      <c r="G10" s="47" t="n">
        <v>4629</v>
      </c>
      <c r="H10" s="49" t="n">
        <f>G10/C10</f>
        <v>0.0173759304512337</v>
      </c>
      <c r="I10" s="47" t="n">
        <v>1633</v>
      </c>
      <c r="J10" s="49" t="n">
        <f>I10/C10</f>
        <v>0.00612981085047841</v>
      </c>
      <c r="K10" s="47" t="n">
        <v>7006</v>
      </c>
      <c r="L10" s="49" t="n">
        <f>K10/C10</f>
        <v>0.0262985026444897</v>
      </c>
      <c r="M10" s="47" t="n">
        <v>102</v>
      </c>
      <c r="N10" s="49" t="n">
        <f>M10/C10</f>
        <v>0.000382878571187261</v>
      </c>
      <c r="O10" s="47" t="n">
        <v>13965</v>
      </c>
      <c r="P10" s="49" t="n">
        <f>O10/C10</f>
        <v>0.0524205808493148</v>
      </c>
      <c r="Q10" s="47" t="n">
        <v>20166</v>
      </c>
      <c r="R10" s="49" t="n">
        <f>Q10/C10</f>
        <v>0.0756973457506109</v>
      </c>
      <c r="S10" s="47" t="n">
        <f>C10-E10</f>
        <v>47501</v>
      </c>
      <c r="T10" s="49" t="n">
        <f>S10/$C10</f>
        <v>0.178305049117315</v>
      </c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</row>
    <row r="11" ht="12.75">
      <c r="A11" s="9" t="n">
        <v>9</v>
      </c>
      <c r="B11" s="25"/>
      <c r="C11" s="47" t="n">
        <f>Overview!B11</f>
        <v>262759</v>
      </c>
      <c r="D11" s="49" t="n">
        <f>F11+H11+J11+L11+N11+P11+R11</f>
        <v>1</v>
      </c>
      <c r="E11" s="47" t="n">
        <v>202351</v>
      </c>
      <c r="F11" s="49" t="n">
        <f>E11/C11</f>
        <v>0.7701011192766</v>
      </c>
      <c r="G11" s="47" t="n">
        <v>25937</v>
      </c>
      <c r="H11" s="49" t="n">
        <f>G11/C11</f>
        <v>0.0987102249589928</v>
      </c>
      <c r="I11" s="47" t="n">
        <v>2274</v>
      </c>
      <c r="J11" s="49" t="n">
        <f>I11/C11</f>
        <v>0.00865431821555113</v>
      </c>
      <c r="K11" s="47" t="n">
        <v>3741</v>
      </c>
      <c r="L11" s="49" t="n">
        <f>K11/C11</f>
        <v>0.0142373810221534</v>
      </c>
      <c r="M11" s="47" t="n">
        <v>161</v>
      </c>
      <c r="N11" s="49" t="n">
        <f>M11/C11</f>
        <v>0.000612728774276048</v>
      </c>
      <c r="O11" s="47" t="n">
        <v>9261</v>
      </c>
      <c r="P11" s="49" t="n">
        <f>O11/C11</f>
        <v>0.0352452247116179</v>
      </c>
      <c r="Q11" s="47" t="n">
        <v>19034</v>
      </c>
      <c r="R11" s="49" t="n">
        <f>Q11/C11</f>
        <v>0.0724390030408093</v>
      </c>
      <c r="S11" s="47" t="n">
        <f>C11-E11</f>
        <v>60408</v>
      </c>
      <c r="T11" s="49" t="n">
        <f>S11/$C11</f>
        <v>0.229898880723401</v>
      </c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</row>
    <row r="12" ht="12.75">
      <c r="A12" s="9" t="n">
        <v>10</v>
      </c>
      <c r="B12" s="25"/>
      <c r="C12" s="47" t="n">
        <f>Overview!B12</f>
        <v>264627</v>
      </c>
      <c r="D12" s="49" t="n">
        <f>F12+H12+J12+L12+N12+P12+R12</f>
        <v>1</v>
      </c>
      <c r="E12" s="47" t="n">
        <v>233051</v>
      </c>
      <c r="F12" s="49" t="n">
        <f>E12/C12</f>
        <v>0.880677330733447</v>
      </c>
      <c r="G12" s="47" t="n">
        <v>5427</v>
      </c>
      <c r="H12" s="49" t="n">
        <f>G12/C12</f>
        <v>0.0205081114172023</v>
      </c>
      <c r="I12" s="47" t="n">
        <v>1279</v>
      </c>
      <c r="J12" s="49" t="n">
        <f>I12/C12</f>
        <v>0.00483321807676465</v>
      </c>
      <c r="K12" s="47" t="n">
        <v>1401</v>
      </c>
      <c r="L12" s="49" t="n">
        <f>K12/C12</f>
        <v>0.00529424435148341</v>
      </c>
      <c r="M12" s="47" t="n">
        <v>49</v>
      </c>
      <c r="N12" s="49" t="n">
        <f>M12/C12</f>
        <v>0.00018516629066573</v>
      </c>
      <c r="O12" s="47" t="n">
        <v>7006</v>
      </c>
      <c r="P12" s="49" t="n">
        <f>O12/C12</f>
        <v>0.0264750006613082</v>
      </c>
      <c r="Q12" s="47" t="n">
        <v>16414</v>
      </c>
      <c r="R12" s="49" t="n">
        <f>Q12/C12</f>
        <v>0.0620269284691282</v>
      </c>
      <c r="S12" s="47" t="n">
        <f>C12-E12</f>
        <v>31576</v>
      </c>
      <c r="T12" s="49" t="n">
        <f>S12/$C12</f>
        <v>0.119322669266553</v>
      </c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</row>
    <row r="13" ht="12.75">
      <c r="A13" s="9" t="n">
        <v>11</v>
      </c>
      <c r="B13" s="25"/>
      <c r="C13" s="47" t="n">
        <f>Overview!B13</f>
        <v>261129</v>
      </c>
      <c r="D13" s="49" t="n">
        <f>F13+H13+J13+L13+N13+P13+R13</f>
        <v>1</v>
      </c>
      <c r="E13" s="47" t="n">
        <v>200307</v>
      </c>
      <c r="F13" s="49" t="n">
        <f>E13/C13</f>
        <v>0.767080638305205</v>
      </c>
      <c r="G13" s="47" t="n">
        <v>24782</v>
      </c>
      <c r="H13" s="49" t="n">
        <f>G13/C13</f>
        <v>0.0949032853493867</v>
      </c>
      <c r="I13" s="47" t="n">
        <v>1335</v>
      </c>
      <c r="J13" s="49" t="n">
        <f>I13/C13</f>
        <v>0.00511241570258378</v>
      </c>
      <c r="K13" s="47" t="n">
        <v>5686</v>
      </c>
      <c r="L13" s="49" t="n">
        <f>K13/C13</f>
        <v>0.021774678415649</v>
      </c>
      <c r="M13" s="47" t="n">
        <v>88</v>
      </c>
      <c r="N13" s="49" t="n">
        <f>M13/C13</f>
        <v>0.000336998188634736</v>
      </c>
      <c r="O13" s="47" t="n">
        <v>10361</v>
      </c>
      <c r="P13" s="49" t="n">
        <f>O13/C13</f>
        <v>0.0396777071868693</v>
      </c>
      <c r="Q13" s="47" t="n">
        <v>18570</v>
      </c>
      <c r="R13" s="49" t="n">
        <f>Q13/C13</f>
        <v>0.071114276851671</v>
      </c>
      <c r="S13" s="47" t="n">
        <f>C13-E13</f>
        <v>60822</v>
      </c>
      <c r="T13" s="49" t="n">
        <f>S13/$C13</f>
        <v>0.232919361694795</v>
      </c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</row>
    <row r="14" ht="12.75">
      <c r="A14" s="9" t="n">
        <v>12</v>
      </c>
      <c r="B14" s="25"/>
      <c r="C14" s="47" t="n">
        <f>Overview!B14</f>
        <v>262358</v>
      </c>
      <c r="D14" s="49" t="n">
        <f>F14+H14+J14+L14+N14+P14+R14</f>
        <v>1</v>
      </c>
      <c r="E14" s="47" t="n">
        <v>163448</v>
      </c>
      <c r="F14" s="49" t="n">
        <f>E14/C14</f>
        <v>0.62299605882039</v>
      </c>
      <c r="G14" s="47" t="n">
        <v>35474</v>
      </c>
      <c r="H14" s="49" t="n">
        <f>G14/C14</f>
        <v>0.13521219097569</v>
      </c>
      <c r="I14" s="47" t="n">
        <v>2189</v>
      </c>
      <c r="J14" s="49" t="n">
        <f>I14/C14</f>
        <v>0.00834356108828395</v>
      </c>
      <c r="K14" s="47" t="n">
        <v>13307</v>
      </c>
      <c r="L14" s="49" t="n">
        <f>K14/C14</f>
        <v>0.0507207708550911</v>
      </c>
      <c r="M14" s="47" t="n">
        <v>82</v>
      </c>
      <c r="N14" s="49" t="n">
        <f>M14/C14</f>
        <v>0.000312550027062258</v>
      </c>
      <c r="O14" s="47" t="n">
        <v>24356</v>
      </c>
      <c r="P14" s="49" t="n">
        <f>O14/C14</f>
        <v>0.0928349812088825</v>
      </c>
      <c r="Q14" s="47" t="n">
        <v>23502</v>
      </c>
      <c r="R14" s="49" t="n">
        <f>Q14/C14</f>
        <v>0.0895798870246</v>
      </c>
      <c r="S14" s="47" t="n">
        <f>C14-E14</f>
        <v>98910</v>
      </c>
      <c r="T14" s="49" t="n">
        <f>S14/$C14</f>
        <v>0.37700394117961</v>
      </c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</row>
    <row r="15" ht="12.75">
      <c r="A15" s="9" t="n">
        <v>13</v>
      </c>
      <c r="B15" s="25"/>
      <c r="C15" s="47" t="n">
        <f>Overview!B15</f>
        <v>267440</v>
      </c>
      <c r="D15" s="49" t="n">
        <f>F15+H15+J15+L15+N15+P15+R15</f>
        <v>1</v>
      </c>
      <c r="E15" s="47" t="n">
        <v>228201</v>
      </c>
      <c r="F15" s="49" t="n">
        <f>E15/C15</f>
        <v>0.85327924020341</v>
      </c>
      <c r="G15" s="47" t="n">
        <v>12001</v>
      </c>
      <c r="H15" s="49" t="n">
        <f>G15/C15</f>
        <v>0.0448736165121149</v>
      </c>
      <c r="I15" s="47" t="n">
        <v>1072</v>
      </c>
      <c r="J15" s="49" t="n">
        <f>I15/C15</f>
        <v>0.00400837571043973</v>
      </c>
      <c r="K15" s="47" t="n">
        <v>5532</v>
      </c>
      <c r="L15" s="49" t="n">
        <f>K15/C15</f>
        <v>0.0206850134609632</v>
      </c>
      <c r="M15" s="47" t="n">
        <v>62</v>
      </c>
      <c r="N15" s="49" t="n">
        <f>M15/C15</f>
        <v>0.000231827699670954</v>
      </c>
      <c r="O15" s="47" t="n">
        <v>4408</v>
      </c>
      <c r="P15" s="49" t="n">
        <f>O15/C15</f>
        <v>0.0164822016153156</v>
      </c>
      <c r="Q15" s="47" t="n">
        <v>16164</v>
      </c>
      <c r="R15" s="49" t="n">
        <f>Q15/C15</f>
        <v>0.0604397247980855</v>
      </c>
      <c r="S15" s="47" t="n">
        <f>C15-E15</f>
        <v>39239</v>
      </c>
      <c r="T15" s="49" t="n">
        <f>S15/$C15</f>
        <v>0.14672075979659</v>
      </c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</row>
    <row r="16" ht="12.75">
      <c r="A16" s="9" t="n">
        <v>14</v>
      </c>
      <c r="B16" s="25"/>
      <c r="C16" s="47" t="n">
        <f>Overview!B16</f>
        <v>264955</v>
      </c>
      <c r="D16" s="49" t="n">
        <f>F16+H16+J16+L16+N16+P16+R16</f>
        <v>1</v>
      </c>
      <c r="E16" s="47" t="n">
        <v>199965</v>
      </c>
      <c r="F16" s="49" t="n">
        <f>E16/C16</f>
        <v>0.754713064482648</v>
      </c>
      <c r="G16" s="47" t="n">
        <v>30149</v>
      </c>
      <c r="H16" s="49" t="n">
        <f>G16/C16</f>
        <v>0.113789134003887</v>
      </c>
      <c r="I16" s="47" t="n">
        <v>1315</v>
      </c>
      <c r="J16" s="49" t="n">
        <f>I16/C16</f>
        <v>0.00496310694268838</v>
      </c>
      <c r="K16" s="47" t="n">
        <v>7010</v>
      </c>
      <c r="L16" s="49" t="n">
        <f>K16/C16</f>
        <v>0.0264573229416316</v>
      </c>
      <c r="M16" s="47" t="n">
        <v>81</v>
      </c>
      <c r="N16" s="49" t="n">
        <f>M16/C16</f>
        <v>0.000305712290766357</v>
      </c>
      <c r="O16" s="47" t="n">
        <v>6579</v>
      </c>
      <c r="P16" s="49" t="n">
        <f>O16/C16</f>
        <v>0.0248306316166896</v>
      </c>
      <c r="Q16" s="47" t="n">
        <v>19856</v>
      </c>
      <c r="R16" s="49" t="n">
        <f>Q16/C16</f>
        <v>0.0749410277216886</v>
      </c>
      <c r="S16" s="47" t="n">
        <f>C16-E16</f>
        <v>64990</v>
      </c>
      <c r="T16" s="49" t="n">
        <f>S16/$C16</f>
        <v>0.245286935517352</v>
      </c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</row>
    <row r="17" ht="12.75">
      <c r="A17" s="9" t="n">
        <v>15</v>
      </c>
      <c r="B17" s="25"/>
      <c r="C17" s="47" t="n">
        <f>Overview!B17</f>
        <v>265813</v>
      </c>
      <c r="D17" s="49" t="n">
        <f>F17+H17+J17+L17+N17+P17+R17</f>
        <v>0.999999999999999</v>
      </c>
      <c r="E17" s="47" t="n">
        <v>208479</v>
      </c>
      <c r="F17" s="49" t="n">
        <f>E17/C17</f>
        <v>0.784307012824805</v>
      </c>
      <c r="G17" s="47" t="n">
        <v>27305</v>
      </c>
      <c r="H17" s="49" t="n">
        <f>G17/C17</f>
        <v>0.102722590693457</v>
      </c>
      <c r="I17" s="47" t="n">
        <v>1348</v>
      </c>
      <c r="J17" s="49" t="n">
        <f>I17/C17</f>
        <v>0.00507123428876691</v>
      </c>
      <c r="K17" s="47" t="n">
        <v>5265</v>
      </c>
      <c r="L17" s="49" t="n">
        <f>K17/C17</f>
        <v>0.0198071576634702</v>
      </c>
      <c r="M17" s="47" t="n">
        <v>58</v>
      </c>
      <c r="N17" s="49" t="n">
        <f>M17/C17</f>
        <v>0.000218198507973651</v>
      </c>
      <c r="O17" s="47" t="n">
        <v>4603</v>
      </c>
      <c r="P17" s="49" t="n">
        <f>O17/C17</f>
        <v>0.0173166850379778</v>
      </c>
      <c r="Q17" s="47" t="n">
        <v>18755</v>
      </c>
      <c r="R17" s="49" t="n">
        <f>Q17/C17</f>
        <v>0.0705571209835486</v>
      </c>
      <c r="S17" s="47" t="n">
        <f>C17-E17</f>
        <v>57334</v>
      </c>
      <c r="T17" s="49" t="n">
        <f>S17/$C17</f>
        <v>0.215692987175195</v>
      </c>
      <c r="U17" s="57"/>
      <c r="V17" s="57"/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</row>
    <row r="18" ht="12.75">
      <c r="A18" s="9" t="n">
        <v>16</v>
      </c>
      <c r="B18" s="25"/>
      <c r="C18" s="47" t="n">
        <f>Overview!B18</f>
        <v>264211</v>
      </c>
      <c r="D18" s="49" t="n">
        <f>F18+H18+J18+L18+N18+P18+R18</f>
        <v>1</v>
      </c>
      <c r="E18" s="47" t="n">
        <v>195308</v>
      </c>
      <c r="F18" s="49" t="n">
        <f>E18/C18</f>
        <v>0.73921222053586</v>
      </c>
      <c r="G18" s="47" t="n">
        <v>31972</v>
      </c>
      <c r="H18" s="49" t="n">
        <f>G18/C18</f>
        <v>0.121009344803963</v>
      </c>
      <c r="I18" s="47" t="n">
        <v>933</v>
      </c>
      <c r="J18" s="49" t="n">
        <f>I18/C18</f>
        <v>0.00353126856943882</v>
      </c>
      <c r="K18" s="47" t="n">
        <v>11557</v>
      </c>
      <c r="L18" s="49" t="n">
        <f>K18/C18</f>
        <v>0.0437415550450208</v>
      </c>
      <c r="M18" s="47" t="n">
        <v>135</v>
      </c>
      <c r="N18" s="49" t="n">
        <f>M18/C18</f>
        <v>0.000510955259243559</v>
      </c>
      <c r="O18" s="47" t="n">
        <v>5125</v>
      </c>
      <c r="P18" s="49" t="n">
        <f>O18/C18</f>
        <v>0.0193973755823944</v>
      </c>
      <c r="Q18" s="47" t="n">
        <v>19181</v>
      </c>
      <c r="R18" s="49" t="n">
        <f>Q18/C18</f>
        <v>0.0725972802040793</v>
      </c>
      <c r="S18" s="47" t="n">
        <f>C18-E18</f>
        <v>68903</v>
      </c>
      <c r="T18" s="49" t="n">
        <f>S18/$C18</f>
        <v>0.26078777946414</v>
      </c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</row>
    <row r="19" ht="12.75">
      <c r="A19" s="9" t="n">
        <v>17</v>
      </c>
      <c r="B19" s="25"/>
      <c r="C19" s="47" t="n">
        <f>Overview!B19</f>
        <v>263897</v>
      </c>
      <c r="D19" s="49" t="n">
        <f>F19+H19+J19+L19+N19+P19+R19</f>
        <v>1</v>
      </c>
      <c r="E19" s="47" t="n">
        <v>181705</v>
      </c>
      <c r="F19" s="49" t="n">
        <f>E19/C19</f>
        <v>0.688545152085852</v>
      </c>
      <c r="G19" s="47" t="n">
        <v>36307</v>
      </c>
      <c r="H19" s="49" t="n">
        <f>G19/C19</f>
        <v>0.137580192271985</v>
      </c>
      <c r="I19" s="47" t="n">
        <v>788</v>
      </c>
      <c r="J19" s="49" t="n">
        <f>I19/C19</f>
        <v>0.00298601348253296</v>
      </c>
      <c r="K19" s="47" t="n">
        <v>24670</v>
      </c>
      <c r="L19" s="49" t="n">
        <f>K19/C19</f>
        <v>0.0934834424036651</v>
      </c>
      <c r="M19" s="47" t="n">
        <v>48</v>
      </c>
      <c r="N19" s="49" t="n">
        <f>M19/C19</f>
        <v>0.00018188914614414</v>
      </c>
      <c r="O19" s="47" t="n">
        <v>3014</v>
      </c>
      <c r="P19" s="49" t="n">
        <f>O19/C19</f>
        <v>0.0114211226349674</v>
      </c>
      <c r="Q19" s="47" t="n">
        <v>17365</v>
      </c>
      <c r="R19" s="49" t="n">
        <f>Q19/C19</f>
        <v>0.0658021879748538</v>
      </c>
      <c r="S19" s="47" t="n">
        <f>C19-E19</f>
        <v>82192</v>
      </c>
      <c r="T19" s="49" t="n">
        <f>S19/$C19</f>
        <v>0.311454847914148</v>
      </c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</row>
    <row r="20" ht="12.75">
      <c r="A20" s="9" t="n">
        <v>18</v>
      </c>
      <c r="B20" s="25"/>
      <c r="C20" s="47" t="n">
        <f>Overview!B20</f>
        <v>266195</v>
      </c>
      <c r="D20" s="49" t="n">
        <f>F20+H20+J20+L20+N20+P20+R20</f>
        <v>1</v>
      </c>
      <c r="E20" s="47" t="n">
        <v>204139</v>
      </c>
      <c r="F20" s="49" t="n">
        <f>E20/C20</f>
        <v>0.766877664869738</v>
      </c>
      <c r="G20" s="47" t="n">
        <v>14431</v>
      </c>
      <c r="H20" s="49" t="n">
        <f>G20/C20</f>
        <v>0.0542121377185898</v>
      </c>
      <c r="I20" s="47" t="n">
        <v>799</v>
      </c>
      <c r="J20" s="49" t="n">
        <f>I20/C20</f>
        <v>0.00300155900749451</v>
      </c>
      <c r="K20" s="47" t="n">
        <v>22948</v>
      </c>
      <c r="L20" s="49" t="n">
        <f>K20/C20</f>
        <v>0.0862074794793291</v>
      </c>
      <c r="M20" s="47" t="n">
        <v>93</v>
      </c>
      <c r="N20" s="49" t="n">
        <f>M20/C20</f>
        <v>0.000349367944551926</v>
      </c>
      <c r="O20" s="47" t="n">
        <v>4214</v>
      </c>
      <c r="P20" s="49" t="n">
        <f>O20/C20</f>
        <v>0.0158305001972238</v>
      </c>
      <c r="Q20" s="47" t="n">
        <v>19571</v>
      </c>
      <c r="R20" s="49" t="n">
        <f>Q20/C20</f>
        <v>0.0735212907830726</v>
      </c>
      <c r="S20" s="47" t="n">
        <f>C20-E20</f>
        <v>62056</v>
      </c>
      <c r="T20" s="49" t="n">
        <f>S20/$C20</f>
        <v>0.233122335130262</v>
      </c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</row>
    <row r="21" ht="12.75">
      <c r="A21" s="9" t="n">
        <v>19</v>
      </c>
      <c r="B21" s="25"/>
      <c r="C21" s="47" t="n">
        <f>Overview!B21</f>
        <v>264205</v>
      </c>
      <c r="D21" s="49" t="n">
        <f>F21+H21+J21+L21+N21+P21+R21</f>
        <v>1</v>
      </c>
      <c r="E21" s="47" t="n">
        <v>186758</v>
      </c>
      <c r="F21" s="49" t="n">
        <f>E21/C21</f>
        <v>0.706867773130713</v>
      </c>
      <c r="G21" s="47" t="n">
        <v>34071</v>
      </c>
      <c r="H21" s="49" t="n">
        <f>G21/C21</f>
        <v>0.128956681364849</v>
      </c>
      <c r="I21" s="47" t="n">
        <v>1502</v>
      </c>
      <c r="J21" s="49" t="n">
        <f>I21/C21</f>
        <v>0.00568497946670199</v>
      </c>
      <c r="K21" s="47" t="n">
        <v>11080</v>
      </c>
      <c r="L21" s="49" t="n">
        <f>K21/C21</f>
        <v>0.0419371321511705</v>
      </c>
      <c r="M21" s="47" t="n">
        <v>131</v>
      </c>
      <c r="N21" s="49" t="n">
        <f>M21/C21</f>
        <v>0.00049582710395337</v>
      </c>
      <c r="O21" s="47" t="n">
        <v>8143</v>
      </c>
      <c r="P21" s="49" t="n">
        <f>O21/C21</f>
        <v>0.0308207641793304</v>
      </c>
      <c r="Q21" s="47" t="n">
        <v>22520</v>
      </c>
      <c r="R21" s="49" t="n">
        <f>Q21/C21</f>
        <v>0.0852368426032815</v>
      </c>
      <c r="S21" s="47" t="n">
        <f>C21-E21</f>
        <v>77447</v>
      </c>
      <c r="T21" s="49" t="n">
        <f>S21/$C21</f>
        <v>0.293132226869287</v>
      </c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ht="12.75">
      <c r="A22" s="9" t="n">
        <v>20</v>
      </c>
      <c r="B22" s="25"/>
      <c r="C22" s="47" t="n">
        <f>Overview!B22</f>
        <v>265966</v>
      </c>
      <c r="D22" s="49" t="n">
        <f>F22+H22+J22+L22+N22+P22+R22</f>
        <v>1</v>
      </c>
      <c r="E22" s="47" t="n">
        <v>203994</v>
      </c>
      <c r="F22" s="49" t="n">
        <f>E22/C22</f>
        <v>0.766992773512404</v>
      </c>
      <c r="G22" s="47" t="n">
        <v>35072</v>
      </c>
      <c r="H22" s="49" t="n">
        <f>G22/C22</f>
        <v>0.13186647917403</v>
      </c>
      <c r="I22" s="47" t="n">
        <v>1127</v>
      </c>
      <c r="J22" s="49" t="n">
        <f>I22/C22</f>
        <v>0.00423738372573938</v>
      </c>
      <c r="K22" s="47" t="n">
        <v>2730</v>
      </c>
      <c r="L22" s="49" t="n">
        <f>K22/C22</f>
        <v>0.0102644698946482</v>
      </c>
      <c r="M22" s="47" t="n">
        <v>109</v>
      </c>
      <c r="N22" s="49" t="n">
        <f>M22/C22</f>
        <v>0.00040982681996947</v>
      </c>
      <c r="O22" s="47" t="n">
        <v>6147</v>
      </c>
      <c r="P22" s="49" t="n">
        <f>O22/C22</f>
        <v>0.0231119767188287</v>
      </c>
      <c r="Q22" s="47" t="n">
        <v>16787</v>
      </c>
      <c r="R22" s="49" t="n">
        <f>Q22/C22</f>
        <v>0.0631170901543806</v>
      </c>
      <c r="S22" s="47" t="n">
        <f>C22-E22</f>
        <v>61972</v>
      </c>
      <c r="T22" s="49" t="n">
        <f>S22/$C22</f>
        <v>0.233007226487596</v>
      </c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 ht="12.75">
      <c r="A23" s="9" t="n">
        <v>21</v>
      </c>
      <c r="B23" s="25"/>
      <c r="C23" s="47" t="n">
        <f>Overview!B23</f>
        <v>266329</v>
      </c>
      <c r="D23" s="49" t="n">
        <f>F23+H23+J23+L23+N23+P23+R23</f>
        <v>1</v>
      </c>
      <c r="E23" s="47" t="n">
        <v>234209</v>
      </c>
      <c r="F23" s="49" t="n">
        <f>E23/C23</f>
        <v>0.879397286814429</v>
      </c>
      <c r="G23" s="47" t="n">
        <v>4208</v>
      </c>
      <c r="H23" s="49" t="n">
        <f>G23/C23</f>
        <v>0.015800006758558</v>
      </c>
      <c r="I23" s="47" t="n">
        <v>869</v>
      </c>
      <c r="J23" s="49" t="n">
        <f>I23/C23</f>
        <v>0.00326288162385621</v>
      </c>
      <c r="K23" s="47" t="n">
        <v>8763</v>
      </c>
      <c r="L23" s="49" t="n">
        <f>K23/C23</f>
        <v>0.0329029133139838</v>
      </c>
      <c r="M23" s="47" t="n">
        <v>127</v>
      </c>
      <c r="N23" s="49" t="n">
        <f>M23/C23</f>
        <v>0.000476853816144693</v>
      </c>
      <c r="O23" s="47" t="n">
        <v>2650</v>
      </c>
      <c r="P23" s="49" t="n">
        <f>O23/C23</f>
        <v>0.00995009931325541</v>
      </c>
      <c r="Q23" s="47" t="n">
        <v>15503</v>
      </c>
      <c r="R23" s="49" t="n">
        <f>Q23/C23</f>
        <v>0.0582099583597731</v>
      </c>
      <c r="S23" s="47" t="n">
        <f>C23-E23</f>
        <v>32120</v>
      </c>
      <c r="T23" s="49" t="n">
        <f>S23/$C23</f>
        <v>0.120602713185571</v>
      </c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</row>
    <row r="24" ht="12.75">
      <c r="A24" s="9" t="n">
        <v>22</v>
      </c>
      <c r="B24" s="25"/>
      <c r="C24" s="47" t="n">
        <f>Overview!B24</f>
        <v>265051</v>
      </c>
      <c r="D24" s="49" t="n">
        <f>F24+H24+J24+L24+N24+P24+R24</f>
        <v>1</v>
      </c>
      <c r="E24" s="47" t="n">
        <v>167311</v>
      </c>
      <c r="F24" s="49" t="n">
        <f>E24/C24</f>
        <v>0.631240780076287</v>
      </c>
      <c r="G24" s="47" t="n">
        <v>73165</v>
      </c>
      <c r="H24" s="49" t="n">
        <f>G24/C24</f>
        <v>0.276041214709622</v>
      </c>
      <c r="I24" s="47" t="n">
        <v>1302</v>
      </c>
      <c r="J24" s="49" t="n">
        <f>I24/C24</f>
        <v>0.00491226216841287</v>
      </c>
      <c r="K24" s="47" t="n">
        <v>1883</v>
      </c>
      <c r="L24" s="49" t="n">
        <f>K24/C24</f>
        <v>0.00710429313603797</v>
      </c>
      <c r="M24" s="47" t="n">
        <v>70</v>
      </c>
      <c r="N24" s="49" t="n">
        <f>M24/C24</f>
        <v>0.000264100116581337</v>
      </c>
      <c r="O24" s="47" t="n">
        <v>3681</v>
      </c>
      <c r="P24" s="49" t="n">
        <f>O24/C24</f>
        <v>0.01388789327337</v>
      </c>
      <c r="Q24" s="47" t="n">
        <v>17639</v>
      </c>
      <c r="R24" s="49" t="n">
        <f>Q24/C24</f>
        <v>0.0665494565196887</v>
      </c>
      <c r="S24" s="47" t="n">
        <f>C24-E24</f>
        <v>97740</v>
      </c>
      <c r="T24" s="49" t="n">
        <f>S24/$C24</f>
        <v>0.368759219923713</v>
      </c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</row>
    <row r="25" ht="12.75">
      <c r="A25" s="9" t="n">
        <v>23</v>
      </c>
      <c r="B25" s="25"/>
      <c r="C25" s="47" t="n">
        <f>Overview!B25</f>
        <v>266262</v>
      </c>
      <c r="D25" s="49" t="n">
        <f>F25+H25+J25+L25+N25+P25+R25</f>
        <v>1</v>
      </c>
      <c r="E25" s="47" t="n">
        <v>245822</v>
      </c>
      <c r="F25" s="49" t="n">
        <f>E25/C25</f>
        <v>0.92323350684664</v>
      </c>
      <c r="G25" s="47" t="n">
        <v>2053</v>
      </c>
      <c r="H25" s="49" t="n">
        <f>G25/C25</f>
        <v>0.00771045060879885</v>
      </c>
      <c r="I25" s="47" t="n">
        <v>987</v>
      </c>
      <c r="J25" s="49" t="n">
        <f>I25/C25</f>
        <v>0.00370687518309034</v>
      </c>
      <c r="K25" s="47" t="n">
        <v>1065</v>
      </c>
      <c r="L25" s="49" t="n">
        <f>K25/C25</f>
        <v>0.00399981972643487</v>
      </c>
      <c r="M25" s="47" t="n">
        <v>35</v>
      </c>
      <c r="N25" s="49" t="n">
        <f>M25/C25</f>
        <v>0.000131449474577672</v>
      </c>
      <c r="O25" s="47" t="n">
        <v>3150</v>
      </c>
      <c r="P25" s="49" t="n">
        <f>O25/C25</f>
        <v>0.0118304527119904</v>
      </c>
      <c r="Q25" s="47" t="n">
        <v>13150</v>
      </c>
      <c r="R25" s="49" t="n">
        <f>Q25/C25</f>
        <v>0.049387445448468</v>
      </c>
      <c r="S25" s="47" t="n">
        <f>C25-E25</f>
        <v>20440</v>
      </c>
      <c r="T25" s="49" t="n">
        <f>S25/$C25</f>
        <v>0.0767664931533602</v>
      </c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</row>
    <row r="26" ht="12.75">
      <c r="A26" s="9" t="n">
        <v>24</v>
      </c>
      <c r="B26" s="25"/>
      <c r="C26" s="47" t="n">
        <f>Overview!B26</f>
        <v>262475</v>
      </c>
      <c r="D26" s="49" t="n">
        <f>F26+H26+J26+L26+N26+P26+R26</f>
        <v>1</v>
      </c>
      <c r="E26" s="47" t="n">
        <v>232357</v>
      </c>
      <c r="F26" s="49" t="n">
        <f>E26/C26</f>
        <v>0.885253833698447</v>
      </c>
      <c r="G26" s="47" t="n">
        <v>8041</v>
      </c>
      <c r="H26" s="49" t="n">
        <f>G26/C26</f>
        <v>0.0306352985998667</v>
      </c>
      <c r="I26" s="47" t="n">
        <v>820</v>
      </c>
      <c r="J26" s="49" t="n">
        <f>I26/C26</f>
        <v>0.00312410705781503</v>
      </c>
      <c r="K26" s="47" t="n">
        <v>3386</v>
      </c>
      <c r="L26" s="49" t="n">
        <f>K26/C26</f>
        <v>0.0129002762167826</v>
      </c>
      <c r="M26" s="47" t="n">
        <v>66</v>
      </c>
      <c r="N26" s="49" t="n">
        <f>M26/C26</f>
        <v>0.000251452519287551</v>
      </c>
      <c r="O26" s="47" t="n">
        <v>2066</v>
      </c>
      <c r="P26" s="49" t="n">
        <f>O26/C26</f>
        <v>0.00787122583103153</v>
      </c>
      <c r="Q26" s="47" t="n">
        <v>15739</v>
      </c>
      <c r="R26" s="49" t="n">
        <f>Q26/C26</f>
        <v>0.0599638060767692</v>
      </c>
      <c r="S26" s="47" t="n">
        <f>C26-E26</f>
        <v>30118</v>
      </c>
      <c r="T26" s="49" t="n">
        <f>S26/$C26</f>
        <v>0.114746166301553</v>
      </c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</row>
    <row r="27" ht="12.75">
      <c r="A27" s="9" t="n">
        <v>25</v>
      </c>
      <c r="B27" s="25"/>
      <c r="C27" s="47" t="n">
        <f>Overview!B27</f>
        <v>266823</v>
      </c>
      <c r="D27" s="49" t="n">
        <f>F27+H27+J27+L27+N27+P27+R27</f>
        <v>1</v>
      </c>
      <c r="E27" s="47" t="n">
        <v>194730</v>
      </c>
      <c r="F27" s="49" t="n">
        <f>E27/C27</f>
        <v>0.729809649093219</v>
      </c>
      <c r="G27" s="47" t="n">
        <v>28851</v>
      </c>
      <c r="H27" s="49" t="n">
        <f>G27/C27</f>
        <v>0.10812786004205</v>
      </c>
      <c r="I27" s="47" t="n">
        <v>1667</v>
      </c>
      <c r="J27" s="49" t="n">
        <f>I27/C27</f>
        <v>0.00624758735191494</v>
      </c>
      <c r="K27" s="47" t="n">
        <v>4686</v>
      </c>
      <c r="L27" s="49" t="n">
        <f>K27/C27</f>
        <v>0.0175622041578125</v>
      </c>
      <c r="M27" s="47" t="n">
        <v>92</v>
      </c>
      <c r="N27" s="49" t="n">
        <f>M27/C27</f>
        <v>0.000344797862253254</v>
      </c>
      <c r="O27" s="47" t="n">
        <v>13433</v>
      </c>
      <c r="P27" s="49" t="n">
        <f>O27/C27</f>
        <v>0.0503442356918257</v>
      </c>
      <c r="Q27" s="47" t="n">
        <v>23364</v>
      </c>
      <c r="R27" s="49" t="n">
        <f>Q27/C27</f>
        <v>0.0875636658009242</v>
      </c>
      <c r="S27" s="47" t="n">
        <f>C27-E27</f>
        <v>72093</v>
      </c>
      <c r="T27" s="49" t="n">
        <f>S27/$C27</f>
        <v>0.270190350906781</v>
      </c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</row>
    <row r="28" ht="12.75">
      <c r="A28" s="9" t="n">
        <v>26</v>
      </c>
      <c r="B28" s="25"/>
      <c r="C28" s="47" t="n">
        <f>Overview!B28</f>
        <v>264788</v>
      </c>
      <c r="D28" s="49" t="n">
        <f>F28+H28+J28+L28+N28+P28+R28</f>
        <v>1</v>
      </c>
      <c r="E28" s="47" t="n">
        <v>132611</v>
      </c>
      <c r="F28" s="49" t="n">
        <f>E28/C28</f>
        <v>0.500819523543363</v>
      </c>
      <c r="G28" s="47" t="n">
        <v>110590</v>
      </c>
      <c r="H28" s="49" t="n">
        <f>G28/C28</f>
        <v>0.417654878619877</v>
      </c>
      <c r="I28" s="47" t="n">
        <v>682</v>
      </c>
      <c r="J28" s="49" t="n">
        <f>I28/C28</f>
        <v>0.00257564542199798</v>
      </c>
      <c r="K28" s="47" t="n">
        <v>5143</v>
      </c>
      <c r="L28" s="49" t="n">
        <f>K28/C28</f>
        <v>0.019423085638322</v>
      </c>
      <c r="M28" s="47" t="n">
        <v>57</v>
      </c>
      <c r="N28" s="49" t="n">
        <f>M28/C28</f>
        <v>0.000215266552864933</v>
      </c>
      <c r="O28" s="47" t="n">
        <v>2003</v>
      </c>
      <c r="P28" s="49" t="n">
        <f>O28/C28</f>
        <v>0.00756454219979757</v>
      </c>
      <c r="Q28" s="47" t="n">
        <v>13702</v>
      </c>
      <c r="R28" s="49" t="n">
        <f>Q28/C28</f>
        <v>0.0517470580237775</v>
      </c>
      <c r="S28" s="47" t="n">
        <f>C28-E28</f>
        <v>132177</v>
      </c>
      <c r="T28" s="49" t="n">
        <f>S28/$C28</f>
        <v>0.499180476456637</v>
      </c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</row>
    <row r="29" ht="12.75">
      <c r="A29" s="9" t="n">
        <v>27</v>
      </c>
      <c r="B29" s="25"/>
      <c r="C29" s="47" t="n">
        <f>Overview!B29</f>
        <v>265686</v>
      </c>
      <c r="D29" s="49" t="n">
        <f>F29+H29+J29+L29+N29+P29+R29</f>
        <v>1</v>
      </c>
      <c r="E29" s="47" t="n">
        <v>125308</v>
      </c>
      <c r="F29" s="49" t="n">
        <f>E29/C29</f>
        <v>0.471639454092425</v>
      </c>
      <c r="G29" s="47" t="n">
        <v>104960</v>
      </c>
      <c r="H29" s="49" t="n">
        <f>G29/C29</f>
        <v>0.395052806696627</v>
      </c>
      <c r="I29" s="47" t="n">
        <v>705</v>
      </c>
      <c r="J29" s="49" t="n">
        <f>I29/C29</f>
        <v>0.00265350827668752</v>
      </c>
      <c r="K29" s="47" t="n">
        <v>20178</v>
      </c>
      <c r="L29" s="49" t="n">
        <f>K29/C29</f>
        <v>0.0759467943361713</v>
      </c>
      <c r="M29" s="47" t="n">
        <v>52</v>
      </c>
      <c r="N29" s="49" t="n">
        <f>M29/C29</f>
        <v>0.00019571975941525</v>
      </c>
      <c r="O29" s="47" t="n">
        <v>2326</v>
      </c>
      <c r="P29" s="49" t="n">
        <f>O29/C29</f>
        <v>0.0087546953923052</v>
      </c>
      <c r="Q29" s="47" t="n">
        <v>12157</v>
      </c>
      <c r="R29" s="49" t="n">
        <f>Q29/C29</f>
        <v>0.045757021446369</v>
      </c>
      <c r="S29" s="47" t="n">
        <f>C29-E29</f>
        <v>140378</v>
      </c>
      <c r="T29" s="49" t="n">
        <f>S29/$C29</f>
        <v>0.528360545907575</v>
      </c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</row>
    <row r="30" ht="12.75">
      <c r="A30" s="9" t="n">
        <v>28</v>
      </c>
      <c r="B30" s="25"/>
      <c r="C30" s="47" t="n">
        <f>Overview!B30</f>
        <v>267742</v>
      </c>
      <c r="D30" s="49" t="n">
        <f>F30+H30+J30+L30+N30+P30+R30</f>
        <v>1</v>
      </c>
      <c r="E30" s="47" t="n">
        <v>120245</v>
      </c>
      <c r="F30" s="49" t="n">
        <f>E30/C30</f>
        <v>0.449107723106573</v>
      </c>
      <c r="G30" s="47" t="n">
        <v>109245</v>
      </c>
      <c r="H30" s="49" t="n">
        <f>G30/C30</f>
        <v>0.408023395657013</v>
      </c>
      <c r="I30" s="47" t="n">
        <v>737</v>
      </c>
      <c r="J30" s="49" t="n">
        <f>I30/C30</f>
        <v>0.0027526499391205</v>
      </c>
      <c r="K30" s="47" t="n">
        <v>20079</v>
      </c>
      <c r="L30" s="49" t="n">
        <f>K30/C30</f>
        <v>0.0749938373508826</v>
      </c>
      <c r="M30" s="47" t="n">
        <v>84</v>
      </c>
      <c r="N30" s="49" t="n">
        <f>M30/C30</f>
        <v>0.000313734864160274</v>
      </c>
      <c r="O30" s="47" t="n">
        <v>2784</v>
      </c>
      <c r="P30" s="49" t="n">
        <f>O30/C30</f>
        <v>0.0103980697835976</v>
      </c>
      <c r="Q30" s="47" t="n">
        <v>14568</v>
      </c>
      <c r="R30" s="49" t="n">
        <f>Q30/C30</f>
        <v>0.0544105892986532</v>
      </c>
      <c r="S30" s="47" t="n">
        <f>C30-E30</f>
        <v>147497</v>
      </c>
      <c r="T30" s="49" t="n">
        <f>S30/$C30</f>
        <v>0.550892276893427</v>
      </c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</row>
    <row r="31" ht="12.75">
      <c r="A31" s="9" t="n">
        <v>29</v>
      </c>
      <c r="B31" s="25"/>
      <c r="C31" s="47" t="n">
        <f>Overview!B31</f>
        <v>266975</v>
      </c>
      <c r="D31" s="49" t="n">
        <f>F31+H31+J31+L31+N31+P31+R31</f>
        <v>1</v>
      </c>
      <c r="E31" s="47" t="n">
        <v>124793</v>
      </c>
      <c r="F31" s="49" t="n">
        <f>E31/C31</f>
        <v>0.467433280269688</v>
      </c>
      <c r="G31" s="47" t="n">
        <v>93159</v>
      </c>
      <c r="H31" s="49" t="n">
        <f>G31/C31</f>
        <v>0.348942784904954</v>
      </c>
      <c r="I31" s="47" t="n">
        <v>1736</v>
      </c>
      <c r="J31" s="49" t="n">
        <f>I31/C31</f>
        <v>0.00650248150575897</v>
      </c>
      <c r="K31" s="47" t="n">
        <v>3263</v>
      </c>
      <c r="L31" s="49" t="n">
        <f>K31/C31</f>
        <v>0.0122221181758592</v>
      </c>
      <c r="M31" s="47" t="n">
        <v>47</v>
      </c>
      <c r="N31" s="49" t="n">
        <f>M31/C31</f>
        <v>0.00017604644629647</v>
      </c>
      <c r="O31" s="47" t="n">
        <v>24883</v>
      </c>
      <c r="P31" s="49" t="n">
        <f>O31/C31</f>
        <v>0.0932034834722352</v>
      </c>
      <c r="Q31" s="47" t="n">
        <v>19094</v>
      </c>
      <c r="R31" s="49" t="n">
        <f>Q31/C31</f>
        <v>0.0715198052252084</v>
      </c>
      <c r="S31" s="47" t="n">
        <f>C31-E31</f>
        <v>142182</v>
      </c>
      <c r="T31" s="49" t="n">
        <f>S31/$C31</f>
        <v>0.532566719730312</v>
      </c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</row>
    <row r="32" ht="12.75">
      <c r="A32" s="9" t="n">
        <v>30</v>
      </c>
      <c r="B32" s="25"/>
      <c r="C32" s="47" t="n">
        <f>Overview!B32</f>
        <v>265942</v>
      </c>
      <c r="D32" s="49" t="n">
        <f>F32+H32+J32+L32+N32+P32+R32</f>
        <v>1</v>
      </c>
      <c r="E32" s="47" t="n">
        <v>121354</v>
      </c>
      <c r="F32" s="49" t="n">
        <f>E32/C32</f>
        <v>0.456317542922893</v>
      </c>
      <c r="G32" s="47" t="n">
        <v>103313</v>
      </c>
      <c r="H32" s="49" t="n">
        <f>G32/C32</f>
        <v>0.388479442886043</v>
      </c>
      <c r="I32" s="47" t="n">
        <v>483</v>
      </c>
      <c r="J32" s="49" t="n">
        <f>I32/C32</f>
        <v>0.00181618548405291</v>
      </c>
      <c r="K32" s="47" t="n">
        <v>25979</v>
      </c>
      <c r="L32" s="49" t="n">
        <f>K32/C32</f>
        <v>0.0976867136443285</v>
      </c>
      <c r="M32" s="47" t="n">
        <v>57</v>
      </c>
      <c r="N32" s="49" t="n">
        <f>M32/C32</f>
        <v>0.000214332448428605</v>
      </c>
      <c r="O32" s="47" t="n">
        <v>2573</v>
      </c>
      <c r="P32" s="49" t="n">
        <f>O32/C32</f>
        <v>0.00967504192643509</v>
      </c>
      <c r="Q32" s="47" t="n">
        <v>12183</v>
      </c>
      <c r="R32" s="49" t="n">
        <f>Q32/C32</f>
        <v>0.0458107406878192</v>
      </c>
      <c r="S32" s="47" t="n">
        <f>C32-E32</f>
        <v>144588</v>
      </c>
      <c r="T32" s="49" t="n">
        <f>S32/$C32</f>
        <v>0.543682457077107</v>
      </c>
      <c r="U32" s="57"/>
      <c r="V32" s="57"/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</row>
    <row r="33" ht="12.75">
      <c r="A33" s="9" t="n">
        <v>31</v>
      </c>
      <c r="B33" s="25"/>
      <c r="C33" s="47" t="n">
        <f>Overview!B33</f>
        <v>264651</v>
      </c>
      <c r="D33" s="49" t="n">
        <f>F33+H33+J33+L33+N33+P33+R33</f>
        <v>1</v>
      </c>
      <c r="E33" s="47" t="n">
        <v>108755</v>
      </c>
      <c r="F33" s="49" t="n">
        <f>E33/C33</f>
        <v>0.410937423247976</v>
      </c>
      <c r="G33" s="47" t="n">
        <v>119411</v>
      </c>
      <c r="H33" s="49" t="n">
        <f>G33/C33</f>
        <v>0.45120177138949</v>
      </c>
      <c r="I33" s="47" t="n">
        <v>879</v>
      </c>
      <c r="J33" s="49" t="n">
        <f>I33/C33</f>
        <v>0.00332135529433102</v>
      </c>
      <c r="K33" s="47" t="n">
        <v>10493</v>
      </c>
      <c r="L33" s="49" t="n">
        <f>K33/C33</f>
        <v>0.0396484426660016</v>
      </c>
      <c r="M33" s="47" t="n">
        <v>71</v>
      </c>
      <c r="N33" s="49" t="n">
        <f>M33/C33</f>
        <v>0.000268277845162119</v>
      </c>
      <c r="O33" s="47" t="n">
        <v>9201</v>
      </c>
      <c r="P33" s="49" t="n">
        <f>O33/C33</f>
        <v>0.034766541596291</v>
      </c>
      <c r="Q33" s="47" t="n">
        <v>15841</v>
      </c>
      <c r="R33" s="49" t="n">
        <f>Q33/C33</f>
        <v>0.0598561879607483</v>
      </c>
      <c r="S33" s="47" t="n">
        <f>C33-E33</f>
        <v>155896</v>
      </c>
      <c r="T33" s="49" t="n">
        <f>S33/$C33</f>
        <v>0.589062576752024</v>
      </c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</row>
    <row r="34" ht="12.75">
      <c r="A34" s="9" t="n">
        <v>32</v>
      </c>
      <c r="B34" s="25"/>
      <c r="C34" s="47" t="n">
        <f>Overview!B34</f>
        <v>265605</v>
      </c>
      <c r="D34" s="49" t="n">
        <f>F34+H34+J34+L34+N34+P34+R34</f>
        <v>1</v>
      </c>
      <c r="E34" s="47" t="n">
        <v>171835</v>
      </c>
      <c r="F34" s="49" t="n">
        <f>E34/C34</f>
        <v>0.646956947346624</v>
      </c>
      <c r="G34" s="47" t="n">
        <v>60411</v>
      </c>
      <c r="H34" s="49" t="n">
        <f>G34/C34</f>
        <v>0.227446772462868</v>
      </c>
      <c r="I34" s="47" t="n">
        <v>1225</v>
      </c>
      <c r="J34" s="49" t="n">
        <f>I34/C34</f>
        <v>0.00461211197078368</v>
      </c>
      <c r="K34" s="47" t="n">
        <v>6842</v>
      </c>
      <c r="L34" s="49" t="n">
        <f>K34/C34</f>
        <v>0.0257600572278383</v>
      </c>
      <c r="M34" s="47" t="n">
        <v>71</v>
      </c>
      <c r="N34" s="49" t="n">
        <f>M34/C34</f>
        <v>0.000267314244837258</v>
      </c>
      <c r="O34" s="47" t="n">
        <v>5211</v>
      </c>
      <c r="P34" s="49" t="n">
        <f>O34/C34</f>
        <v>0.0196193595753092</v>
      </c>
      <c r="Q34" s="47" t="n">
        <v>20010</v>
      </c>
      <c r="R34" s="49" t="n">
        <f>Q34/C34</f>
        <v>0.07533743717174</v>
      </c>
      <c r="S34" s="47" t="n">
        <f>C34-E34</f>
        <v>93770</v>
      </c>
      <c r="T34" s="49" t="n">
        <f>S34/$C34</f>
        <v>0.353043052653376</v>
      </c>
      <c r="U34" s="57"/>
      <c r="V34" s="57"/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</row>
    <row r="35" ht="12.75">
      <c r="A35" s="9" t="n">
        <v>33</v>
      </c>
      <c r="B35" s="25"/>
      <c r="C35" s="47" t="n">
        <f>Overview!B35</f>
        <v>266089</v>
      </c>
      <c r="D35" s="49" t="n">
        <f>F35+H35+J35+L35+N35+P35+R35</f>
        <v>0.999999999999999</v>
      </c>
      <c r="E35" s="47" t="n">
        <v>140322</v>
      </c>
      <c r="F35" s="49" t="n">
        <f>E35/C35</f>
        <v>0.527349871659482</v>
      </c>
      <c r="G35" s="47" t="n">
        <v>99058</v>
      </c>
      <c r="H35" s="49" t="n">
        <f>G35/C35</f>
        <v>0.3722739384191</v>
      </c>
      <c r="I35" s="47" t="n">
        <v>736</v>
      </c>
      <c r="J35" s="49" t="n">
        <f>I35/C35</f>
        <v>0.00276599182980131</v>
      </c>
      <c r="K35" s="47" t="n">
        <v>9425</v>
      </c>
      <c r="L35" s="49" t="n">
        <f>K35/C35</f>
        <v>0.0354204796139637</v>
      </c>
      <c r="M35" s="47" t="n">
        <v>46</v>
      </c>
      <c r="N35" s="49" t="n">
        <f>M35/C35</f>
        <v>0.000172874489362582</v>
      </c>
      <c r="O35" s="47" t="n">
        <v>2775</v>
      </c>
      <c r="P35" s="49" t="n">
        <f>O35/C35</f>
        <v>0.0104288414778514</v>
      </c>
      <c r="Q35" s="47" t="n">
        <v>13727</v>
      </c>
      <c r="R35" s="49" t="n">
        <f>Q35/C35</f>
        <v>0.0515880025104382</v>
      </c>
      <c r="S35" s="47" t="n">
        <f>C35-E35</f>
        <v>125767</v>
      </c>
      <c r="T35" s="49" t="n">
        <f>S35/$C35</f>
        <v>0.472650128340518</v>
      </c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</row>
    <row r="36" ht="12.75">
      <c r="A36" s="9" t="n">
        <v>34</v>
      </c>
      <c r="B36" s="25"/>
      <c r="C36" s="47" t="n">
        <f>Overview!B36</f>
        <v>264756</v>
      </c>
      <c r="D36" s="49" t="n">
        <f>F36+H36+J36+L36+N36+P36+R36</f>
        <v>1</v>
      </c>
      <c r="E36" s="47" t="n">
        <v>182432</v>
      </c>
      <c r="F36" s="49" t="n">
        <f>E36/C36</f>
        <v>0.689057094079077</v>
      </c>
      <c r="G36" s="47" t="n">
        <v>25374</v>
      </c>
      <c r="H36" s="49" t="n">
        <f>G36/C36</f>
        <v>0.0958391877804469</v>
      </c>
      <c r="I36" s="47" t="n">
        <v>547</v>
      </c>
      <c r="J36" s="49" t="n">
        <f>I36/C36</f>
        <v>0.00206605327169167</v>
      </c>
      <c r="K36" s="47" t="n">
        <v>38029</v>
      </c>
      <c r="L36" s="49" t="n">
        <f>K36/C36</f>
        <v>0.143637915665745</v>
      </c>
      <c r="M36" s="47" t="n">
        <v>74</v>
      </c>
      <c r="N36" s="49" t="n">
        <f>M36/C36</f>
        <v>0.000279502636389732</v>
      </c>
      <c r="O36" s="47" t="n">
        <v>3219</v>
      </c>
      <c r="P36" s="49" t="n">
        <f>O36/C36</f>
        <v>0.0121583646829534</v>
      </c>
      <c r="Q36" s="47" t="n">
        <v>15081</v>
      </c>
      <c r="R36" s="49" t="n">
        <f>Q36/C36</f>
        <v>0.0569618818836967</v>
      </c>
      <c r="S36" s="47" t="n">
        <f>C36-E36</f>
        <v>82324</v>
      </c>
      <c r="T36" s="49" t="n">
        <f>S36/$C36</f>
        <v>0.310942905920923</v>
      </c>
      <c r="U36" s="57"/>
      <c r="V36" s="57"/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</row>
    <row r="37" ht="12.75">
      <c r="A37" s="9" t="n">
        <v>35</v>
      </c>
      <c r="B37" s="25"/>
      <c r="C37" s="47" t="n">
        <f>Overview!B37</f>
        <v>265493</v>
      </c>
      <c r="D37" s="49" t="n">
        <f>F37+H37+J37+L37+N37+P37+R37</f>
        <v>1</v>
      </c>
      <c r="E37" s="47" t="n">
        <v>215738</v>
      </c>
      <c r="F37" s="49" t="n">
        <f>E37/C37</f>
        <v>0.812593929030144</v>
      </c>
      <c r="G37" s="47" t="n">
        <v>15948</v>
      </c>
      <c r="H37" s="49" t="n">
        <f>G37/C37</f>
        <v>0.0600693803603108</v>
      </c>
      <c r="I37" s="47" t="n">
        <v>750</v>
      </c>
      <c r="J37" s="49" t="n">
        <f>I37/C37</f>
        <v>0.00282493323741116</v>
      </c>
      <c r="K37" s="47" t="n">
        <v>10588</v>
      </c>
      <c r="L37" s="49" t="n">
        <f>K37/C37</f>
        <v>0.0398805241569458</v>
      </c>
      <c r="M37" s="47" t="n">
        <v>105</v>
      </c>
      <c r="N37" s="49" t="n">
        <f>M37/C37</f>
        <v>0.000395490653237562</v>
      </c>
      <c r="O37" s="47" t="n">
        <v>4656</v>
      </c>
      <c r="P37" s="49" t="n">
        <f>O37/C37</f>
        <v>0.0175371855378485</v>
      </c>
      <c r="Q37" s="47" t="n">
        <v>17708</v>
      </c>
      <c r="R37" s="49" t="n">
        <f>Q37/C37</f>
        <v>0.0666985570241023</v>
      </c>
      <c r="S37" s="47" t="n">
        <f>C37-E37</f>
        <v>49755</v>
      </c>
      <c r="T37" s="49" t="n">
        <f>S37/$C37</f>
        <v>0.187406070969856</v>
      </c>
      <c r="U37" s="57"/>
      <c r="V37" s="57"/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</row>
    <row r="38" ht="12.75">
      <c r="A38" s="9" t="n">
        <v>36</v>
      </c>
      <c r="B38" s="25"/>
      <c r="C38" s="47" t="n">
        <f>Overview!B38</f>
        <v>264482</v>
      </c>
      <c r="D38" s="49" t="n">
        <f>F38+H38+J38+L38+N38+P38+R38</f>
        <v>1</v>
      </c>
      <c r="E38" s="47" t="n">
        <v>213925</v>
      </c>
      <c r="F38" s="49" t="n">
        <f>E38/C38</f>
        <v>0.808845214419129</v>
      </c>
      <c r="G38" s="47" t="n">
        <v>10164</v>
      </c>
      <c r="H38" s="49" t="n">
        <f>G38/C38</f>
        <v>0.0384298364349937</v>
      </c>
      <c r="I38" s="47" t="n">
        <v>602</v>
      </c>
      <c r="J38" s="49" t="n">
        <f>I38/C38</f>
        <v>0.00227614733705885</v>
      </c>
      <c r="K38" s="47" t="n">
        <v>21216</v>
      </c>
      <c r="L38" s="49" t="n">
        <f>K38/C38</f>
        <v>0.0802171792409313</v>
      </c>
      <c r="M38" s="47" t="n">
        <v>45</v>
      </c>
      <c r="N38" s="49" t="n">
        <f>M38/C38</f>
        <v>0.000170143903932971</v>
      </c>
      <c r="O38" s="47" t="n">
        <v>3365</v>
      </c>
      <c r="P38" s="49" t="n">
        <f>O38/C38</f>
        <v>0.0127229830385433</v>
      </c>
      <c r="Q38" s="47" t="n">
        <v>15165</v>
      </c>
      <c r="R38" s="49" t="n">
        <f>Q38/C38</f>
        <v>0.0573384956254112</v>
      </c>
      <c r="S38" s="47" t="n">
        <f>C38-E38</f>
        <v>50557</v>
      </c>
      <c r="T38" s="49" t="n">
        <f>S38/$C38</f>
        <v>0.191154785580871</v>
      </c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</row>
    <row r="39" ht="12.75">
      <c r="A39" s="9" t="n">
        <v>37</v>
      </c>
      <c r="B39" s="25"/>
      <c r="C39" s="47" t="n">
        <f>Overview!B39</f>
        <v>265228</v>
      </c>
      <c r="D39" s="49" t="n">
        <f>F39+H39+J39+L39+N39+P39+R39</f>
        <v>1</v>
      </c>
      <c r="E39" s="47" t="n">
        <v>215391</v>
      </c>
      <c r="F39" s="49" t="n">
        <f>E39/C39</f>
        <v>0.812097516099356</v>
      </c>
      <c r="G39" s="47" t="n">
        <v>24759</v>
      </c>
      <c r="H39" s="49" t="n">
        <f>G39/C39</f>
        <v>0.0933498725624746</v>
      </c>
      <c r="I39" s="47" t="n">
        <v>615</v>
      </c>
      <c r="J39" s="49" t="n">
        <f>I39/C39</f>
        <v>0.00231875970862805</v>
      </c>
      <c r="K39" s="47" t="n">
        <v>6166</v>
      </c>
      <c r="L39" s="49" t="n">
        <f>K39/C39</f>
        <v>0.0232479225421147</v>
      </c>
      <c r="M39" s="47" t="n">
        <v>94</v>
      </c>
      <c r="N39" s="49" t="n">
        <f>M39/C39</f>
        <v>0.000354412053026076</v>
      </c>
      <c r="O39" s="47" t="n">
        <v>2972</v>
      </c>
      <c r="P39" s="49" t="n">
        <f>O39/C39</f>
        <v>0.0112054534212074</v>
      </c>
      <c r="Q39" s="47" t="n">
        <v>15231</v>
      </c>
      <c r="R39" s="49" t="n">
        <f>Q39/C39</f>
        <v>0.0574260636131932</v>
      </c>
      <c r="S39" s="47" t="n">
        <f>C39-E39</f>
        <v>49837</v>
      </c>
      <c r="T39" s="49" t="n">
        <f>S39/$C39</f>
        <v>0.187902483900644</v>
      </c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</row>
    <row r="40" ht="12.75">
      <c r="A40" s="9" t="n">
        <v>38</v>
      </c>
      <c r="B40" s="25"/>
      <c r="C40" s="47" t="n">
        <f>Overview!B40</f>
        <v>264931</v>
      </c>
      <c r="D40" s="49" t="n">
        <f>F40+H40+J40+L40+N40+P40+R40</f>
        <v>1</v>
      </c>
      <c r="E40" s="47" t="n">
        <v>227343</v>
      </c>
      <c r="F40" s="49" t="n">
        <f>E40/C40</f>
        <v>0.858121548629643</v>
      </c>
      <c r="G40" s="47" t="n">
        <v>16450</v>
      </c>
      <c r="H40" s="49" t="n">
        <f>G40/C40</f>
        <v>0.0620916389550487</v>
      </c>
      <c r="I40" s="47" t="n">
        <v>950</v>
      </c>
      <c r="J40" s="49" t="n">
        <f>I40/C40</f>
        <v>0.00358583933175053</v>
      </c>
      <c r="K40" s="47" t="n">
        <v>2306</v>
      </c>
      <c r="L40" s="49" t="n">
        <f>K40/C40</f>
        <v>0.00870415315685971</v>
      </c>
      <c r="M40" s="47" t="n">
        <v>59</v>
      </c>
      <c r="N40" s="49" t="n">
        <f>M40/C40</f>
        <v>0.000222699495340296</v>
      </c>
      <c r="O40" s="47" t="n">
        <v>2271</v>
      </c>
      <c r="P40" s="49" t="n">
        <f>O40/C40</f>
        <v>0.00857204328674259</v>
      </c>
      <c r="Q40" s="47" t="n">
        <v>15552</v>
      </c>
      <c r="R40" s="49" t="n">
        <f>Q40/C40</f>
        <v>0.058702077144615</v>
      </c>
      <c r="S40" s="47" t="n">
        <f>C40-E40</f>
        <v>37588</v>
      </c>
      <c r="T40" s="49" t="n">
        <f>S40/$C40</f>
        <v>0.141878451370357</v>
      </c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</row>
    <row r="41" ht="12.75" customHeight="true">
      <c r="D41" s="50"/>
      <c r="F41" s="50"/>
      <c r="H41" s="50"/>
      <c r="J41" s="50"/>
      <c r="L41" s="50"/>
      <c r="N41" s="50"/>
      <c r="P41" s="50"/>
      <c r="T41" s="50"/>
    </row>
    <row r="42" ht="12.75" customHeight="true">
      <c r="D42" s="50"/>
      <c r="F42" s="50"/>
      <c r="H42" s="50"/>
      <c r="J42" s="50"/>
      <c r="L42" s="50"/>
      <c r="N42" s="50"/>
      <c r="P42" s="50"/>
      <c r="T42" s="50"/>
    </row>
    <row r="43" ht="12.75" customHeight="true">
      <c r="D43" s="50"/>
      <c r="F43" s="50"/>
      <c r="H43" s="50"/>
      <c r="J43" s="50"/>
      <c r="L43" s="50"/>
      <c r="N43" s="50"/>
      <c r="P43" s="50"/>
      <c r="T43" s="50"/>
    </row>
    <row r="44" ht="12.75" customHeight="true">
      <c r="D44" s="50"/>
      <c r="F44" s="50"/>
      <c r="H44" s="50"/>
      <c r="J44" s="50"/>
      <c r="L44" s="50"/>
      <c r="N44" s="50"/>
      <c r="P44" s="50"/>
      <c r="T44" s="50"/>
    </row>
    <row r="45" ht="12.75" customHeight="true">
      <c r="D45" s="50"/>
      <c r="F45" s="50"/>
      <c r="H45" s="50"/>
      <c r="J45" s="50"/>
      <c r="L45" s="50"/>
      <c r="N45" s="50"/>
      <c r="P45" s="50"/>
      <c r="T45" s="50"/>
    </row>
    <row r="46" ht="12.75" customHeight="true">
      <c r="D46" s="50"/>
      <c r="F46" s="50"/>
      <c r="H46" s="50"/>
      <c r="J46" s="50"/>
      <c r="L46" s="50"/>
      <c r="N46" s="50"/>
      <c r="P46" s="50"/>
      <c r="T46" s="50"/>
    </row>
    <row r="47" ht="12.75" customHeight="true">
      <c r="D47" s="50"/>
      <c r="F47" s="50"/>
      <c r="H47" s="50"/>
      <c r="J47" s="50"/>
      <c r="L47" s="50"/>
      <c r="N47" s="50"/>
      <c r="P47" s="50"/>
      <c r="T47" s="50"/>
    </row>
    <row r="48" ht="12.75" customHeight="true">
      <c r="D48" s="50"/>
      <c r="F48" s="50"/>
      <c r="H48" s="50"/>
      <c r="J48" s="50"/>
      <c r="L48" s="50"/>
      <c r="N48" s="50"/>
      <c r="P48" s="50"/>
      <c r="T48" s="50"/>
    </row>
    <row r="49" ht="12.75" customHeight="true">
      <c r="D49" s="50"/>
      <c r="F49" s="50"/>
      <c r="H49" s="50"/>
      <c r="J49" s="50"/>
      <c r="L49" s="50"/>
      <c r="N49" s="50"/>
      <c r="P49" s="50"/>
      <c r="T49" s="50"/>
    </row>
    <row r="50" ht="12.75" customHeight="true">
      <c r="D50" s="50"/>
      <c r="F50" s="50"/>
      <c r="H50" s="50"/>
      <c r="J50" s="50"/>
      <c r="L50" s="50"/>
      <c r="N50" s="50"/>
      <c r="P50" s="50"/>
      <c r="T50" s="50"/>
    </row>
    <row r="51" ht="12.75" customHeight="true">
      <c r="D51" s="50"/>
      <c r="F51" s="50"/>
      <c r="H51" s="50"/>
      <c r="J51" s="50"/>
      <c r="L51" s="50"/>
      <c r="N51" s="50"/>
      <c r="P51" s="50"/>
      <c r="T51" s="50"/>
    </row>
    <row r="52">
      <c r="D52" s="50"/>
      <c r="F52" s="50"/>
      <c r="H52" s="50"/>
      <c r="J52" s="50"/>
      <c r="L52" s="50"/>
      <c r="N52" s="50"/>
      <c r="P52" s="50"/>
      <c r="T52" s="50"/>
    </row>
    <row r="53">
      <c r="D53" s="50"/>
      <c r="F53" s="50"/>
      <c r="H53" s="50"/>
      <c r="J53" s="50"/>
      <c r="L53" s="50"/>
      <c r="N53" s="50"/>
      <c r="P53" s="50"/>
      <c r="T53" s="50"/>
    </row>
    <row r="54">
      <c r="D54" s="50"/>
      <c r="F54" s="50"/>
      <c r="H54" s="50"/>
      <c r="J54" s="50"/>
      <c r="L54" s="50"/>
      <c r="N54" s="50"/>
      <c r="P54" s="50"/>
      <c r="T54" s="50"/>
    </row>
    <row r="55">
      <c r="D55" s="50"/>
      <c r="F55" s="50"/>
      <c r="H55" s="50"/>
      <c r="J55" s="50"/>
      <c r="L55" s="50"/>
      <c r="N55" s="50"/>
      <c r="P55" s="50"/>
      <c r="T55" s="50"/>
    </row>
    <row r="56">
      <c r="D56" s="50"/>
      <c r="F56" s="50"/>
      <c r="H56" s="50"/>
      <c r="J56" s="50"/>
      <c r="L56" s="50"/>
      <c r="N56" s="50"/>
      <c r="P56" s="50"/>
      <c r="T56" s="50"/>
    </row>
    <row r="57">
      <c r="D57" s="50"/>
      <c r="F57" s="50"/>
      <c r="H57" s="50"/>
      <c r="J57" s="50"/>
      <c r="L57" s="50"/>
      <c r="N57" s="50"/>
      <c r="P57" s="50"/>
      <c r="T57" s="50"/>
    </row>
    <row r="58">
      <c r="D58" s="50"/>
      <c r="F58" s="50"/>
      <c r="H58" s="50"/>
      <c r="J58" s="50"/>
      <c r="L58" s="50"/>
      <c r="N58" s="50"/>
      <c r="P58" s="50"/>
      <c r="T58" s="50"/>
    </row>
    <row r="59">
      <c r="D59" s="50"/>
      <c r="F59" s="50"/>
      <c r="H59" s="50"/>
      <c r="J59" s="50"/>
      <c r="L59" s="50"/>
      <c r="N59" s="50"/>
      <c r="P59" s="50"/>
      <c r="T59" s="50"/>
    </row>
    <row r="60">
      <c r="D60" s="50"/>
      <c r="F60" s="50"/>
      <c r="H60" s="50"/>
      <c r="J60" s="50"/>
      <c r="L60" s="50"/>
      <c r="N60" s="50"/>
      <c r="P60" s="50"/>
      <c r="T60" s="50"/>
    </row>
    <row r="61">
      <c r="D61" s="50"/>
      <c r="F61" s="50"/>
      <c r="H61" s="50"/>
      <c r="J61" s="50"/>
      <c r="L61" s="50"/>
      <c r="N61" s="50"/>
      <c r="P61" s="50"/>
      <c r="T61" s="50"/>
    </row>
    <row r="62">
      <c r="D62" s="50"/>
      <c r="F62" s="50"/>
      <c r="H62" s="50"/>
      <c r="J62" s="50"/>
      <c r="L62" s="50"/>
      <c r="N62" s="50"/>
      <c r="P62" s="50"/>
      <c r="T62" s="50"/>
    </row>
    <row r="63">
      <c r="D63" s="50"/>
      <c r="F63" s="50"/>
      <c r="H63" s="50"/>
      <c r="J63" s="50"/>
      <c r="L63" s="50"/>
      <c r="N63" s="50"/>
      <c r="P63" s="50"/>
      <c r="T63" s="50"/>
    </row>
    <row r="64">
      <c r="D64" s="50"/>
      <c r="F64" s="50"/>
      <c r="H64" s="50"/>
      <c r="J64" s="50"/>
      <c r="L64" s="50"/>
      <c r="N64" s="50"/>
      <c r="P64" s="50"/>
      <c r="T64" s="50"/>
    </row>
    <row r="65">
      <c r="D65" s="50"/>
      <c r="F65" s="50"/>
      <c r="H65" s="50"/>
      <c r="J65" s="50"/>
      <c r="L65" s="50"/>
      <c r="N65" s="50"/>
      <c r="P65" s="50"/>
      <c r="T65" s="50"/>
    </row>
    <row r="66">
      <c r="D66" s="50"/>
      <c r="F66" s="50"/>
      <c r="H66" s="50"/>
      <c r="J66" s="50"/>
      <c r="L66" s="50"/>
      <c r="N66" s="50"/>
      <c r="P66" s="50"/>
      <c r="T66" s="50"/>
    </row>
    <row r="67">
      <c r="D67" s="50"/>
      <c r="F67" s="50"/>
      <c r="H67" s="50"/>
      <c r="J67" s="50"/>
      <c r="L67" s="50"/>
      <c r="N67" s="50"/>
      <c r="P67" s="50"/>
      <c r="T67" s="50"/>
    </row>
    <row r="68">
      <c r="D68" s="50"/>
      <c r="F68" s="50"/>
      <c r="H68" s="50"/>
      <c r="J68" s="50"/>
      <c r="L68" s="50"/>
      <c r="N68" s="50"/>
      <c r="P68" s="50"/>
      <c r="T68" s="50"/>
    </row>
    <row r="69">
      <c r="D69" s="50"/>
      <c r="F69" s="50"/>
      <c r="H69" s="50"/>
      <c r="J69" s="50"/>
      <c r="L69" s="50"/>
      <c r="N69" s="50"/>
      <c r="P69" s="50"/>
      <c r="T69" s="50"/>
    </row>
    <row r="70">
      <c r="D70" s="50"/>
      <c r="F70" s="50"/>
      <c r="H70" s="50"/>
      <c r="J70" s="50"/>
      <c r="L70" s="50"/>
      <c r="N70" s="50"/>
      <c r="P70" s="50"/>
      <c r="T70" s="50"/>
    </row>
    <row r="71">
      <c r="D71" s="50"/>
      <c r="F71" s="50"/>
      <c r="H71" s="50"/>
      <c r="J71" s="50"/>
      <c r="L71" s="50"/>
      <c r="N71" s="50"/>
      <c r="P71" s="50"/>
      <c r="T71" s="50"/>
    </row>
    <row r="72">
      <c r="D72" s="50"/>
      <c r="F72" s="50"/>
      <c r="H72" s="50"/>
      <c r="J72" s="50"/>
      <c r="L72" s="50"/>
      <c r="N72" s="50"/>
      <c r="P72" s="50"/>
      <c r="T72" s="50"/>
    </row>
    <row r="73">
      <c r="D73" s="50"/>
      <c r="F73" s="50"/>
      <c r="H73" s="50"/>
      <c r="J73" s="50"/>
      <c r="L73" s="50"/>
      <c r="N73" s="50"/>
      <c r="P73" s="50"/>
      <c r="T73" s="50"/>
    </row>
    <row r="74">
      <c r="D74" s="50"/>
      <c r="F74" s="50"/>
      <c r="H74" s="50"/>
      <c r="J74" s="50"/>
      <c r="L74" s="50"/>
      <c r="N74" s="50"/>
      <c r="P74" s="50"/>
      <c r="T74" s="50"/>
    </row>
    <row r="75">
      <c r="D75" s="50"/>
      <c r="F75" s="50"/>
      <c r="H75" s="50"/>
      <c r="J75" s="50"/>
      <c r="L75" s="50"/>
      <c r="N75" s="50"/>
      <c r="P75" s="50"/>
      <c r="T75" s="50"/>
    </row>
    <row r="76">
      <c r="D76" s="50"/>
      <c r="F76" s="50"/>
      <c r="H76" s="50"/>
      <c r="J76" s="50"/>
      <c r="L76" s="50"/>
      <c r="N76" s="50"/>
      <c r="P76" s="50"/>
      <c r="T76" s="50"/>
    </row>
    <row r="77">
      <c r="D77" s="50"/>
      <c r="F77" s="50"/>
      <c r="H77" s="50"/>
      <c r="J77" s="50"/>
      <c r="L77" s="50"/>
      <c r="N77" s="50"/>
      <c r="P77" s="50"/>
      <c r="T77" s="50"/>
    </row>
    <row r="78">
      <c r="D78" s="50"/>
      <c r="F78" s="50"/>
      <c r="H78" s="50"/>
      <c r="J78" s="50"/>
      <c r="L78" s="50"/>
      <c r="N78" s="50"/>
      <c r="P78" s="50"/>
      <c r="T78" s="50"/>
    </row>
    <row r="79">
      <c r="D79" s="50"/>
      <c r="F79" s="50"/>
      <c r="H79" s="50"/>
      <c r="J79" s="50"/>
      <c r="L79" s="50"/>
      <c r="N79" s="50"/>
      <c r="P79" s="50"/>
      <c r="T79" s="50"/>
    </row>
    <row r="80">
      <c r="D80" s="50"/>
      <c r="F80" s="50"/>
      <c r="H80" s="50"/>
      <c r="J80" s="50"/>
      <c r="L80" s="50"/>
      <c r="N80" s="50"/>
      <c r="P80" s="50"/>
      <c r="T80" s="50"/>
    </row>
    <row r="81">
      <c r="D81" s="50"/>
      <c r="F81" s="50"/>
      <c r="H81" s="50"/>
      <c r="J81" s="50"/>
      <c r="L81" s="50"/>
      <c r="N81" s="50"/>
      <c r="P81" s="50"/>
      <c r="T81" s="50"/>
    </row>
    <row r="82">
      <c r="D82" s="50"/>
      <c r="F82" s="50"/>
      <c r="H82" s="50"/>
      <c r="J82" s="50"/>
      <c r="L82" s="50"/>
      <c r="N82" s="50"/>
      <c r="P82" s="50"/>
      <c r="T82" s="50"/>
    </row>
    <row r="83">
      <c r="D83" s="50"/>
      <c r="F83" s="50"/>
      <c r="H83" s="50"/>
      <c r="J83" s="50"/>
      <c r="L83" s="50"/>
      <c r="N83" s="50"/>
      <c r="P83" s="50"/>
      <c r="T83" s="50"/>
    </row>
    <row r="84">
      <c r="D84" s="50"/>
      <c r="F84" s="50"/>
      <c r="H84" s="50"/>
      <c r="J84" s="50"/>
      <c r="L84" s="50"/>
      <c r="N84" s="50"/>
      <c r="P84" s="50"/>
      <c r="T84" s="50"/>
    </row>
    <row r="85">
      <c r="D85" s="50"/>
      <c r="F85" s="50"/>
      <c r="H85" s="50"/>
      <c r="J85" s="50"/>
      <c r="L85" s="50"/>
      <c r="N85" s="50"/>
      <c r="P85" s="50"/>
      <c r="T85" s="50"/>
    </row>
    <row r="86">
      <c r="D86" s="50"/>
      <c r="F86" s="50"/>
      <c r="H86" s="50"/>
      <c r="J86" s="50"/>
      <c r="L86" s="50"/>
      <c r="N86" s="50"/>
      <c r="P86" s="50"/>
      <c r="T86" s="50"/>
    </row>
    <row r="87">
      <c r="D87" s="50"/>
      <c r="F87" s="50"/>
      <c r="H87" s="50"/>
      <c r="J87" s="50"/>
      <c r="L87" s="50"/>
      <c r="N87" s="50"/>
      <c r="P87" s="50"/>
      <c r="T87" s="50"/>
    </row>
    <row r="88">
      <c r="D88" s="50"/>
      <c r="F88" s="50"/>
      <c r="H88" s="50"/>
      <c r="J88" s="50"/>
      <c r="L88" s="50"/>
      <c r="N88" s="50"/>
      <c r="P88" s="50"/>
      <c r="T88" s="50"/>
    </row>
    <row r="89">
      <c r="D89" s="50"/>
      <c r="F89" s="50"/>
      <c r="H89" s="50"/>
      <c r="J89" s="50"/>
      <c r="L89" s="50"/>
      <c r="N89" s="50"/>
      <c r="P89" s="50"/>
      <c r="T89" s="50"/>
    </row>
    <row r="90">
      <c r="D90" s="50"/>
      <c r="F90" s="50"/>
      <c r="H90" s="50"/>
      <c r="J90" s="50"/>
      <c r="L90" s="50"/>
      <c r="N90" s="50"/>
      <c r="P90" s="50"/>
      <c r="T90" s="50"/>
    </row>
    <row r="91">
      <c r="D91" s="50"/>
      <c r="F91" s="50"/>
      <c r="H91" s="50"/>
      <c r="J91" s="50"/>
      <c r="L91" s="50"/>
      <c r="N91" s="50"/>
      <c r="P91" s="50"/>
      <c r="T91" s="50"/>
    </row>
    <row r="92">
      <c r="D92" s="50"/>
      <c r="F92" s="50"/>
      <c r="H92" s="50"/>
      <c r="J92" s="50"/>
      <c r="L92" s="50"/>
      <c r="N92" s="50"/>
      <c r="P92" s="50"/>
      <c r="T92" s="50"/>
    </row>
    <row r="93">
      <c r="D93" s="50"/>
      <c r="F93" s="50"/>
      <c r="H93" s="50"/>
      <c r="J93" s="50"/>
      <c r="L93" s="50"/>
      <c r="N93" s="50"/>
      <c r="P93" s="50"/>
      <c r="T93" s="50"/>
    </row>
    <row r="94">
      <c r="D94" s="50"/>
      <c r="F94" s="50"/>
      <c r="H94" s="50"/>
      <c r="J94" s="50"/>
      <c r="L94" s="50"/>
      <c r="N94" s="50"/>
      <c r="P94" s="50"/>
      <c r="T94" s="50"/>
    </row>
    <row r="95">
      <c r="D95" s="50"/>
      <c r="F95" s="50"/>
      <c r="H95" s="50"/>
      <c r="J95" s="50"/>
      <c r="L95" s="50"/>
      <c r="N95" s="50"/>
      <c r="P95" s="50"/>
      <c r="T95" s="50"/>
    </row>
    <row r="96">
      <c r="D96" s="50"/>
      <c r="F96" s="50"/>
      <c r="H96" s="50"/>
      <c r="J96" s="50"/>
      <c r="L96" s="50"/>
      <c r="N96" s="50"/>
      <c r="P96" s="50"/>
      <c r="T96" s="50"/>
    </row>
    <row r="97">
      <c r="D97" s="50"/>
      <c r="F97" s="50"/>
      <c r="H97" s="50"/>
      <c r="J97" s="50"/>
      <c r="L97" s="50"/>
      <c r="N97" s="50"/>
      <c r="P97" s="50"/>
      <c r="T97" s="50"/>
    </row>
    <row r="98">
      <c r="D98" s="50"/>
      <c r="F98" s="50"/>
      <c r="H98" s="50"/>
      <c r="J98" s="50"/>
      <c r="L98" s="50"/>
      <c r="N98" s="50"/>
      <c r="P98" s="50"/>
      <c r="T98" s="50"/>
    </row>
    <row r="99">
      <c r="D99" s="50"/>
      <c r="F99" s="50"/>
      <c r="H99" s="50"/>
      <c r="J99" s="50"/>
      <c r="L99" s="50"/>
      <c r="N99" s="50"/>
      <c r="P99" s="50"/>
      <c r="T99" s="50"/>
    </row>
    <row r="100">
      <c r="D100" s="50"/>
      <c r="F100" s="50"/>
      <c r="H100" s="50"/>
      <c r="J100" s="50"/>
      <c r="L100" s="50"/>
      <c r="N100" s="50"/>
      <c r="P100" s="50"/>
      <c r="T100" s="50"/>
    </row>
    <row r="101">
      <c r="D101" s="50"/>
      <c r="F101" s="50"/>
      <c r="H101" s="50"/>
      <c r="J101" s="50"/>
      <c r="L101" s="50"/>
      <c r="N101" s="50"/>
      <c r="P101" s="50"/>
      <c r="T101" s="50"/>
    </row>
    <row r="102">
      <c r="D102" s="50"/>
      <c r="F102" s="50"/>
      <c r="H102" s="50"/>
      <c r="J102" s="50"/>
      <c r="L102" s="50"/>
      <c r="N102" s="50"/>
      <c r="P102" s="50"/>
      <c r="T102" s="50"/>
    </row>
    <row r="103">
      <c r="D103" s="50"/>
      <c r="F103" s="50"/>
      <c r="H103" s="50"/>
      <c r="J103" s="50"/>
      <c r="L103" s="50"/>
      <c r="N103" s="50"/>
      <c r="P103" s="50"/>
      <c r="T103" s="50"/>
    </row>
    <row r="104">
      <c r="D104" s="50"/>
      <c r="F104" s="50"/>
      <c r="H104" s="50"/>
      <c r="J104" s="50"/>
      <c r="L104" s="50"/>
      <c r="N104" s="50"/>
      <c r="P104" s="50"/>
      <c r="T104" s="50"/>
    </row>
    <row r="105">
      <c r="D105" s="50"/>
      <c r="F105" s="50"/>
      <c r="H105" s="50"/>
      <c r="J105" s="50"/>
      <c r="L105" s="50"/>
      <c r="N105" s="50"/>
      <c r="P105" s="50"/>
      <c r="T105" s="50"/>
    </row>
    <row r="106">
      <c r="D106" s="50"/>
      <c r="F106" s="50"/>
      <c r="H106" s="50"/>
      <c r="J106" s="50"/>
      <c r="L106" s="50"/>
      <c r="N106" s="50"/>
      <c r="P106" s="50"/>
      <c r="T106" s="50"/>
    </row>
    <row r="107">
      <c r="D107" s="50"/>
      <c r="F107" s="50"/>
      <c r="H107" s="50"/>
      <c r="J107" s="50"/>
      <c r="L107" s="50"/>
      <c r="N107" s="50"/>
      <c r="P107" s="50"/>
      <c r="T107" s="50"/>
    </row>
    <row r="108">
      <c r="D108" s="50"/>
      <c r="F108" s="50"/>
      <c r="H108" s="50"/>
      <c r="J108" s="50"/>
      <c r="L108" s="50"/>
      <c r="N108" s="50"/>
      <c r="P108" s="50"/>
      <c r="T108" s="50"/>
    </row>
    <row r="109">
      <c r="D109" s="50"/>
      <c r="F109" s="50"/>
      <c r="H109" s="50"/>
      <c r="J109" s="50"/>
      <c r="L109" s="50"/>
      <c r="N109" s="50"/>
      <c r="P109" s="50"/>
      <c r="T109" s="50"/>
    </row>
    <row r="110">
      <c r="D110" s="50"/>
      <c r="F110" s="50"/>
      <c r="H110" s="50"/>
      <c r="J110" s="50"/>
      <c r="L110" s="50"/>
      <c r="N110" s="50"/>
      <c r="P110" s="50"/>
      <c r="T110" s="50"/>
    </row>
    <row r="111">
      <c r="D111" s="50"/>
      <c r="F111" s="50"/>
      <c r="H111" s="50"/>
      <c r="J111" s="50"/>
      <c r="L111" s="50"/>
      <c r="N111" s="50"/>
      <c r="P111" s="50"/>
      <c r="T111" s="50"/>
    </row>
    <row r="112">
      <c r="D112" s="50"/>
      <c r="F112" s="50"/>
      <c r="H112" s="50"/>
      <c r="J112" s="50"/>
      <c r="L112" s="50"/>
      <c r="N112" s="50"/>
      <c r="P112" s="50"/>
      <c r="T112" s="50"/>
    </row>
    <row r="113">
      <c r="D113" s="50"/>
      <c r="F113" s="50"/>
      <c r="H113" s="50"/>
      <c r="J113" s="50"/>
      <c r="L113" s="50"/>
      <c r="N113" s="50"/>
      <c r="P113" s="50"/>
      <c r="T113" s="50"/>
    </row>
    <row r="114">
      <c r="D114" s="50"/>
      <c r="F114" s="50"/>
      <c r="H114" s="50"/>
      <c r="J114" s="50"/>
      <c r="L114" s="50"/>
      <c r="N114" s="50"/>
      <c r="P114" s="50"/>
      <c r="T114" s="50"/>
    </row>
    <row r="115">
      <c r="D115" s="50"/>
      <c r="F115" s="50"/>
      <c r="H115" s="50"/>
      <c r="J115" s="50"/>
      <c r="L115" s="50"/>
      <c r="N115" s="50"/>
      <c r="P115" s="50"/>
      <c r="T115" s="50"/>
    </row>
    <row r="116">
      <c r="D116" s="50"/>
      <c r="F116" s="50"/>
      <c r="H116" s="50"/>
      <c r="J116" s="50"/>
      <c r="L116" s="50"/>
      <c r="N116" s="50"/>
      <c r="P116" s="50"/>
      <c r="T116" s="50"/>
    </row>
    <row r="117">
      <c r="D117" s="50"/>
      <c r="F117" s="50"/>
      <c r="H117" s="50"/>
      <c r="J117" s="50"/>
      <c r="L117" s="50"/>
      <c r="N117" s="50"/>
      <c r="P117" s="50"/>
      <c r="T117" s="50"/>
    </row>
    <row r="118">
      <c r="D118" s="50"/>
      <c r="F118" s="50"/>
      <c r="H118" s="50"/>
      <c r="J118" s="50"/>
      <c r="L118" s="50"/>
      <c r="N118" s="50"/>
      <c r="P118" s="50"/>
      <c r="T118" s="50"/>
    </row>
    <row r="119">
      <c r="D119" s="50"/>
      <c r="F119" s="50"/>
      <c r="H119" s="50"/>
      <c r="J119" s="50"/>
      <c r="L119" s="50"/>
      <c r="N119" s="50"/>
      <c r="P119" s="50"/>
      <c r="T119" s="50"/>
    </row>
    <row r="120">
      <c r="D120" s="50"/>
      <c r="F120" s="50"/>
      <c r="H120" s="50"/>
      <c r="J120" s="50"/>
      <c r="L120" s="50"/>
      <c r="N120" s="50"/>
      <c r="P120" s="50"/>
      <c r="T120" s="50"/>
    </row>
    <row r="121">
      <c r="D121" s="50"/>
      <c r="F121" s="50"/>
      <c r="H121" s="50"/>
      <c r="J121" s="50"/>
      <c r="L121" s="50"/>
      <c r="N121" s="50"/>
      <c r="P121" s="50"/>
      <c r="T121" s="50"/>
    </row>
    <row r="122">
      <c r="D122" s="50"/>
      <c r="F122" s="50"/>
      <c r="H122" s="50"/>
      <c r="J122" s="50"/>
      <c r="L122" s="50"/>
      <c r="N122" s="50"/>
      <c r="P122" s="50"/>
      <c r="T122" s="50"/>
    </row>
    <row r="123">
      <c r="D123" s="50"/>
      <c r="F123" s="50"/>
      <c r="H123" s="50"/>
      <c r="J123" s="50"/>
      <c r="L123" s="50"/>
      <c r="N123" s="50"/>
      <c r="P123" s="50"/>
      <c r="T123" s="50"/>
    </row>
    <row r="124">
      <c r="D124" s="50"/>
      <c r="F124" s="50"/>
      <c r="H124" s="50"/>
      <c r="J124" s="50"/>
      <c r="L124" s="50"/>
      <c r="N124" s="50"/>
      <c r="P124" s="50"/>
      <c r="T124" s="50"/>
    </row>
    <row r="125">
      <c r="D125" s="50"/>
      <c r="F125" s="50"/>
      <c r="H125" s="50"/>
      <c r="J125" s="50"/>
      <c r="L125" s="50"/>
      <c r="N125" s="50"/>
      <c r="P125" s="50"/>
      <c r="T125" s="50"/>
    </row>
    <row r="126">
      <c r="D126" s="50"/>
      <c r="F126" s="50"/>
      <c r="H126" s="50"/>
      <c r="J126" s="50"/>
      <c r="L126" s="50"/>
      <c r="N126" s="50"/>
      <c r="P126" s="50"/>
      <c r="T126" s="50"/>
    </row>
    <row r="127">
      <c r="D127" s="50"/>
      <c r="F127" s="50"/>
      <c r="H127" s="50"/>
      <c r="J127" s="50"/>
      <c r="L127" s="50"/>
      <c r="N127" s="50"/>
      <c r="P127" s="50"/>
      <c r="T127" s="50"/>
    </row>
    <row r="128">
      <c r="D128" s="50"/>
      <c r="F128" s="50"/>
      <c r="H128" s="50"/>
      <c r="J128" s="50"/>
      <c r="L128" s="50"/>
      <c r="N128" s="50"/>
      <c r="P128" s="50"/>
      <c r="T128" s="50"/>
    </row>
    <row r="129">
      <c r="D129" s="50"/>
      <c r="F129" s="50"/>
      <c r="H129" s="50"/>
      <c r="J129" s="50"/>
      <c r="L129" s="50"/>
      <c r="N129" s="50"/>
      <c r="P129" s="50"/>
      <c r="T129" s="50"/>
    </row>
    <row r="130">
      <c r="D130" s="50"/>
      <c r="F130" s="50"/>
      <c r="H130" s="50"/>
      <c r="J130" s="50"/>
      <c r="L130" s="50"/>
      <c r="N130" s="50"/>
      <c r="P130" s="50"/>
      <c r="T130" s="50"/>
    </row>
    <row r="131">
      <c r="D131" s="50"/>
      <c r="F131" s="50"/>
      <c r="H131" s="50"/>
      <c r="J131" s="50"/>
      <c r="L131" s="50"/>
      <c r="N131" s="50"/>
      <c r="P131" s="50"/>
      <c r="T131" s="50"/>
    </row>
    <row r="132">
      <c r="D132" s="50"/>
      <c r="F132" s="50"/>
      <c r="H132" s="50"/>
      <c r="J132" s="50"/>
      <c r="L132" s="50"/>
      <c r="N132" s="50"/>
      <c r="P132" s="50"/>
      <c r="T132" s="50"/>
    </row>
    <row r="133">
      <c r="D133" s="50"/>
      <c r="F133" s="50"/>
      <c r="H133" s="50"/>
      <c r="J133" s="50"/>
      <c r="L133" s="50"/>
      <c r="N133" s="50"/>
      <c r="P133" s="50"/>
      <c r="T133" s="50"/>
    </row>
    <row r="134">
      <c r="D134" s="50"/>
      <c r="F134" s="50"/>
      <c r="H134" s="50"/>
      <c r="J134" s="50"/>
      <c r="L134" s="50"/>
      <c r="N134" s="50"/>
      <c r="P134" s="50"/>
      <c r="T134" s="50"/>
    </row>
    <row r="135">
      <c r="D135" s="50"/>
      <c r="F135" s="50"/>
      <c r="H135" s="50"/>
      <c r="J135" s="50"/>
      <c r="L135" s="50"/>
      <c r="N135" s="50"/>
      <c r="P135" s="50"/>
      <c r="T135" s="50"/>
    </row>
    <row r="136">
      <c r="D136" s="50"/>
      <c r="F136" s="50"/>
      <c r="H136" s="50"/>
      <c r="J136" s="50"/>
      <c r="L136" s="50"/>
      <c r="N136" s="50"/>
      <c r="P136" s="50"/>
      <c r="T136" s="50"/>
    </row>
    <row r="137">
      <c r="D137" s="50"/>
      <c r="F137" s="50"/>
      <c r="H137" s="50"/>
      <c r="J137" s="50"/>
      <c r="L137" s="50"/>
      <c r="N137" s="50"/>
      <c r="P137" s="50"/>
      <c r="T137" s="50"/>
    </row>
    <row r="138">
      <c r="D138" s="50"/>
      <c r="F138" s="50"/>
      <c r="H138" s="50"/>
      <c r="J138" s="50"/>
      <c r="L138" s="50"/>
      <c r="N138" s="50"/>
      <c r="P138" s="50"/>
      <c r="T138" s="50"/>
    </row>
    <row r="139">
      <c r="D139" s="50"/>
      <c r="F139" s="50"/>
      <c r="H139" s="50"/>
      <c r="J139" s="50"/>
      <c r="L139" s="50"/>
      <c r="N139" s="50"/>
      <c r="P139" s="50"/>
      <c r="T139" s="50"/>
    </row>
    <row r="140">
      <c r="D140" s="50"/>
      <c r="F140" s="50"/>
      <c r="H140" s="50"/>
      <c r="J140" s="50"/>
      <c r="L140" s="50"/>
      <c r="N140" s="50"/>
      <c r="P140" s="50"/>
      <c r="T140" s="50"/>
    </row>
    <row r="141">
      <c r="D141" s="50"/>
      <c r="F141" s="50"/>
      <c r="H141" s="50"/>
      <c r="J141" s="50"/>
      <c r="L141" s="50"/>
      <c r="N141" s="50"/>
      <c r="P141" s="50"/>
      <c r="T141" s="50"/>
    </row>
    <row r="142">
      <c r="D142" s="50"/>
      <c r="F142" s="50"/>
      <c r="H142" s="50"/>
      <c r="J142" s="50"/>
      <c r="L142" s="50"/>
      <c r="N142" s="50"/>
      <c r="P142" s="50"/>
      <c r="T142" s="50"/>
    </row>
    <row r="143">
      <c r="D143" s="50"/>
      <c r="F143" s="50"/>
      <c r="H143" s="50"/>
      <c r="J143" s="50"/>
      <c r="L143" s="50"/>
      <c r="N143" s="50"/>
      <c r="P143" s="50"/>
      <c r="T143" s="50"/>
    </row>
    <row r="144">
      <c r="D144" s="50"/>
      <c r="F144" s="50"/>
      <c r="H144" s="50"/>
      <c r="J144" s="50"/>
      <c r="L144" s="50"/>
      <c r="N144" s="50"/>
      <c r="P144" s="50"/>
      <c r="T144" s="50"/>
    </row>
    <row r="145">
      <c r="D145" s="50"/>
      <c r="F145" s="50"/>
      <c r="H145" s="50"/>
      <c r="J145" s="50"/>
      <c r="L145" s="50"/>
      <c r="N145" s="50"/>
      <c r="P145" s="50"/>
      <c r="T145" s="50"/>
    </row>
    <row r="146">
      <c r="D146" s="50"/>
      <c r="F146" s="50"/>
      <c r="H146" s="50"/>
      <c r="J146" s="50"/>
      <c r="L146" s="50"/>
      <c r="N146" s="50"/>
      <c r="P146" s="50"/>
      <c r="T146" s="50"/>
    </row>
    <row r="147">
      <c r="D147" s="50"/>
      <c r="F147" s="50"/>
      <c r="H147" s="50"/>
      <c r="J147" s="50"/>
      <c r="L147" s="50"/>
      <c r="N147" s="50"/>
      <c r="P147" s="50"/>
      <c r="T147" s="50"/>
    </row>
    <row r="148">
      <c r="D148" s="50"/>
      <c r="F148" s="50"/>
      <c r="H148" s="50"/>
      <c r="J148" s="50"/>
      <c r="L148" s="50"/>
      <c r="N148" s="50"/>
      <c r="P148" s="50"/>
      <c r="T148" s="50"/>
    </row>
    <row r="149">
      <c r="D149" s="50"/>
      <c r="F149" s="50"/>
      <c r="H149" s="50"/>
      <c r="J149" s="50"/>
      <c r="L149" s="50"/>
      <c r="N149" s="50"/>
      <c r="P149" s="50"/>
      <c r="T149" s="50"/>
    </row>
    <row r="150">
      <c r="D150" s="50"/>
      <c r="F150" s="50"/>
      <c r="H150" s="50"/>
      <c r="J150" s="50"/>
      <c r="L150" s="50"/>
      <c r="N150" s="50"/>
      <c r="P150" s="50"/>
      <c r="T150" s="50"/>
    </row>
    <row r="151">
      <c r="D151" s="50"/>
      <c r="F151" s="50"/>
      <c r="H151" s="50"/>
      <c r="J151" s="50"/>
      <c r="L151" s="50"/>
      <c r="N151" s="50"/>
      <c r="P151" s="50"/>
      <c r="T151" s="50"/>
    </row>
    <row r="152">
      <c r="D152" s="50"/>
      <c r="F152" s="50"/>
      <c r="H152" s="50"/>
      <c r="J152" s="50"/>
      <c r="L152" s="50"/>
      <c r="N152" s="50"/>
      <c r="P152" s="50"/>
      <c r="T152" s="50"/>
    </row>
    <row r="153">
      <c r="D153" s="50"/>
      <c r="F153" s="50"/>
      <c r="H153" s="50"/>
      <c r="J153" s="50"/>
      <c r="L153" s="50"/>
      <c r="N153" s="50"/>
      <c r="P153" s="50"/>
      <c r="T153" s="50"/>
    </row>
    <row r="154">
      <c r="D154" s="50"/>
      <c r="F154" s="50"/>
      <c r="H154" s="50"/>
      <c r="J154" s="50"/>
      <c r="L154" s="50"/>
      <c r="N154" s="50"/>
      <c r="P154" s="50"/>
      <c r="T154" s="50"/>
    </row>
    <row r="155">
      <c r="D155" s="50"/>
      <c r="F155" s="50"/>
      <c r="H155" s="50"/>
      <c r="J155" s="50"/>
      <c r="L155" s="50"/>
      <c r="N155" s="50"/>
      <c r="P155" s="50"/>
      <c r="T155" s="50"/>
    </row>
    <row r="156">
      <c r="D156" s="50"/>
      <c r="F156" s="50"/>
      <c r="H156" s="50"/>
      <c r="J156" s="50"/>
      <c r="L156" s="50"/>
      <c r="N156" s="50"/>
      <c r="P156" s="50"/>
      <c r="T156" s="50"/>
    </row>
    <row r="157">
      <c r="D157" s="50"/>
      <c r="F157" s="50"/>
      <c r="H157" s="50"/>
      <c r="J157" s="50"/>
      <c r="L157" s="50"/>
      <c r="N157" s="50"/>
      <c r="P157" s="50"/>
      <c r="T157" s="50"/>
    </row>
    <row r="158">
      <c r="D158" s="50"/>
      <c r="F158" s="50"/>
      <c r="H158" s="50"/>
      <c r="J158" s="50"/>
      <c r="L158" s="50"/>
      <c r="N158" s="50"/>
      <c r="P158" s="50"/>
      <c r="T158" s="50"/>
    </row>
    <row r="159">
      <c r="D159" s="50"/>
      <c r="F159" s="50"/>
      <c r="H159" s="50"/>
      <c r="J159" s="50"/>
      <c r="L159" s="50"/>
      <c r="N159" s="50"/>
      <c r="P159" s="50"/>
      <c r="T159" s="50"/>
    </row>
    <row r="160">
      <c r="D160" s="50"/>
      <c r="F160" s="50"/>
      <c r="H160" s="50"/>
      <c r="J160" s="50"/>
      <c r="L160" s="50"/>
      <c r="N160" s="50"/>
      <c r="P160" s="50"/>
      <c r="T160" s="50"/>
    </row>
    <row r="161">
      <c r="D161" s="50"/>
      <c r="F161" s="50"/>
      <c r="H161" s="50"/>
      <c r="J161" s="50"/>
      <c r="L161" s="50"/>
      <c r="N161" s="50"/>
      <c r="P161" s="50"/>
      <c r="T161" s="50"/>
    </row>
    <row r="162">
      <c r="D162" s="50"/>
      <c r="F162" s="50"/>
      <c r="H162" s="50"/>
      <c r="J162" s="50"/>
      <c r="L162" s="50"/>
      <c r="N162" s="50"/>
      <c r="P162" s="50"/>
      <c r="T162" s="50"/>
    </row>
    <row r="163">
      <c r="D163" s="50"/>
      <c r="F163" s="50"/>
      <c r="H163" s="50"/>
      <c r="J163" s="50"/>
      <c r="L163" s="50"/>
      <c r="N163" s="50"/>
      <c r="P163" s="50"/>
      <c r="T163" s="50"/>
    </row>
    <row r="164">
      <c r="D164" s="50"/>
      <c r="F164" s="50"/>
      <c r="H164" s="50"/>
      <c r="J164" s="50"/>
      <c r="L164" s="50"/>
      <c r="N164" s="50"/>
      <c r="P164" s="50"/>
      <c r="T164" s="50"/>
    </row>
    <row r="165">
      <c r="D165" s="50"/>
      <c r="F165" s="50"/>
      <c r="H165" s="50"/>
      <c r="J165" s="50"/>
      <c r="L165" s="50"/>
      <c r="N165" s="50"/>
      <c r="P165" s="50"/>
      <c r="T165" s="50"/>
    </row>
    <row r="166">
      <c r="D166" s="50"/>
      <c r="F166" s="50"/>
      <c r="H166" s="50"/>
      <c r="J166" s="50"/>
      <c r="L166" s="50"/>
      <c r="N166" s="50"/>
      <c r="P166" s="50"/>
      <c r="T166" s="50"/>
    </row>
    <row r="167">
      <c r="D167" s="50"/>
      <c r="F167" s="50"/>
      <c r="H167" s="50"/>
      <c r="J167" s="50"/>
      <c r="L167" s="50"/>
      <c r="N167" s="50"/>
      <c r="P167" s="50"/>
      <c r="T167" s="50"/>
    </row>
    <row r="168">
      <c r="D168" s="50"/>
      <c r="F168" s="50"/>
      <c r="H168" s="50"/>
      <c r="J168" s="50"/>
      <c r="L168" s="50"/>
      <c r="N168" s="50"/>
      <c r="P168" s="50"/>
      <c r="T168" s="50"/>
    </row>
    <row r="169">
      <c r="D169" s="50"/>
      <c r="F169" s="50"/>
      <c r="H169" s="50"/>
      <c r="J169" s="50"/>
      <c r="L169" s="50"/>
      <c r="N169" s="50"/>
      <c r="P169" s="50"/>
      <c r="T169" s="50"/>
    </row>
    <row r="170">
      <c r="D170" s="50"/>
      <c r="F170" s="50"/>
      <c r="H170" s="50"/>
      <c r="J170" s="50"/>
      <c r="L170" s="50"/>
      <c r="N170" s="50"/>
      <c r="P170" s="50"/>
      <c r="T170" s="50"/>
    </row>
    <row r="171">
      <c r="D171" s="50"/>
      <c r="F171" s="50"/>
      <c r="H171" s="50"/>
      <c r="J171" s="50"/>
      <c r="L171" s="50"/>
      <c r="N171" s="50"/>
      <c r="P171" s="50"/>
      <c r="T171" s="50"/>
    </row>
    <row r="172">
      <c r="D172" s="50"/>
      <c r="F172" s="50"/>
      <c r="H172" s="50"/>
      <c r="J172" s="50"/>
      <c r="L172" s="50"/>
      <c r="N172" s="50"/>
      <c r="P172" s="50"/>
      <c r="T172" s="50"/>
    </row>
    <row r="173">
      <c r="D173" s="50"/>
      <c r="F173" s="50"/>
      <c r="H173" s="50"/>
      <c r="J173" s="50"/>
      <c r="L173" s="50"/>
      <c r="N173" s="50"/>
      <c r="P173" s="50"/>
      <c r="T173" s="50"/>
    </row>
    <row r="174">
      <c r="D174" s="50"/>
      <c r="F174" s="50"/>
      <c r="H174" s="50"/>
      <c r="J174" s="50"/>
      <c r="L174" s="50"/>
      <c r="N174" s="50"/>
      <c r="P174" s="50"/>
      <c r="T174" s="50"/>
    </row>
    <row r="175">
      <c r="D175" s="50"/>
      <c r="F175" s="50"/>
      <c r="H175" s="50"/>
      <c r="J175" s="50"/>
      <c r="L175" s="50"/>
      <c r="N175" s="50"/>
      <c r="P175" s="50"/>
      <c r="T175" s="50"/>
    </row>
    <row r="176">
      <c r="D176" s="50"/>
      <c r="F176" s="50"/>
      <c r="H176" s="50"/>
      <c r="J176" s="50"/>
      <c r="L176" s="50"/>
      <c r="N176" s="50"/>
      <c r="P176" s="50"/>
      <c r="T176" s="50"/>
    </row>
    <row r="177">
      <c r="D177" s="50"/>
      <c r="F177" s="50"/>
      <c r="H177" s="50"/>
      <c r="J177" s="50"/>
      <c r="L177" s="50"/>
      <c r="N177" s="50"/>
      <c r="P177" s="50"/>
      <c r="T177" s="50"/>
    </row>
    <row r="178">
      <c r="D178" s="50"/>
      <c r="F178" s="50"/>
      <c r="H178" s="50"/>
      <c r="J178" s="50"/>
      <c r="L178" s="50"/>
      <c r="N178" s="50"/>
      <c r="P178" s="50"/>
      <c r="T178" s="50"/>
    </row>
    <row r="179">
      <c r="D179" s="50"/>
      <c r="F179" s="50"/>
      <c r="H179" s="50"/>
      <c r="J179" s="50"/>
      <c r="L179" s="50"/>
      <c r="N179" s="50"/>
      <c r="P179" s="50"/>
      <c r="T179" s="50"/>
    </row>
    <row r="180">
      <c r="D180" s="50"/>
      <c r="F180" s="50"/>
      <c r="H180" s="50"/>
      <c r="J180" s="50"/>
      <c r="L180" s="50"/>
      <c r="N180" s="50"/>
      <c r="P180" s="50"/>
      <c r="T180" s="50"/>
    </row>
    <row r="181">
      <c r="D181" s="50"/>
      <c r="F181" s="50"/>
      <c r="H181" s="50"/>
      <c r="J181" s="50"/>
      <c r="L181" s="50"/>
      <c r="N181" s="50"/>
      <c r="P181" s="50"/>
      <c r="T181" s="50"/>
    </row>
    <row r="182">
      <c r="D182" s="50"/>
      <c r="F182" s="50"/>
      <c r="H182" s="50"/>
      <c r="J182" s="50"/>
      <c r="L182" s="50"/>
      <c r="N182" s="50"/>
      <c r="P182" s="50"/>
      <c r="T182" s="50"/>
    </row>
    <row r="183">
      <c r="D183" s="50"/>
      <c r="F183" s="50"/>
      <c r="H183" s="50"/>
      <c r="J183" s="50"/>
      <c r="L183" s="50"/>
      <c r="N183" s="50"/>
      <c r="P183" s="50"/>
      <c r="T183" s="50"/>
    </row>
    <row r="184">
      <c r="D184" s="50"/>
      <c r="F184" s="50"/>
      <c r="H184" s="50"/>
      <c r="J184" s="50"/>
      <c r="L184" s="50"/>
      <c r="N184" s="50"/>
      <c r="P184" s="50"/>
      <c r="T184" s="50"/>
    </row>
    <row r="185">
      <c r="D185" s="50"/>
      <c r="F185" s="50"/>
      <c r="H185" s="50"/>
      <c r="J185" s="50"/>
      <c r="L185" s="50"/>
      <c r="N185" s="50"/>
      <c r="P185" s="50"/>
      <c r="T185" s="50"/>
    </row>
    <row r="186">
      <c r="D186" s="50"/>
      <c r="F186" s="50"/>
      <c r="H186" s="50"/>
      <c r="J186" s="50"/>
      <c r="L186" s="50"/>
      <c r="N186" s="50"/>
      <c r="P186" s="50"/>
      <c r="T186" s="50"/>
    </row>
    <row r="187">
      <c r="D187" s="50"/>
      <c r="F187" s="50"/>
      <c r="H187" s="50"/>
      <c r="J187" s="50"/>
      <c r="L187" s="50"/>
      <c r="N187" s="50"/>
      <c r="P187" s="50"/>
      <c r="T187" s="50"/>
    </row>
    <row r="188">
      <c r="D188" s="50"/>
      <c r="F188" s="50"/>
      <c r="H188" s="50"/>
      <c r="J188" s="50"/>
      <c r="L188" s="50"/>
      <c r="N188" s="50"/>
      <c r="P188" s="50"/>
      <c r="T188" s="50"/>
    </row>
    <row r="189">
      <c r="D189" s="50"/>
      <c r="F189" s="50"/>
      <c r="H189" s="50"/>
      <c r="J189" s="50"/>
      <c r="L189" s="50"/>
      <c r="N189" s="50"/>
      <c r="P189" s="50"/>
      <c r="T189" s="50"/>
    </row>
    <row r="190">
      <c r="D190" s="50"/>
      <c r="F190" s="50"/>
      <c r="H190" s="50"/>
      <c r="J190" s="50"/>
      <c r="L190" s="50"/>
      <c r="N190" s="50"/>
      <c r="P190" s="50"/>
      <c r="T190" s="50"/>
    </row>
    <row r="191">
      <c r="D191" s="50"/>
      <c r="F191" s="50"/>
      <c r="H191" s="50"/>
      <c r="J191" s="50"/>
      <c r="L191" s="50"/>
      <c r="N191" s="50"/>
      <c r="P191" s="50"/>
      <c r="T191" s="50"/>
    </row>
    <row r="192">
      <c r="D192" s="50"/>
      <c r="F192" s="50"/>
      <c r="H192" s="50"/>
      <c r="J192" s="50"/>
      <c r="L192" s="50"/>
      <c r="N192" s="50"/>
      <c r="P192" s="50"/>
      <c r="T192" s="50"/>
    </row>
    <row r="193">
      <c r="D193" s="50"/>
      <c r="F193" s="50"/>
      <c r="H193" s="50"/>
      <c r="J193" s="50"/>
      <c r="L193" s="50"/>
      <c r="N193" s="50"/>
      <c r="P193" s="50"/>
      <c r="T193" s="50"/>
    </row>
    <row r="194">
      <c r="D194" s="50"/>
      <c r="F194" s="50"/>
      <c r="H194" s="50"/>
      <c r="J194" s="50"/>
      <c r="L194" s="50"/>
      <c r="N194" s="50"/>
      <c r="P194" s="50"/>
      <c r="T194" s="50"/>
    </row>
    <row r="195">
      <c r="D195" s="50"/>
      <c r="F195" s="50"/>
      <c r="H195" s="50"/>
      <c r="J195" s="50"/>
      <c r="L195" s="50"/>
      <c r="N195" s="50"/>
      <c r="P195" s="50"/>
      <c r="T195" s="50"/>
    </row>
    <row r="196">
      <c r="D196" s="50"/>
      <c r="F196" s="50"/>
      <c r="H196" s="50"/>
      <c r="J196" s="50"/>
      <c r="L196" s="50"/>
      <c r="N196" s="50"/>
      <c r="P196" s="50"/>
      <c r="T196" s="50"/>
    </row>
    <row r="197">
      <c r="D197" s="50"/>
      <c r="F197" s="50"/>
      <c r="H197" s="50"/>
      <c r="J197" s="50"/>
      <c r="L197" s="50"/>
      <c r="N197" s="50"/>
      <c r="P197" s="50"/>
      <c r="T197" s="50"/>
    </row>
    <row r="198">
      <c r="D198" s="50"/>
      <c r="F198" s="50"/>
      <c r="H198" s="50"/>
      <c r="J198" s="50"/>
      <c r="L198" s="50"/>
      <c r="N198" s="50"/>
      <c r="P198" s="50"/>
      <c r="T198" s="50"/>
    </row>
    <row r="199">
      <c r="D199" s="50"/>
      <c r="F199" s="50"/>
      <c r="H199" s="50"/>
      <c r="J199" s="50"/>
      <c r="L199" s="50"/>
      <c r="N199" s="50"/>
      <c r="P199" s="50"/>
      <c r="T199" s="50"/>
    </row>
    <row r="200">
      <c r="D200" s="50"/>
      <c r="F200" s="50"/>
      <c r="H200" s="50"/>
      <c r="J200" s="50"/>
      <c r="L200" s="50"/>
      <c r="N200" s="50"/>
      <c r="P200" s="50"/>
      <c r="T200" s="50"/>
    </row>
    <row r="201">
      <c r="D201" s="50"/>
      <c r="F201" s="50"/>
      <c r="H201" s="50"/>
      <c r="J201" s="50"/>
      <c r="L201" s="50"/>
      <c r="N201" s="50"/>
      <c r="P201" s="50"/>
      <c r="T201" s="50"/>
    </row>
    <row r="202">
      <c r="D202" s="50"/>
      <c r="F202" s="50"/>
      <c r="H202" s="50"/>
      <c r="J202" s="50"/>
      <c r="L202" s="50"/>
      <c r="N202" s="50"/>
      <c r="P202" s="50"/>
      <c r="T202" s="50"/>
    </row>
    <row r="203">
      <c r="D203" s="50"/>
      <c r="F203" s="50"/>
      <c r="H203" s="50"/>
      <c r="J203" s="50"/>
      <c r="L203" s="50"/>
      <c r="N203" s="50"/>
      <c r="P203" s="50"/>
      <c r="T203" s="50"/>
    </row>
    <row r="204">
      <c r="D204" s="50"/>
      <c r="F204" s="50"/>
      <c r="H204" s="50"/>
      <c r="J204" s="50"/>
      <c r="L204" s="50"/>
      <c r="N204" s="50"/>
      <c r="P204" s="50"/>
      <c r="T204" s="50"/>
    </row>
    <row r="205">
      <c r="D205" s="50"/>
      <c r="F205" s="50"/>
      <c r="H205" s="50"/>
      <c r="J205" s="50"/>
      <c r="L205" s="50"/>
      <c r="N205" s="50"/>
      <c r="P205" s="50"/>
      <c r="T205" s="50"/>
    </row>
    <row r="206">
      <c r="D206" s="50"/>
      <c r="F206" s="50"/>
      <c r="H206" s="50"/>
      <c r="J206" s="50"/>
      <c r="L206" s="50"/>
      <c r="N206" s="50"/>
      <c r="P206" s="50"/>
      <c r="T206" s="50"/>
    </row>
    <row r="207">
      <c r="D207" s="50"/>
      <c r="F207" s="50"/>
      <c r="H207" s="50"/>
      <c r="J207" s="50"/>
      <c r="L207" s="50"/>
      <c r="N207" s="50"/>
      <c r="P207" s="50"/>
      <c r="T207" s="50"/>
    </row>
    <row r="208">
      <c r="D208" s="50"/>
      <c r="F208" s="50"/>
      <c r="H208" s="50"/>
      <c r="J208" s="50"/>
      <c r="L208" s="50"/>
      <c r="N208" s="50"/>
      <c r="P208" s="50"/>
      <c r="T208" s="50"/>
    </row>
    <row r="209">
      <c r="D209" s="50"/>
      <c r="F209" s="50"/>
      <c r="H209" s="50"/>
      <c r="J209" s="50"/>
      <c r="L209" s="50"/>
      <c r="N209" s="50"/>
      <c r="P209" s="50"/>
      <c r="T209" s="50"/>
    </row>
    <row r="210">
      <c r="D210" s="50"/>
      <c r="F210" s="50"/>
      <c r="H210" s="50"/>
      <c r="J210" s="50"/>
      <c r="L210" s="50"/>
      <c r="N210" s="50"/>
      <c r="P210" s="50"/>
      <c r="T210" s="50"/>
    </row>
    <row r="211">
      <c r="D211" s="50"/>
      <c r="F211" s="50"/>
      <c r="H211" s="50"/>
      <c r="J211" s="50"/>
      <c r="L211" s="50"/>
      <c r="N211" s="50"/>
      <c r="P211" s="50"/>
      <c r="T211" s="50"/>
    </row>
    <row r="212">
      <c r="D212" s="50"/>
      <c r="F212" s="50"/>
      <c r="H212" s="50"/>
      <c r="J212" s="50"/>
      <c r="L212" s="50"/>
      <c r="N212" s="50"/>
      <c r="P212" s="50"/>
      <c r="T212" s="50"/>
    </row>
    <row r="213">
      <c r="D213" s="50"/>
      <c r="F213" s="50"/>
      <c r="H213" s="50"/>
      <c r="J213" s="50"/>
      <c r="L213" s="50"/>
      <c r="N213" s="50"/>
      <c r="P213" s="50"/>
      <c r="T213" s="50"/>
    </row>
    <row r="214">
      <c r="D214" s="50"/>
      <c r="F214" s="50"/>
      <c r="H214" s="50"/>
      <c r="J214" s="50"/>
      <c r="L214" s="50"/>
      <c r="N214" s="50"/>
      <c r="P214" s="50"/>
      <c r="T214" s="50"/>
    </row>
    <row r="215">
      <c r="D215" s="50"/>
      <c r="F215" s="50"/>
      <c r="H215" s="50"/>
      <c r="J215" s="50"/>
      <c r="L215" s="50"/>
      <c r="N215" s="50"/>
      <c r="P215" s="50"/>
      <c r="T215" s="50"/>
    </row>
    <row r="216">
      <c r="D216" s="50"/>
      <c r="F216" s="50"/>
      <c r="H216" s="50"/>
      <c r="J216" s="50"/>
      <c r="L216" s="50"/>
      <c r="N216" s="50"/>
      <c r="P216" s="50"/>
      <c r="T216" s="50"/>
    </row>
    <row r="217">
      <c r="D217" s="50"/>
      <c r="F217" s="50"/>
      <c r="H217" s="50"/>
      <c r="J217" s="50"/>
      <c r="L217" s="50"/>
      <c r="N217" s="50"/>
      <c r="P217" s="50"/>
      <c r="T217" s="50"/>
    </row>
    <row r="218">
      <c r="D218" s="50"/>
      <c r="F218" s="50"/>
      <c r="H218" s="50"/>
      <c r="J218" s="50"/>
      <c r="L218" s="50"/>
      <c r="N218" s="50"/>
      <c r="P218" s="50"/>
      <c r="T218" s="50"/>
    </row>
    <row r="219">
      <c r="D219" s="50"/>
      <c r="F219" s="50"/>
      <c r="H219" s="50"/>
      <c r="J219" s="50"/>
      <c r="L219" s="50"/>
      <c r="N219" s="50"/>
      <c r="P219" s="50"/>
      <c r="T219" s="50"/>
    </row>
    <row r="220">
      <c r="D220" s="50"/>
      <c r="F220" s="50"/>
      <c r="H220" s="50"/>
      <c r="J220" s="50"/>
      <c r="L220" s="50"/>
      <c r="N220" s="50"/>
      <c r="P220" s="50"/>
      <c r="T220" s="50"/>
    </row>
    <row r="221">
      <c r="D221" s="50"/>
      <c r="F221" s="50"/>
      <c r="H221" s="50"/>
      <c r="J221" s="50"/>
      <c r="L221" s="50"/>
      <c r="N221" s="50"/>
      <c r="P221" s="50"/>
      <c r="T221" s="50"/>
    </row>
    <row r="222">
      <c r="D222" s="50"/>
      <c r="F222" s="50"/>
      <c r="H222" s="50"/>
      <c r="J222" s="50"/>
      <c r="L222" s="50"/>
      <c r="N222" s="50"/>
      <c r="P222" s="50"/>
      <c r="T222" s="50"/>
    </row>
    <row r="223">
      <c r="D223" s="50"/>
      <c r="F223" s="50"/>
      <c r="H223" s="50"/>
      <c r="J223" s="50"/>
      <c r="L223" s="50"/>
      <c r="N223" s="50"/>
      <c r="P223" s="50"/>
      <c r="T223" s="50"/>
    </row>
    <row r="224">
      <c r="D224" s="50"/>
      <c r="F224" s="50"/>
      <c r="H224" s="50"/>
      <c r="J224" s="50"/>
      <c r="L224" s="50"/>
      <c r="N224" s="50"/>
      <c r="P224" s="50"/>
      <c r="T224" s="50"/>
    </row>
    <row r="225">
      <c r="D225" s="50"/>
      <c r="F225" s="50"/>
      <c r="H225" s="50"/>
      <c r="J225" s="50"/>
      <c r="L225" s="50"/>
      <c r="N225" s="50"/>
      <c r="P225" s="50"/>
      <c r="T225" s="50"/>
    </row>
    <row r="226">
      <c r="D226" s="50"/>
      <c r="F226" s="50"/>
      <c r="H226" s="50"/>
      <c r="J226" s="50"/>
      <c r="L226" s="50"/>
      <c r="N226" s="50"/>
      <c r="P226" s="50"/>
      <c r="T226" s="50"/>
    </row>
    <row r="227">
      <c r="D227" s="50"/>
      <c r="F227" s="50"/>
      <c r="H227" s="50"/>
      <c r="J227" s="50"/>
      <c r="L227" s="50"/>
      <c r="N227" s="50"/>
      <c r="P227" s="50"/>
      <c r="T227" s="50"/>
    </row>
    <row r="228">
      <c r="D228" s="50"/>
      <c r="F228" s="50"/>
      <c r="H228" s="50"/>
      <c r="J228" s="50"/>
      <c r="L228" s="50"/>
      <c r="N228" s="50"/>
      <c r="P228" s="50"/>
      <c r="T228" s="50"/>
    </row>
    <row r="229">
      <c r="D229" s="50"/>
      <c r="F229" s="50"/>
      <c r="H229" s="50"/>
      <c r="J229" s="50"/>
      <c r="L229" s="50"/>
      <c r="N229" s="50"/>
      <c r="P229" s="50"/>
      <c r="T229" s="50"/>
    </row>
    <row r="230">
      <c r="D230" s="50"/>
      <c r="F230" s="50"/>
      <c r="H230" s="50"/>
      <c r="J230" s="50"/>
      <c r="L230" s="50"/>
      <c r="N230" s="50"/>
      <c r="P230" s="50"/>
      <c r="T230" s="50"/>
    </row>
    <row r="231">
      <c r="D231" s="50"/>
      <c r="F231" s="50"/>
      <c r="H231" s="50"/>
      <c r="J231" s="50"/>
      <c r="L231" s="50"/>
      <c r="N231" s="50"/>
      <c r="P231" s="50"/>
      <c r="T231" s="50"/>
    </row>
    <row r="232">
      <c r="D232" s="50"/>
      <c r="F232" s="50"/>
      <c r="H232" s="50"/>
      <c r="J232" s="50"/>
      <c r="L232" s="50"/>
      <c r="N232" s="50"/>
      <c r="P232" s="50"/>
      <c r="T232" s="50"/>
    </row>
    <row r="233">
      <c r="D233" s="50"/>
      <c r="F233" s="50"/>
      <c r="H233" s="50"/>
      <c r="J233" s="50"/>
      <c r="L233" s="50"/>
      <c r="N233" s="50"/>
      <c r="P233" s="50"/>
      <c r="T233" s="50"/>
    </row>
    <row r="234">
      <c r="D234" s="50"/>
      <c r="F234" s="50"/>
      <c r="H234" s="50"/>
      <c r="J234" s="50"/>
      <c r="L234" s="50"/>
      <c r="N234" s="50"/>
      <c r="P234" s="50"/>
      <c r="T234" s="50"/>
    </row>
    <row r="235">
      <c r="D235" s="50"/>
      <c r="F235" s="50"/>
      <c r="H235" s="50"/>
      <c r="J235" s="50"/>
      <c r="L235" s="50"/>
      <c r="N235" s="50"/>
      <c r="P235" s="50"/>
      <c r="T235" s="50"/>
    </row>
    <row r="236">
      <c r="D236" s="50"/>
      <c r="F236" s="50"/>
      <c r="H236" s="50"/>
      <c r="J236" s="50"/>
      <c r="L236" s="50"/>
      <c r="N236" s="50"/>
      <c r="P236" s="50"/>
      <c r="T236" s="50"/>
    </row>
    <row r="237">
      <c r="D237" s="50"/>
      <c r="F237" s="50"/>
      <c r="H237" s="50"/>
      <c r="J237" s="50"/>
      <c r="L237" s="50"/>
      <c r="N237" s="50"/>
      <c r="P237" s="50"/>
      <c r="T237" s="50"/>
    </row>
    <row r="238">
      <c r="D238" s="50"/>
      <c r="F238" s="50"/>
      <c r="H238" s="50"/>
      <c r="J238" s="50"/>
      <c r="L238" s="50"/>
      <c r="N238" s="50"/>
      <c r="P238" s="50"/>
      <c r="T238" s="50"/>
    </row>
    <row r="239">
      <c r="D239" s="50"/>
      <c r="F239" s="50"/>
      <c r="H239" s="50"/>
      <c r="J239" s="50"/>
      <c r="L239" s="50"/>
      <c r="N239" s="50"/>
      <c r="P239" s="50"/>
      <c r="T239" s="50"/>
    </row>
    <row r="240">
      <c r="D240" s="50"/>
      <c r="F240" s="50"/>
      <c r="H240" s="50"/>
      <c r="J240" s="50"/>
      <c r="L240" s="50"/>
      <c r="N240" s="50"/>
      <c r="P240" s="50"/>
      <c r="T240" s="50"/>
    </row>
    <row r="241">
      <c r="D241" s="50"/>
      <c r="F241" s="50"/>
      <c r="H241" s="50"/>
      <c r="J241" s="50"/>
      <c r="L241" s="50"/>
      <c r="N241" s="50"/>
      <c r="P241" s="50"/>
      <c r="T241" s="50"/>
    </row>
    <row r="242">
      <c r="D242" s="50"/>
      <c r="F242" s="50"/>
      <c r="H242" s="50"/>
      <c r="J242" s="50"/>
      <c r="L242" s="50"/>
      <c r="N242" s="50"/>
      <c r="P242" s="50"/>
      <c r="T242" s="50"/>
    </row>
    <row r="243">
      <c r="D243" s="50"/>
      <c r="F243" s="50"/>
      <c r="H243" s="50"/>
      <c r="J243" s="50"/>
      <c r="L243" s="50"/>
      <c r="N243" s="50"/>
      <c r="P243" s="50"/>
      <c r="T243" s="50"/>
    </row>
    <row r="244">
      <c r="D244" s="50"/>
      <c r="F244" s="50"/>
      <c r="H244" s="50"/>
      <c r="J244" s="50"/>
      <c r="L244" s="50"/>
      <c r="N244" s="50"/>
      <c r="P244" s="50"/>
      <c r="T244" s="50"/>
    </row>
    <row r="245">
      <c r="D245" s="50"/>
      <c r="F245" s="50"/>
      <c r="H245" s="50"/>
      <c r="J245" s="50"/>
      <c r="L245" s="50"/>
      <c r="N245" s="50"/>
      <c r="P245" s="50"/>
      <c r="T245" s="50"/>
    </row>
    <row r="246">
      <c r="D246" s="50"/>
      <c r="F246" s="50"/>
      <c r="H246" s="50"/>
      <c r="J246" s="50"/>
      <c r="L246" s="50"/>
      <c r="N246" s="50"/>
      <c r="P246" s="50"/>
      <c r="T246" s="50"/>
    </row>
    <row r="247">
      <c r="D247" s="50"/>
      <c r="F247" s="50"/>
      <c r="H247" s="50"/>
      <c r="J247" s="50"/>
      <c r="L247" s="50"/>
      <c r="N247" s="50"/>
      <c r="P247" s="50"/>
      <c r="T247" s="50"/>
    </row>
    <row r="248">
      <c r="D248" s="50"/>
      <c r="F248" s="50"/>
      <c r="H248" s="50"/>
      <c r="J248" s="50"/>
      <c r="L248" s="50"/>
      <c r="N248" s="50"/>
      <c r="P248" s="50"/>
      <c r="T248" s="50"/>
    </row>
    <row r="249">
      <c r="D249" s="50"/>
      <c r="F249" s="50"/>
      <c r="H249" s="50"/>
      <c r="J249" s="50"/>
      <c r="L249" s="50"/>
      <c r="N249" s="50"/>
      <c r="P249" s="50"/>
      <c r="T249" s="50"/>
    </row>
    <row r="250">
      <c r="D250" s="50"/>
      <c r="F250" s="50"/>
      <c r="H250" s="50"/>
      <c r="J250" s="50"/>
      <c r="L250" s="50"/>
      <c r="N250" s="50"/>
      <c r="P250" s="50"/>
      <c r="T250" s="50"/>
    </row>
    <row r="251">
      <c r="D251" s="50"/>
      <c r="F251" s="50"/>
      <c r="H251" s="50"/>
      <c r="J251" s="50"/>
      <c r="L251" s="50"/>
      <c r="N251" s="50"/>
      <c r="P251" s="50"/>
      <c r="T251" s="50"/>
    </row>
    <row r="252">
      <c r="D252" s="50"/>
      <c r="F252" s="50"/>
      <c r="H252" s="50"/>
      <c r="J252" s="50"/>
      <c r="L252" s="50"/>
      <c r="N252" s="50"/>
      <c r="P252" s="50"/>
      <c r="T252" s="50"/>
    </row>
    <row r="253">
      <c r="D253" s="50"/>
      <c r="F253" s="50"/>
      <c r="H253" s="50"/>
      <c r="J253" s="50"/>
      <c r="L253" s="50"/>
      <c r="N253" s="50"/>
      <c r="P253" s="50"/>
      <c r="T253" s="50"/>
    </row>
    <row r="254">
      <c r="D254" s="50"/>
      <c r="F254" s="50"/>
      <c r="H254" s="50"/>
      <c r="J254" s="50"/>
      <c r="L254" s="50"/>
      <c r="N254" s="50"/>
      <c r="P254" s="50"/>
      <c r="T254" s="50"/>
    </row>
    <row r="255">
      <c r="D255" s="50"/>
      <c r="F255" s="50"/>
      <c r="H255" s="50"/>
      <c r="J255" s="50"/>
      <c r="L255" s="50"/>
      <c r="N255" s="50"/>
      <c r="P255" s="50"/>
      <c r="T255" s="50"/>
    </row>
    <row r="256">
      <c r="D256" s="50"/>
      <c r="F256" s="50"/>
      <c r="H256" s="50"/>
      <c r="J256" s="50"/>
      <c r="L256" s="50"/>
      <c r="N256" s="50"/>
      <c r="P256" s="50"/>
      <c r="T256" s="50"/>
    </row>
    <row r="257">
      <c r="D257" s="50"/>
      <c r="F257" s="50"/>
      <c r="H257" s="50"/>
      <c r="J257" s="50"/>
      <c r="L257" s="50"/>
      <c r="N257" s="50"/>
      <c r="P257" s="50"/>
      <c r="T257" s="50"/>
    </row>
    <row r="258">
      <c r="D258" s="50"/>
      <c r="F258" s="50"/>
      <c r="H258" s="50"/>
      <c r="J258" s="50"/>
      <c r="L258" s="50"/>
      <c r="N258" s="50"/>
      <c r="P258" s="50"/>
      <c r="T258" s="50"/>
    </row>
    <row r="259">
      <c r="D259" s="50"/>
      <c r="F259" s="50"/>
      <c r="H259" s="50"/>
      <c r="J259" s="50"/>
      <c r="L259" s="50"/>
      <c r="N259" s="50"/>
      <c r="P259" s="50"/>
      <c r="T259" s="50"/>
    </row>
    <row r="260">
      <c r="D260" s="50"/>
      <c r="F260" s="50"/>
      <c r="H260" s="50"/>
      <c r="J260" s="50"/>
      <c r="L260" s="50"/>
      <c r="N260" s="50"/>
      <c r="P260" s="50"/>
      <c r="T260" s="50"/>
    </row>
    <row r="261">
      <c r="D261" s="50"/>
      <c r="F261" s="50"/>
      <c r="H261" s="50"/>
      <c r="J261" s="50"/>
      <c r="L261" s="50"/>
      <c r="N261" s="50"/>
      <c r="P261" s="50"/>
      <c r="T261" s="50"/>
    </row>
    <row r="262">
      <c r="D262" s="50"/>
      <c r="F262" s="50"/>
      <c r="H262" s="50"/>
      <c r="J262" s="50"/>
      <c r="L262" s="50"/>
      <c r="N262" s="50"/>
      <c r="P262" s="50"/>
      <c r="T262" s="50"/>
    </row>
    <row r="263">
      <c r="D263" s="50"/>
      <c r="F263" s="50"/>
      <c r="H263" s="50"/>
      <c r="J263" s="50"/>
      <c r="L263" s="50"/>
      <c r="N263" s="50"/>
      <c r="P263" s="50"/>
      <c r="T263" s="50"/>
    </row>
    <row r="264">
      <c r="D264" s="50"/>
      <c r="F264" s="50"/>
      <c r="H264" s="50"/>
      <c r="J264" s="50"/>
      <c r="L264" s="50"/>
      <c r="N264" s="50"/>
      <c r="P264" s="50"/>
      <c r="T264" s="50"/>
    </row>
    <row r="265">
      <c r="D265" s="50"/>
      <c r="F265" s="50"/>
      <c r="H265" s="50"/>
      <c r="J265" s="50"/>
      <c r="L265" s="50"/>
      <c r="N265" s="50"/>
      <c r="P265" s="50"/>
      <c r="T265" s="50"/>
    </row>
    <row r="266">
      <c r="D266" s="50"/>
      <c r="F266" s="50"/>
      <c r="H266" s="50"/>
      <c r="J266" s="50"/>
      <c r="L266" s="50"/>
      <c r="N266" s="50"/>
      <c r="P266" s="50"/>
      <c r="T266" s="50"/>
    </row>
    <row r="267">
      <c r="D267" s="50"/>
      <c r="F267" s="50"/>
      <c r="H267" s="50"/>
      <c r="J267" s="50"/>
      <c r="L267" s="50"/>
      <c r="N267" s="50"/>
      <c r="P267" s="50"/>
      <c r="T267" s="50"/>
    </row>
    <row r="268">
      <c r="D268" s="50"/>
      <c r="F268" s="50"/>
      <c r="H268" s="50"/>
      <c r="J268" s="50"/>
      <c r="L268" s="50"/>
      <c r="N268" s="50"/>
      <c r="P268" s="50"/>
      <c r="T268" s="50"/>
    </row>
    <row r="269">
      <c r="D269" s="50"/>
      <c r="F269" s="50"/>
      <c r="H269" s="50"/>
      <c r="J269" s="50"/>
      <c r="L269" s="50"/>
      <c r="N269" s="50"/>
      <c r="P269" s="50"/>
      <c r="T269" s="50"/>
    </row>
    <row r="270">
      <c r="D270" s="50"/>
      <c r="F270" s="50"/>
      <c r="H270" s="50"/>
      <c r="J270" s="50"/>
      <c r="L270" s="50"/>
      <c r="N270" s="50"/>
      <c r="P270" s="50"/>
      <c r="T270" s="50"/>
    </row>
    <row r="271">
      <c r="D271" s="50"/>
      <c r="F271" s="50"/>
      <c r="H271" s="50"/>
      <c r="J271" s="50"/>
      <c r="L271" s="50"/>
      <c r="N271" s="50"/>
      <c r="P271" s="50"/>
      <c r="T271" s="50"/>
    </row>
    <row r="272">
      <c r="D272" s="50"/>
      <c r="F272" s="50"/>
      <c r="H272" s="50"/>
      <c r="J272" s="50"/>
      <c r="L272" s="50"/>
      <c r="N272" s="50"/>
      <c r="P272" s="50"/>
      <c r="T272" s="50"/>
    </row>
    <row r="273">
      <c r="D273" s="50"/>
      <c r="F273" s="50"/>
      <c r="H273" s="50"/>
      <c r="J273" s="50"/>
      <c r="L273" s="50"/>
      <c r="N273" s="50"/>
      <c r="P273" s="50"/>
      <c r="T273" s="50"/>
    </row>
    <row r="274">
      <c r="D274" s="50"/>
      <c r="F274" s="50"/>
      <c r="H274" s="50"/>
      <c r="J274" s="50"/>
      <c r="L274" s="50"/>
      <c r="N274" s="50"/>
      <c r="P274" s="50"/>
      <c r="T274" s="50"/>
    </row>
    <row r="275">
      <c r="D275" s="50"/>
      <c r="F275" s="50"/>
      <c r="H275" s="50"/>
      <c r="J275" s="50"/>
      <c r="L275" s="50"/>
      <c r="N275" s="50"/>
      <c r="P275" s="50"/>
      <c r="T275" s="50"/>
    </row>
    <row r="276">
      <c r="D276" s="50"/>
      <c r="F276" s="50"/>
      <c r="H276" s="50"/>
      <c r="J276" s="50"/>
      <c r="L276" s="50"/>
      <c r="N276" s="50"/>
      <c r="P276" s="50"/>
      <c r="T276" s="50"/>
    </row>
    <row r="277">
      <c r="D277" s="50"/>
      <c r="F277" s="50"/>
      <c r="H277" s="50"/>
      <c r="J277" s="50"/>
      <c r="L277" s="50"/>
      <c r="N277" s="50"/>
      <c r="P277" s="50"/>
      <c r="T277" s="50"/>
    </row>
    <row r="278">
      <c r="D278" s="50"/>
      <c r="F278" s="50"/>
      <c r="H278" s="50"/>
      <c r="J278" s="50"/>
      <c r="L278" s="50"/>
      <c r="N278" s="50"/>
      <c r="P278" s="50"/>
      <c r="T278" s="50"/>
    </row>
    <row r="279">
      <c r="D279" s="50"/>
      <c r="F279" s="50"/>
      <c r="H279" s="50"/>
      <c r="J279" s="50"/>
      <c r="L279" s="50"/>
      <c r="N279" s="50"/>
      <c r="P279" s="50"/>
      <c r="T279" s="50"/>
    </row>
    <row r="280">
      <c r="D280" s="50"/>
      <c r="F280" s="50"/>
      <c r="H280" s="50"/>
      <c r="J280" s="50"/>
      <c r="L280" s="50"/>
      <c r="N280" s="50"/>
      <c r="P280" s="50"/>
      <c r="T280" s="50"/>
    </row>
    <row r="281">
      <c r="D281" s="50"/>
      <c r="F281" s="50"/>
      <c r="H281" s="50"/>
      <c r="J281" s="50"/>
      <c r="L281" s="50"/>
      <c r="N281" s="50"/>
      <c r="P281" s="50"/>
      <c r="T281" s="50"/>
    </row>
    <row r="282">
      <c r="D282" s="50"/>
      <c r="F282" s="50"/>
      <c r="H282" s="50"/>
      <c r="J282" s="50"/>
      <c r="L282" s="50"/>
      <c r="N282" s="50"/>
      <c r="P282" s="50"/>
      <c r="T282" s="50"/>
    </row>
    <row r="283">
      <c r="D283" s="50"/>
      <c r="F283" s="50"/>
      <c r="H283" s="50"/>
      <c r="J283" s="50"/>
      <c r="L283" s="50"/>
      <c r="N283" s="50"/>
      <c r="P283" s="50"/>
      <c r="T283" s="50"/>
    </row>
    <row r="284">
      <c r="D284" s="50"/>
      <c r="F284" s="50"/>
      <c r="H284" s="50"/>
      <c r="J284" s="50"/>
      <c r="L284" s="50"/>
      <c r="N284" s="50"/>
      <c r="P284" s="50"/>
      <c r="T284" s="50"/>
    </row>
    <row r="285">
      <c r="D285" s="50"/>
      <c r="F285" s="50"/>
      <c r="H285" s="50"/>
      <c r="J285" s="50"/>
      <c r="L285" s="50"/>
      <c r="N285" s="50"/>
      <c r="P285" s="50"/>
      <c r="T285" s="50"/>
    </row>
    <row r="286">
      <c r="D286" s="50"/>
      <c r="F286" s="50"/>
      <c r="H286" s="50"/>
      <c r="J286" s="50"/>
      <c r="L286" s="50"/>
      <c r="N286" s="50"/>
      <c r="P286" s="50"/>
      <c r="T286" s="50"/>
    </row>
    <row r="287">
      <c r="D287" s="50"/>
      <c r="F287" s="50"/>
      <c r="H287" s="50"/>
      <c r="J287" s="50"/>
      <c r="L287" s="50"/>
      <c r="N287" s="50"/>
      <c r="P287" s="50"/>
      <c r="T287" s="50"/>
    </row>
    <row r="288">
      <c r="D288" s="50"/>
      <c r="F288" s="50"/>
      <c r="H288" s="50"/>
      <c r="J288" s="50"/>
      <c r="L288" s="50"/>
      <c r="N288" s="50"/>
      <c r="P288" s="50"/>
      <c r="T288" s="50"/>
    </row>
    <row r="289">
      <c r="D289" s="50"/>
      <c r="F289" s="50"/>
      <c r="H289" s="50"/>
      <c r="J289" s="50"/>
      <c r="L289" s="50"/>
      <c r="N289" s="50"/>
      <c r="P289" s="50"/>
      <c r="T289" s="50"/>
    </row>
    <row r="290">
      <c r="D290" s="50"/>
      <c r="F290" s="50"/>
      <c r="H290" s="50"/>
      <c r="J290" s="50"/>
      <c r="L290" s="50"/>
      <c r="N290" s="50"/>
      <c r="P290" s="50"/>
      <c r="T290" s="50"/>
    </row>
    <row r="291">
      <c r="D291" s="50"/>
      <c r="F291" s="50"/>
      <c r="H291" s="50"/>
      <c r="J291" s="50"/>
      <c r="L291" s="50"/>
      <c r="N291" s="50"/>
      <c r="P291" s="50"/>
      <c r="T291" s="50"/>
    </row>
    <row r="292">
      <c r="D292" s="50"/>
      <c r="F292" s="50"/>
      <c r="H292" s="50"/>
      <c r="J292" s="50"/>
      <c r="L292" s="50"/>
      <c r="N292" s="50"/>
      <c r="P292" s="50"/>
      <c r="T292" s="50"/>
    </row>
    <row r="293">
      <c r="D293" s="50"/>
      <c r="F293" s="50"/>
      <c r="H293" s="50"/>
      <c r="J293" s="50"/>
      <c r="L293" s="50"/>
      <c r="N293" s="50"/>
      <c r="P293" s="50"/>
      <c r="T293" s="50"/>
    </row>
    <row r="294">
      <c r="D294" s="50"/>
      <c r="F294" s="50"/>
      <c r="H294" s="50"/>
      <c r="J294" s="50"/>
      <c r="L294" s="50"/>
      <c r="N294" s="50"/>
      <c r="P294" s="50"/>
      <c r="T294" s="50"/>
    </row>
    <row r="295">
      <c r="D295" s="50"/>
      <c r="F295" s="50"/>
      <c r="H295" s="50"/>
      <c r="J295" s="50"/>
      <c r="L295" s="50"/>
      <c r="N295" s="50"/>
      <c r="P295" s="50"/>
      <c r="T295" s="50"/>
    </row>
    <row r="296">
      <c r="D296" s="50"/>
      <c r="F296" s="50"/>
      <c r="H296" s="50"/>
      <c r="J296" s="50"/>
      <c r="L296" s="50"/>
      <c r="N296" s="50"/>
      <c r="P296" s="50"/>
      <c r="T296" s="50"/>
    </row>
    <row r="297">
      <c r="D297" s="50"/>
      <c r="F297" s="50"/>
      <c r="H297" s="50"/>
      <c r="J297" s="50"/>
      <c r="L297" s="50"/>
      <c r="N297" s="50"/>
      <c r="P297" s="50"/>
      <c r="T297" s="50"/>
    </row>
    <row r="298">
      <c r="D298" s="50"/>
      <c r="F298" s="50"/>
      <c r="H298" s="50"/>
      <c r="J298" s="50"/>
      <c r="L298" s="50"/>
      <c r="N298" s="50"/>
      <c r="P298" s="50"/>
      <c r="T298" s="50"/>
    </row>
    <row r="299">
      <c r="D299" s="50"/>
      <c r="F299" s="50"/>
      <c r="H299" s="50"/>
      <c r="J299" s="50"/>
      <c r="L299" s="50"/>
      <c r="N299" s="50"/>
      <c r="P299" s="50"/>
      <c r="T299" s="50"/>
    </row>
    <row r="300">
      <c r="D300" s="50"/>
      <c r="F300" s="50"/>
      <c r="H300" s="50"/>
      <c r="J300" s="50"/>
      <c r="L300" s="50"/>
      <c r="N300" s="50"/>
      <c r="P300" s="50"/>
      <c r="T300" s="50"/>
    </row>
    <row r="301">
      <c r="D301" s="50"/>
      <c r="F301" s="50"/>
      <c r="H301" s="50"/>
      <c r="J301" s="50"/>
      <c r="L301" s="50"/>
      <c r="N301" s="50"/>
      <c r="P301" s="50"/>
      <c r="T301" s="50"/>
    </row>
    <row r="302">
      <c r="D302" s="50"/>
      <c r="F302" s="50"/>
      <c r="H302" s="50"/>
      <c r="J302" s="50"/>
      <c r="L302" s="50"/>
      <c r="N302" s="50"/>
      <c r="P302" s="50"/>
      <c r="T302" s="50"/>
    </row>
    <row r="303">
      <c r="D303" s="50"/>
      <c r="F303" s="50"/>
      <c r="H303" s="50"/>
      <c r="J303" s="50"/>
      <c r="L303" s="50"/>
      <c r="N303" s="50"/>
      <c r="P303" s="50"/>
      <c r="T303" s="50"/>
    </row>
    <row r="304">
      <c r="D304" s="50"/>
      <c r="F304" s="50"/>
      <c r="H304" s="50"/>
      <c r="J304" s="50"/>
      <c r="L304" s="50"/>
      <c r="N304" s="50"/>
      <c r="P304" s="50"/>
      <c r="T304" s="50"/>
    </row>
    <row r="305">
      <c r="D305" s="50"/>
      <c r="F305" s="50"/>
      <c r="H305" s="50"/>
      <c r="J305" s="50"/>
      <c r="L305" s="50"/>
      <c r="N305" s="50"/>
      <c r="P305" s="50"/>
      <c r="T305" s="50"/>
    </row>
    <row r="306">
      <c r="D306" s="50"/>
      <c r="F306" s="50"/>
      <c r="H306" s="50"/>
      <c r="J306" s="50"/>
      <c r="L306" s="50"/>
      <c r="N306" s="50"/>
      <c r="P306" s="50"/>
      <c r="T306" s="50"/>
    </row>
    <row r="307">
      <c r="D307" s="50"/>
      <c r="F307" s="50"/>
      <c r="H307" s="50"/>
      <c r="J307" s="50"/>
      <c r="L307" s="50"/>
      <c r="N307" s="50"/>
      <c r="P307" s="50"/>
      <c r="T307" s="50"/>
    </row>
    <row r="308">
      <c r="D308" s="50"/>
      <c r="F308" s="50"/>
      <c r="H308" s="50"/>
      <c r="J308" s="50"/>
      <c r="L308" s="50"/>
      <c r="N308" s="50"/>
      <c r="P308" s="50"/>
      <c r="T308" s="50"/>
    </row>
    <row r="309">
      <c r="D309" s="50"/>
      <c r="F309" s="50"/>
      <c r="H309" s="50"/>
      <c r="J309" s="50"/>
      <c r="L309" s="50"/>
      <c r="N309" s="50"/>
      <c r="P309" s="50"/>
      <c r="T309" s="50"/>
    </row>
    <row r="310">
      <c r="D310" s="50"/>
      <c r="F310" s="50"/>
      <c r="H310" s="50"/>
      <c r="J310" s="50"/>
      <c r="L310" s="50"/>
      <c r="N310" s="50"/>
      <c r="P310" s="50"/>
      <c r="T310" s="50"/>
    </row>
    <row r="311">
      <c r="D311" s="50"/>
      <c r="F311" s="50"/>
      <c r="H311" s="50"/>
      <c r="J311" s="50"/>
      <c r="L311" s="50"/>
      <c r="N311" s="50"/>
      <c r="P311" s="50"/>
      <c r="T311" s="50"/>
    </row>
    <row r="312">
      <c r="D312" s="50"/>
      <c r="F312" s="50"/>
      <c r="H312" s="50"/>
      <c r="J312" s="50"/>
      <c r="L312" s="50"/>
      <c r="N312" s="50"/>
      <c r="P312" s="50"/>
      <c r="T312" s="50"/>
    </row>
    <row r="313">
      <c r="D313" s="50"/>
      <c r="F313" s="50"/>
      <c r="H313" s="50"/>
      <c r="J313" s="50"/>
      <c r="L313" s="50"/>
      <c r="N313" s="50"/>
      <c r="P313" s="50"/>
      <c r="T313" s="50"/>
    </row>
    <row r="314">
      <c r="D314" s="50"/>
      <c r="F314" s="50"/>
      <c r="H314" s="50"/>
      <c r="J314" s="50"/>
      <c r="L314" s="50"/>
      <c r="N314" s="50"/>
      <c r="P314" s="50"/>
      <c r="T314" s="50"/>
    </row>
    <row r="315">
      <c r="D315" s="50"/>
      <c r="F315" s="50"/>
      <c r="H315" s="50"/>
      <c r="J315" s="50"/>
      <c r="L315" s="50"/>
      <c r="N315" s="50"/>
      <c r="P315" s="50"/>
      <c r="T315" s="50"/>
    </row>
    <row r="316">
      <c r="D316" s="50"/>
      <c r="F316" s="50"/>
      <c r="H316" s="50"/>
      <c r="J316" s="50"/>
      <c r="L316" s="50"/>
      <c r="N316" s="50"/>
      <c r="P316" s="50"/>
      <c r="T316" s="50"/>
    </row>
    <row r="317">
      <c r="D317" s="50"/>
      <c r="F317" s="50"/>
      <c r="H317" s="50"/>
      <c r="J317" s="50"/>
      <c r="L317" s="50"/>
      <c r="N317" s="50"/>
      <c r="P317" s="50"/>
      <c r="T317" s="50"/>
    </row>
    <row r="318">
      <c r="D318" s="50"/>
      <c r="F318" s="50"/>
      <c r="H318" s="50"/>
      <c r="J318" s="50"/>
      <c r="L318" s="50"/>
      <c r="N318" s="50"/>
      <c r="P318" s="50"/>
      <c r="T318" s="50"/>
    </row>
    <row r="319">
      <c r="D319" s="50"/>
      <c r="F319" s="50"/>
      <c r="H319" s="50"/>
      <c r="J319" s="50"/>
      <c r="L319" s="50"/>
      <c r="N319" s="50"/>
      <c r="P319" s="50"/>
      <c r="T319" s="50"/>
    </row>
    <row r="320">
      <c r="D320" s="50"/>
      <c r="F320" s="50"/>
      <c r="H320" s="50"/>
      <c r="J320" s="50"/>
      <c r="L320" s="50"/>
      <c r="N320" s="50"/>
      <c r="P320" s="50"/>
      <c r="T320" s="50"/>
    </row>
    <row r="321">
      <c r="D321" s="50"/>
      <c r="F321" s="50"/>
      <c r="H321" s="50"/>
      <c r="J321" s="50"/>
      <c r="L321" s="50"/>
      <c r="N321" s="50"/>
      <c r="P321" s="50"/>
      <c r="T321" s="50"/>
    </row>
    <row r="322">
      <c r="D322" s="50"/>
      <c r="F322" s="50"/>
      <c r="H322" s="50"/>
      <c r="J322" s="50"/>
      <c r="L322" s="50"/>
      <c r="N322" s="50"/>
      <c r="P322" s="50"/>
      <c r="T322" s="50"/>
    </row>
    <row r="323">
      <c r="D323" s="50"/>
      <c r="F323" s="50"/>
      <c r="H323" s="50"/>
      <c r="J323" s="50"/>
      <c r="L323" s="50"/>
      <c r="N323" s="50"/>
      <c r="P323" s="50"/>
      <c r="T323" s="50"/>
    </row>
    <row r="324">
      <c r="D324" s="50"/>
      <c r="F324" s="50"/>
      <c r="H324" s="50"/>
      <c r="J324" s="50"/>
      <c r="L324" s="50"/>
      <c r="N324" s="50"/>
      <c r="P324" s="50"/>
      <c r="T324" s="50"/>
    </row>
    <row r="325">
      <c r="D325" s="50"/>
      <c r="F325" s="50"/>
      <c r="H325" s="50"/>
      <c r="J325" s="50"/>
      <c r="L325" s="50"/>
      <c r="N325" s="50"/>
      <c r="P325" s="50"/>
      <c r="T325" s="50"/>
    </row>
    <row r="326">
      <c r="D326" s="50"/>
      <c r="F326" s="50"/>
      <c r="H326" s="50"/>
      <c r="J326" s="50"/>
      <c r="L326" s="50"/>
      <c r="N326" s="50"/>
      <c r="P326" s="50"/>
      <c r="T326" s="50"/>
    </row>
    <row r="327">
      <c r="D327" s="50"/>
      <c r="F327" s="50"/>
      <c r="H327" s="50"/>
      <c r="J327" s="50"/>
      <c r="L327" s="50"/>
      <c r="N327" s="50"/>
      <c r="P327" s="50"/>
      <c r="T327" s="50"/>
    </row>
    <row r="328">
      <c r="D328" s="50"/>
      <c r="F328" s="50"/>
      <c r="H328" s="50"/>
      <c r="J328" s="50"/>
      <c r="L328" s="50"/>
      <c r="N328" s="50"/>
      <c r="P328" s="50"/>
      <c r="T328" s="50"/>
    </row>
    <row r="329">
      <c r="D329" s="50"/>
      <c r="F329" s="50"/>
      <c r="H329" s="50"/>
      <c r="J329" s="50"/>
      <c r="L329" s="50"/>
      <c r="N329" s="50"/>
      <c r="P329" s="50"/>
      <c r="T329" s="50"/>
    </row>
    <row r="330">
      <c r="D330" s="50"/>
      <c r="F330" s="50"/>
      <c r="H330" s="50"/>
      <c r="J330" s="50"/>
      <c r="L330" s="50"/>
      <c r="N330" s="50"/>
      <c r="P330" s="50"/>
      <c r="T330" s="50"/>
    </row>
    <row r="331">
      <c r="D331" s="50"/>
      <c r="F331" s="50"/>
      <c r="H331" s="50"/>
      <c r="J331" s="50"/>
      <c r="L331" s="50"/>
      <c r="N331" s="50"/>
      <c r="P331" s="50"/>
      <c r="T331" s="50"/>
    </row>
    <row r="332">
      <c r="D332" s="50"/>
      <c r="F332" s="50"/>
      <c r="H332" s="50"/>
      <c r="J332" s="50"/>
      <c r="L332" s="50"/>
      <c r="N332" s="50"/>
      <c r="P332" s="50"/>
      <c r="T332" s="50"/>
    </row>
    <row r="333">
      <c r="D333" s="50"/>
      <c r="F333" s="50"/>
      <c r="H333" s="50"/>
      <c r="J333" s="50"/>
      <c r="L333" s="50"/>
      <c r="N333" s="50"/>
      <c r="P333" s="50"/>
      <c r="T333" s="50"/>
    </row>
    <row r="334">
      <c r="D334" s="50"/>
      <c r="F334" s="50"/>
      <c r="H334" s="50"/>
      <c r="J334" s="50"/>
      <c r="L334" s="50"/>
      <c r="N334" s="50"/>
      <c r="P334" s="50"/>
      <c r="T334" s="50"/>
    </row>
    <row r="335">
      <c r="D335" s="50"/>
      <c r="F335" s="50"/>
      <c r="H335" s="50"/>
      <c r="J335" s="50"/>
      <c r="L335" s="50"/>
      <c r="N335" s="50"/>
      <c r="P335" s="50"/>
      <c r="T335" s="50"/>
    </row>
    <row r="336">
      <c r="D336" s="50"/>
      <c r="F336" s="50"/>
      <c r="H336" s="50"/>
      <c r="J336" s="50"/>
      <c r="L336" s="50"/>
      <c r="N336" s="50"/>
      <c r="P336" s="50"/>
      <c r="T336" s="50"/>
    </row>
    <row r="337">
      <c r="D337" s="50"/>
      <c r="F337" s="50"/>
      <c r="H337" s="50"/>
      <c r="J337" s="50"/>
      <c r="L337" s="50"/>
      <c r="N337" s="50"/>
      <c r="P337" s="50"/>
      <c r="T337" s="50"/>
    </row>
    <row r="338">
      <c r="D338" s="50"/>
      <c r="F338" s="50"/>
      <c r="H338" s="50"/>
      <c r="J338" s="50"/>
      <c r="L338" s="50"/>
      <c r="N338" s="50"/>
      <c r="P338" s="50"/>
      <c r="T338" s="50"/>
    </row>
    <row r="339">
      <c r="D339" s="50"/>
      <c r="F339" s="50"/>
      <c r="H339" s="50"/>
      <c r="J339" s="50"/>
      <c r="L339" s="50"/>
      <c r="N339" s="50"/>
      <c r="P339" s="50"/>
      <c r="T339" s="50"/>
    </row>
    <row r="340">
      <c r="D340" s="50"/>
      <c r="F340" s="50"/>
      <c r="H340" s="50"/>
      <c r="J340" s="50"/>
      <c r="L340" s="50"/>
      <c r="N340" s="50"/>
      <c r="P340" s="50"/>
      <c r="T340" s="50"/>
    </row>
    <row r="341">
      <c r="D341" s="50"/>
      <c r="F341" s="50"/>
      <c r="H341" s="50"/>
      <c r="J341" s="50"/>
      <c r="L341" s="50"/>
      <c r="N341" s="50"/>
      <c r="P341" s="50"/>
      <c r="T341" s="50"/>
    </row>
    <row r="342">
      <c r="D342" s="50"/>
      <c r="F342" s="50"/>
      <c r="H342" s="50"/>
      <c r="J342" s="50"/>
      <c r="L342" s="50"/>
      <c r="N342" s="50"/>
      <c r="P342" s="50"/>
      <c r="T342" s="50"/>
    </row>
    <row r="343">
      <c r="D343" s="50"/>
      <c r="F343" s="50"/>
      <c r="H343" s="50"/>
      <c r="J343" s="50"/>
      <c r="L343" s="50"/>
      <c r="N343" s="50"/>
      <c r="P343" s="50"/>
      <c r="T343" s="50"/>
    </row>
    <row r="344">
      <c r="D344" s="50"/>
      <c r="F344" s="50"/>
      <c r="H344" s="50"/>
      <c r="J344" s="50"/>
      <c r="L344" s="50"/>
      <c r="N344" s="50"/>
      <c r="P344" s="50"/>
      <c r="T344" s="50"/>
    </row>
    <row r="345">
      <c r="D345" s="50"/>
      <c r="F345" s="50"/>
      <c r="H345" s="50"/>
      <c r="J345" s="50"/>
      <c r="L345" s="50"/>
      <c r="N345" s="50"/>
      <c r="P345" s="50"/>
      <c r="T345" s="50"/>
    </row>
    <row r="346">
      <c r="D346" s="50"/>
      <c r="F346" s="50"/>
      <c r="H346" s="50"/>
      <c r="J346" s="50"/>
      <c r="L346" s="50"/>
      <c r="N346" s="50"/>
      <c r="P346" s="50"/>
      <c r="T346" s="50"/>
    </row>
    <row r="347">
      <c r="D347" s="50"/>
      <c r="F347" s="50"/>
      <c r="H347" s="50"/>
      <c r="J347" s="50"/>
      <c r="L347" s="50"/>
      <c r="N347" s="50"/>
      <c r="P347" s="50"/>
      <c r="T347" s="50"/>
    </row>
    <row r="348">
      <c r="D348" s="50"/>
      <c r="F348" s="50"/>
      <c r="H348" s="50"/>
      <c r="J348" s="50"/>
      <c r="L348" s="50"/>
      <c r="N348" s="50"/>
      <c r="P348" s="50"/>
      <c r="T348" s="50"/>
    </row>
    <row r="349">
      <c r="D349" s="50"/>
      <c r="F349" s="50"/>
      <c r="H349" s="50"/>
      <c r="J349" s="50"/>
      <c r="L349" s="50"/>
      <c r="N349" s="50"/>
      <c r="P349" s="50"/>
      <c r="T349" s="50"/>
    </row>
    <row r="350">
      <c r="D350" s="50"/>
      <c r="F350" s="50"/>
      <c r="H350" s="50"/>
      <c r="J350" s="50"/>
      <c r="L350" s="50"/>
      <c r="N350" s="50"/>
      <c r="P350" s="50"/>
      <c r="T350" s="50"/>
    </row>
    <row r="351">
      <c r="D351" s="50"/>
      <c r="F351" s="50"/>
      <c r="H351" s="50"/>
      <c r="J351" s="50"/>
      <c r="L351" s="50"/>
      <c r="N351" s="50"/>
      <c r="P351" s="50"/>
      <c r="T351" s="50"/>
    </row>
    <row r="352">
      <c r="D352" s="50"/>
      <c r="F352" s="50"/>
      <c r="H352" s="50"/>
      <c r="J352" s="50"/>
      <c r="L352" s="50"/>
      <c r="N352" s="50"/>
      <c r="P352" s="50"/>
      <c r="T352" s="50"/>
    </row>
    <row r="353">
      <c r="D353" s="50"/>
      <c r="F353" s="50"/>
      <c r="H353" s="50"/>
      <c r="J353" s="50"/>
      <c r="L353" s="50"/>
      <c r="N353" s="50"/>
      <c r="P353" s="50"/>
      <c r="T353" s="50"/>
    </row>
    <row r="354">
      <c r="D354" s="50"/>
      <c r="F354" s="50"/>
      <c r="H354" s="50"/>
      <c r="J354" s="50"/>
      <c r="L354" s="50"/>
      <c r="N354" s="50"/>
      <c r="P354" s="50"/>
      <c r="T354" s="50"/>
    </row>
    <row r="355">
      <c r="D355" s="50"/>
      <c r="F355" s="50"/>
      <c r="H355" s="50"/>
      <c r="J355" s="50"/>
      <c r="L355" s="50"/>
      <c r="N355" s="50"/>
      <c r="P355" s="50"/>
      <c r="T355" s="50"/>
    </row>
    <row r="356">
      <c r="D356" s="50"/>
      <c r="F356" s="50"/>
      <c r="H356" s="50"/>
      <c r="J356" s="50"/>
      <c r="L356" s="50"/>
      <c r="N356" s="50"/>
      <c r="P356" s="50"/>
      <c r="T356" s="50"/>
    </row>
    <row r="357">
      <c r="D357" s="50"/>
      <c r="F357" s="50"/>
      <c r="H357" s="50"/>
      <c r="J357" s="50"/>
      <c r="L357" s="50"/>
      <c r="N357" s="50"/>
      <c r="P357" s="50"/>
      <c r="T357" s="50"/>
    </row>
    <row r="358">
      <c r="D358" s="50"/>
      <c r="F358" s="50"/>
      <c r="H358" s="50"/>
      <c r="J358" s="50"/>
      <c r="L358" s="50"/>
      <c r="N358" s="50"/>
      <c r="P358" s="50"/>
      <c r="T358" s="50"/>
    </row>
    <row r="359">
      <c r="D359" s="50"/>
      <c r="F359" s="50"/>
      <c r="H359" s="50"/>
      <c r="J359" s="50"/>
      <c r="L359" s="50"/>
      <c r="N359" s="50"/>
      <c r="P359" s="50"/>
      <c r="T359" s="50"/>
    </row>
    <row r="360">
      <c r="D360" s="50"/>
      <c r="F360" s="50"/>
      <c r="H360" s="50"/>
      <c r="J360" s="50"/>
      <c r="L360" s="50"/>
      <c r="N360" s="50"/>
      <c r="P360" s="50"/>
      <c r="T360" s="50"/>
    </row>
    <row r="361">
      <c r="D361" s="50"/>
      <c r="F361" s="50"/>
      <c r="H361" s="50"/>
      <c r="J361" s="50"/>
      <c r="L361" s="50"/>
      <c r="N361" s="50"/>
      <c r="P361" s="50"/>
      <c r="T361" s="50"/>
    </row>
    <row r="362">
      <c r="D362" s="50"/>
      <c r="F362" s="50"/>
      <c r="H362" s="50"/>
      <c r="J362" s="50"/>
      <c r="L362" s="50"/>
      <c r="N362" s="50"/>
      <c r="P362" s="50"/>
      <c r="T362" s="50"/>
    </row>
    <row r="363">
      <c r="D363" s="50"/>
      <c r="F363" s="50"/>
      <c r="H363" s="50"/>
      <c r="J363" s="50"/>
      <c r="L363" s="50"/>
      <c r="N363" s="50"/>
      <c r="P363" s="50"/>
      <c r="T363" s="50"/>
    </row>
    <row r="364">
      <c r="D364" s="50"/>
      <c r="F364" s="50"/>
      <c r="H364" s="50"/>
      <c r="J364" s="50"/>
      <c r="L364" s="50"/>
      <c r="N364" s="50"/>
      <c r="P364" s="50"/>
      <c r="T364" s="50"/>
    </row>
    <row r="365">
      <c r="D365" s="50"/>
      <c r="F365" s="50"/>
      <c r="H365" s="50"/>
      <c r="J365" s="50"/>
      <c r="L365" s="50"/>
      <c r="N365" s="50"/>
      <c r="P365" s="50"/>
      <c r="T365" s="50"/>
    </row>
    <row r="366">
      <c r="D366" s="50"/>
      <c r="F366" s="50"/>
      <c r="H366" s="50"/>
      <c r="J366" s="50"/>
      <c r="L366" s="50"/>
      <c r="N366" s="50"/>
      <c r="P366" s="50"/>
      <c r="T366" s="50"/>
    </row>
    <row r="367">
      <c r="D367" s="50"/>
      <c r="F367" s="50"/>
      <c r="H367" s="50"/>
      <c r="J367" s="50"/>
      <c r="L367" s="50"/>
      <c r="N367" s="50"/>
      <c r="P367" s="50"/>
      <c r="T367" s="50"/>
    </row>
    <row r="368">
      <c r="D368" s="50"/>
      <c r="F368" s="50"/>
      <c r="H368" s="50"/>
      <c r="J368" s="50"/>
      <c r="L368" s="50"/>
      <c r="N368" s="50"/>
      <c r="P368" s="50"/>
      <c r="T368" s="50"/>
    </row>
    <row r="369">
      <c r="D369" s="50"/>
      <c r="F369" s="50"/>
      <c r="H369" s="50"/>
      <c r="J369" s="50"/>
      <c r="L369" s="50"/>
      <c r="N369" s="50"/>
      <c r="P369" s="50"/>
      <c r="T369" s="50"/>
    </row>
    <row r="370">
      <c r="D370" s="50"/>
      <c r="F370" s="50"/>
      <c r="H370" s="50"/>
      <c r="J370" s="50"/>
      <c r="L370" s="50"/>
      <c r="N370" s="50"/>
      <c r="P370" s="50"/>
      <c r="T370" s="50"/>
    </row>
    <row r="371">
      <c r="D371" s="50"/>
      <c r="F371" s="50"/>
      <c r="H371" s="50"/>
      <c r="J371" s="50"/>
      <c r="L371" s="50"/>
      <c r="N371" s="50"/>
      <c r="P371" s="50"/>
      <c r="T371" s="50"/>
    </row>
    <row r="372">
      <c r="D372" s="50"/>
      <c r="F372" s="50"/>
      <c r="H372" s="50"/>
      <c r="J372" s="50"/>
      <c r="L372" s="50"/>
      <c r="N372" s="50"/>
      <c r="P372" s="50"/>
      <c r="T372" s="50"/>
    </row>
    <row r="373">
      <c r="D373" s="50"/>
      <c r="F373" s="50"/>
      <c r="H373" s="50"/>
      <c r="J373" s="50"/>
      <c r="L373" s="50"/>
      <c r="N373" s="50"/>
      <c r="P373" s="50"/>
      <c r="T373" s="50"/>
    </row>
    <row r="374">
      <c r="D374" s="50"/>
      <c r="F374" s="50"/>
      <c r="H374" s="50"/>
      <c r="J374" s="50"/>
      <c r="L374" s="50"/>
      <c r="N374" s="50"/>
      <c r="P374" s="50"/>
      <c r="T374" s="50"/>
    </row>
    <row r="375">
      <c r="D375" s="50"/>
      <c r="F375" s="50"/>
      <c r="H375" s="50"/>
      <c r="J375" s="50"/>
      <c r="L375" s="50"/>
      <c r="N375" s="50"/>
      <c r="P375" s="50"/>
      <c r="T375" s="50"/>
    </row>
    <row r="376">
      <c r="D376" s="50"/>
      <c r="F376" s="50"/>
      <c r="H376" s="50"/>
      <c r="J376" s="50"/>
      <c r="L376" s="50"/>
      <c r="N376" s="50"/>
      <c r="P376" s="50"/>
      <c r="T376" s="50"/>
    </row>
    <row r="377">
      <c r="D377" s="50"/>
      <c r="F377" s="50"/>
      <c r="H377" s="50"/>
      <c r="J377" s="50"/>
      <c r="L377" s="50"/>
      <c r="N377" s="50"/>
      <c r="P377" s="50"/>
      <c r="T377" s="50"/>
    </row>
    <row r="378">
      <c r="D378" s="50"/>
      <c r="F378" s="50"/>
      <c r="H378" s="50"/>
      <c r="J378" s="50"/>
      <c r="L378" s="50"/>
      <c r="N378" s="50"/>
      <c r="P378" s="50"/>
      <c r="T378" s="50"/>
    </row>
    <row r="379">
      <c r="D379" s="50"/>
      <c r="F379" s="50"/>
      <c r="H379" s="50"/>
      <c r="J379" s="50"/>
      <c r="L379" s="50"/>
      <c r="N379" s="50"/>
      <c r="P379" s="50"/>
      <c r="T379" s="50"/>
    </row>
    <row r="380">
      <c r="D380" s="50"/>
      <c r="F380" s="50"/>
      <c r="H380" s="50"/>
      <c r="J380" s="50"/>
      <c r="L380" s="50"/>
      <c r="N380" s="50"/>
      <c r="P380" s="50"/>
      <c r="T380" s="50"/>
    </row>
    <row r="381">
      <c r="D381" s="50"/>
      <c r="F381" s="50"/>
      <c r="H381" s="50"/>
      <c r="J381" s="50"/>
      <c r="L381" s="50"/>
      <c r="N381" s="50"/>
      <c r="P381" s="50"/>
      <c r="T381" s="50"/>
    </row>
    <row r="382">
      <c r="D382" s="50"/>
      <c r="F382" s="50"/>
      <c r="H382" s="50"/>
      <c r="J382" s="50"/>
      <c r="L382" s="50"/>
      <c r="N382" s="50"/>
      <c r="P382" s="50"/>
      <c r="T382" s="50"/>
    </row>
    <row r="383">
      <c r="D383" s="50"/>
      <c r="F383" s="50"/>
      <c r="H383" s="50"/>
      <c r="J383" s="50"/>
      <c r="L383" s="50"/>
      <c r="N383" s="50"/>
      <c r="P383" s="50"/>
      <c r="T383" s="50"/>
    </row>
    <row r="384">
      <c r="D384" s="50"/>
      <c r="F384" s="50"/>
      <c r="H384" s="50"/>
      <c r="J384" s="50"/>
      <c r="L384" s="50"/>
      <c r="N384" s="50"/>
      <c r="P384" s="50"/>
      <c r="T384" s="50"/>
    </row>
    <row r="385">
      <c r="D385" s="50"/>
      <c r="F385" s="50"/>
      <c r="H385" s="50"/>
      <c r="J385" s="50"/>
      <c r="L385" s="50"/>
      <c r="N385" s="50"/>
      <c r="P385" s="50"/>
      <c r="T385" s="50"/>
    </row>
    <row r="386">
      <c r="D386" s="50"/>
      <c r="F386" s="50"/>
      <c r="H386" s="50"/>
      <c r="J386" s="50"/>
      <c r="L386" s="50"/>
      <c r="N386" s="50"/>
      <c r="P386" s="50"/>
      <c r="T386" s="50"/>
    </row>
    <row r="387">
      <c r="D387" s="50"/>
      <c r="F387" s="50"/>
      <c r="H387" s="50"/>
      <c r="J387" s="50"/>
      <c r="L387" s="50"/>
      <c r="N387" s="50"/>
      <c r="P387" s="50"/>
      <c r="T387" s="50"/>
    </row>
    <row r="388">
      <c r="D388" s="50"/>
      <c r="F388" s="50"/>
      <c r="H388" s="50"/>
      <c r="J388" s="50"/>
      <c r="L388" s="50"/>
      <c r="N388" s="50"/>
      <c r="P388" s="50"/>
      <c r="T388" s="50"/>
    </row>
    <row r="389">
      <c r="D389" s="50"/>
      <c r="F389" s="50"/>
      <c r="H389" s="50"/>
      <c r="J389" s="50"/>
      <c r="L389" s="50"/>
      <c r="N389" s="50"/>
      <c r="P389" s="50"/>
      <c r="T389" s="50"/>
    </row>
    <row r="390">
      <c r="D390" s="50"/>
      <c r="F390" s="50"/>
      <c r="H390" s="50"/>
      <c r="J390" s="50"/>
      <c r="L390" s="50"/>
      <c r="N390" s="50"/>
      <c r="P390" s="50"/>
      <c r="T390" s="50"/>
    </row>
    <row r="391">
      <c r="D391" s="50"/>
      <c r="F391" s="50"/>
      <c r="H391" s="50"/>
      <c r="J391" s="50"/>
      <c r="L391" s="50"/>
      <c r="N391" s="50"/>
      <c r="P391" s="50"/>
      <c r="T391" s="50"/>
    </row>
    <row r="392">
      <c r="D392" s="50"/>
      <c r="F392" s="50"/>
      <c r="H392" s="50"/>
      <c r="J392" s="50"/>
      <c r="L392" s="50"/>
      <c r="N392" s="50"/>
      <c r="P392" s="50"/>
      <c r="T392" s="50"/>
    </row>
    <row r="393">
      <c r="D393" s="50"/>
      <c r="F393" s="50"/>
      <c r="H393" s="50"/>
      <c r="J393" s="50"/>
      <c r="L393" s="50"/>
      <c r="N393" s="50"/>
      <c r="P393" s="50"/>
      <c r="T393" s="50"/>
    </row>
    <row r="394">
      <c r="D394" s="50"/>
      <c r="F394" s="50"/>
      <c r="H394" s="50"/>
      <c r="J394" s="50"/>
      <c r="L394" s="50"/>
      <c r="N394" s="50"/>
      <c r="P394" s="50"/>
      <c r="T394" s="50"/>
    </row>
    <row r="395">
      <c r="D395" s="50"/>
      <c r="F395" s="50"/>
      <c r="H395" s="50"/>
      <c r="J395" s="50"/>
      <c r="L395" s="50"/>
      <c r="N395" s="50"/>
      <c r="P395" s="50"/>
      <c r="T395" s="50"/>
    </row>
    <row r="396">
      <c r="D396" s="50"/>
      <c r="F396" s="50"/>
      <c r="H396" s="50"/>
      <c r="J396" s="50"/>
      <c r="L396" s="50"/>
      <c r="N396" s="50"/>
      <c r="P396" s="50"/>
      <c r="T396" s="50"/>
    </row>
    <row r="397">
      <c r="D397" s="50"/>
      <c r="F397" s="50"/>
      <c r="H397" s="50"/>
      <c r="J397" s="50"/>
      <c r="L397" s="50"/>
      <c r="N397" s="50"/>
      <c r="P397" s="50"/>
      <c r="T397" s="50"/>
    </row>
    <row r="398">
      <c r="D398" s="50"/>
      <c r="F398" s="50"/>
      <c r="H398" s="50"/>
      <c r="J398" s="50"/>
      <c r="L398" s="50"/>
      <c r="N398" s="50"/>
      <c r="P398" s="50"/>
      <c r="T398" s="50"/>
    </row>
    <row r="399">
      <c r="D399" s="50"/>
      <c r="F399" s="50"/>
      <c r="H399" s="50"/>
      <c r="J399" s="50"/>
      <c r="L399" s="50"/>
      <c r="N399" s="50"/>
      <c r="P399" s="50"/>
      <c r="T399" s="50"/>
    </row>
    <row r="400">
      <c r="D400" s="50"/>
      <c r="F400" s="50"/>
      <c r="H400" s="50"/>
      <c r="J400" s="50"/>
      <c r="L400" s="50"/>
      <c r="N400" s="50"/>
      <c r="P400" s="50"/>
      <c r="T400" s="50"/>
    </row>
    <row r="401">
      <c r="D401" s="50"/>
      <c r="F401" s="50"/>
      <c r="H401" s="50"/>
      <c r="J401" s="50"/>
      <c r="L401" s="50"/>
      <c r="N401" s="50"/>
      <c r="P401" s="50"/>
      <c r="T401" s="50"/>
    </row>
    <row r="402">
      <c r="D402" s="50"/>
      <c r="F402" s="50"/>
      <c r="H402" s="50"/>
      <c r="J402" s="50"/>
      <c r="L402" s="50"/>
      <c r="N402" s="50"/>
      <c r="P402" s="50"/>
      <c r="T402" s="50"/>
    </row>
    <row r="403">
      <c r="D403" s="50"/>
      <c r="F403" s="50"/>
      <c r="H403" s="50"/>
      <c r="J403" s="50"/>
      <c r="L403" s="50"/>
      <c r="N403" s="50"/>
      <c r="P403" s="50"/>
      <c r="T403" s="50"/>
    </row>
    <row r="404">
      <c r="D404" s="50"/>
      <c r="F404" s="50"/>
      <c r="H404" s="50"/>
      <c r="J404" s="50"/>
      <c r="L404" s="50"/>
      <c r="N404" s="50"/>
      <c r="P404" s="50"/>
      <c r="T404" s="50"/>
    </row>
    <row r="405">
      <c r="D405" s="50"/>
      <c r="F405" s="50"/>
      <c r="H405" s="50"/>
      <c r="J405" s="50"/>
      <c r="L405" s="50"/>
      <c r="N405" s="50"/>
      <c r="P405" s="50"/>
      <c r="T405" s="50"/>
    </row>
    <row r="406">
      <c r="D406" s="50"/>
      <c r="F406" s="50"/>
      <c r="H406" s="50"/>
      <c r="J406" s="50"/>
      <c r="L406" s="50"/>
      <c r="N406" s="50"/>
      <c r="P406" s="50"/>
      <c r="T406" s="50"/>
    </row>
    <row r="407">
      <c r="D407" s="50"/>
      <c r="F407" s="50"/>
      <c r="H407" s="50"/>
      <c r="J407" s="50"/>
      <c r="L407" s="50"/>
      <c r="N407" s="50"/>
      <c r="P407" s="50"/>
      <c r="T407" s="50"/>
    </row>
    <row r="408">
      <c r="D408" s="50"/>
      <c r="F408" s="50"/>
      <c r="H408" s="50"/>
      <c r="J408" s="50"/>
      <c r="L408" s="50"/>
      <c r="N408" s="50"/>
      <c r="P408" s="50"/>
      <c r="T408" s="50"/>
    </row>
    <row r="409">
      <c r="D409" s="50"/>
      <c r="F409" s="50"/>
      <c r="H409" s="50"/>
      <c r="J409" s="50"/>
      <c r="L409" s="50"/>
      <c r="N409" s="50"/>
      <c r="P409" s="50"/>
      <c r="T409" s="50"/>
    </row>
    <row r="410">
      <c r="D410" s="50"/>
      <c r="F410" s="50"/>
      <c r="H410" s="50"/>
      <c r="J410" s="50"/>
      <c r="L410" s="50"/>
      <c r="N410" s="50"/>
      <c r="P410" s="50"/>
      <c r="T410" s="50"/>
    </row>
    <row r="411">
      <c r="D411" s="50"/>
      <c r="F411" s="50"/>
      <c r="H411" s="50"/>
      <c r="J411" s="50"/>
      <c r="L411" s="50"/>
      <c r="N411" s="50"/>
      <c r="P411" s="50"/>
      <c r="T411" s="50"/>
    </row>
    <row r="412">
      <c r="D412" s="50"/>
      <c r="F412" s="50"/>
      <c r="H412" s="50"/>
      <c r="J412" s="50"/>
      <c r="L412" s="50"/>
      <c r="N412" s="50"/>
      <c r="P412" s="50"/>
      <c r="T412" s="50"/>
    </row>
    <row r="413">
      <c r="D413" s="50"/>
      <c r="F413" s="50"/>
      <c r="H413" s="50"/>
      <c r="J413" s="50"/>
      <c r="L413" s="50"/>
      <c r="N413" s="50"/>
      <c r="P413" s="50"/>
      <c r="T413" s="50"/>
    </row>
    <row r="414">
      <c r="D414" s="50"/>
      <c r="F414" s="50"/>
      <c r="H414" s="50"/>
      <c r="J414" s="50"/>
      <c r="L414" s="50"/>
      <c r="N414" s="50"/>
      <c r="P414" s="50"/>
      <c r="T414" s="50"/>
    </row>
    <row r="415">
      <c r="D415" s="50"/>
      <c r="F415" s="50"/>
      <c r="H415" s="50"/>
      <c r="J415" s="50"/>
      <c r="L415" s="50"/>
      <c r="N415" s="50"/>
      <c r="P415" s="50"/>
      <c r="T415" s="50"/>
    </row>
    <row r="416">
      <c r="D416" s="50"/>
      <c r="F416" s="50"/>
      <c r="H416" s="50"/>
      <c r="J416" s="50"/>
      <c r="L416" s="50"/>
      <c r="N416" s="50"/>
      <c r="P416" s="50"/>
      <c r="T416" s="50"/>
    </row>
    <row r="417">
      <c r="D417" s="50"/>
      <c r="F417" s="50"/>
      <c r="H417" s="50"/>
      <c r="J417" s="50"/>
      <c r="L417" s="50"/>
      <c r="N417" s="50"/>
      <c r="P417" s="50"/>
      <c r="T417" s="50"/>
    </row>
    <row r="418">
      <c r="D418" s="50"/>
      <c r="F418" s="50"/>
      <c r="H418" s="50"/>
      <c r="J418" s="50"/>
      <c r="L418" s="50"/>
      <c r="N418" s="50"/>
      <c r="P418" s="50"/>
      <c r="T418" s="50"/>
    </row>
    <row r="419">
      <c r="D419" s="50"/>
      <c r="F419" s="50"/>
      <c r="H419" s="50"/>
      <c r="J419" s="50"/>
      <c r="L419" s="50"/>
      <c r="N419" s="50"/>
      <c r="P419" s="50"/>
      <c r="T419" s="50"/>
    </row>
    <row r="420">
      <c r="D420" s="50"/>
      <c r="F420" s="50"/>
      <c r="H420" s="50"/>
      <c r="J420" s="50"/>
      <c r="L420" s="50"/>
      <c r="N420" s="50"/>
      <c r="P420" s="50"/>
      <c r="T420" s="50"/>
    </row>
    <row r="421">
      <c r="D421" s="50"/>
      <c r="F421" s="50"/>
      <c r="H421" s="50"/>
      <c r="J421" s="50"/>
      <c r="L421" s="50"/>
      <c r="N421" s="50"/>
      <c r="P421" s="50"/>
      <c r="T421" s="50"/>
    </row>
    <row r="422">
      <c r="D422" s="50"/>
      <c r="F422" s="50"/>
      <c r="H422" s="50"/>
      <c r="J422" s="50"/>
      <c r="L422" s="50"/>
      <c r="N422" s="50"/>
      <c r="P422" s="50"/>
      <c r="T422" s="50"/>
    </row>
    <row r="423">
      <c r="D423" s="50"/>
      <c r="F423" s="50"/>
      <c r="H423" s="50"/>
      <c r="J423" s="50"/>
      <c r="L423" s="50"/>
      <c r="N423" s="50"/>
      <c r="P423" s="50"/>
      <c r="T423" s="50"/>
    </row>
    <row r="424">
      <c r="D424" s="50"/>
      <c r="F424" s="50"/>
      <c r="H424" s="50"/>
      <c r="J424" s="50"/>
      <c r="L424" s="50"/>
      <c r="N424" s="50"/>
      <c r="P424" s="50"/>
      <c r="T424" s="50"/>
    </row>
    <row r="425">
      <c r="D425" s="50"/>
      <c r="F425" s="50"/>
      <c r="H425" s="50"/>
      <c r="J425" s="50"/>
      <c r="L425" s="50"/>
      <c r="N425" s="50"/>
      <c r="P425" s="50"/>
      <c r="T425" s="50"/>
    </row>
    <row r="426">
      <c r="D426" s="50"/>
      <c r="F426" s="50"/>
      <c r="H426" s="50"/>
      <c r="J426" s="50"/>
      <c r="L426" s="50"/>
      <c r="N426" s="50"/>
      <c r="P426" s="50"/>
      <c r="T426" s="50"/>
    </row>
    <row r="427">
      <c r="D427" s="50"/>
      <c r="F427" s="50"/>
      <c r="H427" s="50"/>
      <c r="J427" s="50"/>
      <c r="L427" s="50"/>
      <c r="N427" s="50"/>
      <c r="P427" s="50"/>
      <c r="T427" s="50"/>
    </row>
  </sheetData>
  <printOptions headings="true" gridLines="true"/>
  <pageMargins bottom="0.58" footer="0.28" header="0.27" left="0.28" right="0.35" top="0.53"/>
  <pageSetup paperSize="1" orientation="landscape" fitToHeight="6" scale="7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IR427"/>
  <sheetViews>
    <sheetView zoomScale="100" topLeftCell="A1" workbookViewId="0" showGridLines="true" showRowColHeaders="false">
      <pane xSplit="1" ySplit="2" topLeftCell="B3" activePane="bottomRight" state="frozen"/>
      <selection activeCell="D3" sqref="D3:D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style="57" width="4.28125" hidden="false" outlineLevel="0"/>
    <col min="3" max="22" bestFit="false" customWidth="true" style="59" width="12.7109375" hidden="false" outlineLevel="0"/>
    <col min="23" max="252" bestFit="false" customWidth="true" style="57" width="9.140625" hidden="false" outlineLevel="0"/>
  </cols>
  <sheetData>
    <row r="2" ht="13.5" s="58" customFormat="true" customHeight="true">
      <c r="A2" s="8" t="s">
        <v>0</v>
      </c>
      <c r="B2" s="45"/>
      <c r="C2" s="46" t="s">
        <v>19</v>
      </c>
      <c r="D2" s="48" t="s">
        <v>20</v>
      </c>
      <c r="E2" s="45" t="s">
        <v>37</v>
      </c>
      <c r="F2" s="48" t="s">
        <v>38</v>
      </c>
      <c r="G2" s="60" t="s">
        <v>39</v>
      </c>
      <c r="H2" s="52" t="s">
        <v>40</v>
      </c>
      <c r="I2" s="61" t="s">
        <v>41</v>
      </c>
      <c r="J2" s="52" t="s">
        <v>42</v>
      </c>
      <c r="K2" s="60" t="s">
        <v>43</v>
      </c>
      <c r="L2" s="52" t="s">
        <v>44</v>
      </c>
      <c r="M2" s="61" t="s">
        <v>45</v>
      </c>
      <c r="N2" s="52" t="s">
        <v>46</v>
      </c>
      <c r="O2" s="60" t="s">
        <v>47</v>
      </c>
      <c r="P2" s="52" t="s">
        <v>48</v>
      </c>
      <c r="Q2" s="60" t="s">
        <v>49</v>
      </c>
      <c r="R2" s="52" t="s">
        <v>50</v>
      </c>
      <c r="S2" s="53" t="s">
        <v>51</v>
      </c>
      <c r="T2" s="54" t="s">
        <v>52</v>
      </c>
      <c r="U2" s="55" t="s">
        <v>35</v>
      </c>
      <c r="V2" s="56" t="s">
        <v>36</v>
      </c>
      <c r="W2" s="45"/>
      <c r="X2" s="45"/>
    </row>
    <row r="3" ht="12.75">
      <c r="A3" s="9" t="n">
        <v>1</v>
      </c>
      <c r="B3" s="25"/>
      <c r="C3" s="47" t="n">
        <f>Overview!B3</f>
        <v>263516</v>
      </c>
      <c r="D3" s="49" t="n">
        <f>IF(ISERROR(F3+H3+J3+L3+N3+P3+R3+T3),"",F3+H3+J3+L3+N3+P3+R3+T3)</f>
        <v>1</v>
      </c>
      <c r="E3" s="47" t="n">
        <v>231794</v>
      </c>
      <c r="F3" s="49" t="n">
        <f>IF(ISERROR(E3/C3),"",E3/C3)</f>
        <v>0.879620212814402</v>
      </c>
      <c r="G3" s="47" t="n">
        <v>2758</v>
      </c>
      <c r="H3" s="49" t="n">
        <f>IF(ISERROR(G3/C3),"",G3/C3)</f>
        <v>0.0104661576526663</v>
      </c>
      <c r="I3" s="47" t="n">
        <v>9232</v>
      </c>
      <c r="J3" s="49" t="n">
        <f>IF(ISERROR(I3/C3),"",I3/C3)</f>
        <v>0.0350339258337255</v>
      </c>
      <c r="K3" s="62" t="n">
        <v>1932</v>
      </c>
      <c r="L3" s="49" t="n">
        <f>IF(ISERROR(K3/C3),"",K3/C3)</f>
        <v>0.00733162312724844</v>
      </c>
      <c r="M3" s="47" t="n">
        <v>72</v>
      </c>
      <c r="N3" s="49" t="n">
        <f>IF(ISERROR(M3/C3),"",M3/C3)</f>
        <v>0.000273228191077582</v>
      </c>
      <c r="O3" s="47" t="n">
        <v>671</v>
      </c>
      <c r="P3" s="49" t="n">
        <f>IF(ISERROR(O3/C3),"",O3/C3)</f>
        <v>0.00254633494740357</v>
      </c>
      <c r="Q3" s="47" t="n">
        <v>4675</v>
      </c>
      <c r="R3" s="49" t="n">
        <f>IF(ISERROR(Q3/C3),"",Q3/C3)</f>
        <v>0.0177408582401069</v>
      </c>
      <c r="S3" s="47" t="n">
        <f>C3-E3-G3-I3-K3-M3-O3-Q3</f>
        <v>12382</v>
      </c>
      <c r="T3" s="49" t="n">
        <f>IF(ISERROR(S3/C3),"",S3/C3)</f>
        <v>0.0469876591933697</v>
      </c>
      <c r="U3" s="47" t="n">
        <f>IF(ISERROR(C3-E3),"",C3-E3)</f>
        <v>31722</v>
      </c>
      <c r="V3" s="49" t="n">
        <f>IF(ISERROR(U3/$C3),"",U3/$C3)</f>
        <v>0.120379787185598</v>
      </c>
    </row>
    <row r="4" ht="12.75">
      <c r="A4" s="9" t="n">
        <v>2</v>
      </c>
      <c r="B4" s="25"/>
      <c r="C4" s="47" t="n">
        <f>Overview!B4</f>
        <v>264807</v>
      </c>
      <c r="D4" s="49" t="n">
        <f>IF(ISERROR(F4+H4+J4+L4+N4+P4+R4+T4),"",F4+H4+J4+L4+N4+P4+R4+T4)</f>
        <v>1</v>
      </c>
      <c r="E4" s="47" t="n">
        <v>232303</v>
      </c>
      <c r="F4" s="49" t="n">
        <f>IF(ISERROR(E4/C4),"",E4/C4)</f>
        <v>0.877254000083079</v>
      </c>
      <c r="G4" s="47" t="n">
        <v>3545</v>
      </c>
      <c r="H4" s="49" t="n">
        <f>IF(ISERROR(G4/C4),"",G4/C4)</f>
        <v>0.0133871083468337</v>
      </c>
      <c r="I4" s="47" t="n">
        <v>7798</v>
      </c>
      <c r="J4" s="49" t="n">
        <f>IF(ISERROR(I4/C4),"",I4/C4)</f>
        <v>0.0294478620278165</v>
      </c>
      <c r="K4" s="62" t="n">
        <v>1457</v>
      </c>
      <c r="L4" s="49" t="n">
        <f>IF(ISERROR(K4/C4),"",K4/C4)</f>
        <v>0.00550212041222475</v>
      </c>
      <c r="M4" s="47" t="n">
        <v>101</v>
      </c>
      <c r="N4" s="49" t="n">
        <f>IF(ISERROR(M4/C4),"",M4/C4)</f>
        <v>0.000381409856990185</v>
      </c>
      <c r="O4" s="47" t="n">
        <v>762</v>
      </c>
      <c r="P4" s="49" t="n">
        <f>IF(ISERROR(O4/C4),"",O4/C4)</f>
        <v>0.00287756743590615</v>
      </c>
      <c r="Q4" s="47" t="n">
        <v>6385</v>
      </c>
      <c r="R4" s="49" t="n">
        <f>IF(ISERROR(Q4/C4),"",Q4/C4)</f>
        <v>0.0241119003651716</v>
      </c>
      <c r="S4" s="47" t="n">
        <f>C4-E4-G4-I4-K4-M4-O4-Q4</f>
        <v>12456</v>
      </c>
      <c r="T4" s="49" t="n">
        <f>IF(ISERROR(S4/C4),"",S4/C4)</f>
        <v>0.0470380314719777</v>
      </c>
      <c r="U4" s="47" t="n">
        <f>IF(ISERROR(C4-E4),"",C4-E4)</f>
        <v>32504</v>
      </c>
      <c r="V4" s="49" t="n">
        <f>IF(ISERROR(U4/$C4),"",U4/$C4)</f>
        <v>0.122745999916921</v>
      </c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</row>
    <row r="5" ht="12.75">
      <c r="A5" s="9" t="n">
        <v>3</v>
      </c>
      <c r="B5" s="25"/>
      <c r="C5" s="47" t="n">
        <f>Overview!B5</f>
        <v>265148</v>
      </c>
      <c r="D5" s="49" t="n">
        <f>IF(ISERROR(F5+H5+J5+L5+N5+P5+R5+T5),"",F5+H5+J5+L5+N5+P5+R5+T5)</f>
        <v>1</v>
      </c>
      <c r="E5" s="47" t="n">
        <v>244223</v>
      </c>
      <c r="F5" s="49" t="n">
        <f>IF(ISERROR(E5/C5),"",E5/C5)</f>
        <v>0.92108181091315</v>
      </c>
      <c r="G5" s="47" t="n">
        <v>1757</v>
      </c>
      <c r="H5" s="49" t="n">
        <f>IF(ISERROR(G5/C5),"",G5/C5)</f>
        <v>0.00662648784829605</v>
      </c>
      <c r="I5" s="47" t="n">
        <v>1405</v>
      </c>
      <c r="J5" s="49" t="n">
        <f>IF(ISERROR(I5/C5),"",I5/C5)</f>
        <v>0.00529892739149456</v>
      </c>
      <c r="K5" s="62" t="n">
        <v>887</v>
      </c>
      <c r="L5" s="49" t="n">
        <f>IF(ISERROR(K5/C5),"",K5/C5)</f>
        <v>0.00334530149199692</v>
      </c>
      <c r="M5" s="47" t="n">
        <v>43</v>
      </c>
      <c r="N5" s="49" t="n">
        <f>IF(ISERROR(M5/C5),"",M5/C5)</f>
        <v>0.000162173578529727</v>
      </c>
      <c r="O5" s="47" t="n">
        <v>661</v>
      </c>
      <c r="P5" s="49" t="n">
        <f>IF(ISERROR(O5/C5),"",O5/C5)</f>
        <v>0.00249294733507324</v>
      </c>
      <c r="Q5" s="47" t="n">
        <v>6048</v>
      </c>
      <c r="R5" s="49" t="n">
        <f>IF(ISERROR(Q5/C5),"",Q5/C5)</f>
        <v>0.0228099023941346</v>
      </c>
      <c r="S5" s="47" t="n">
        <f>C5-E5-G5-I5-K5-M5-O5-Q5</f>
        <v>10124</v>
      </c>
      <c r="T5" s="49" t="n">
        <f>IF(ISERROR(S5/C5),"",S5/C5)</f>
        <v>0.0381824490473245</v>
      </c>
      <c r="U5" s="47" t="n">
        <f>IF(ISERROR(C5-E5),"",C5-E5)</f>
        <v>20925</v>
      </c>
      <c r="V5" s="49" t="n">
        <f>IF(ISERROR(U5/$C5),"",U5/$C5)</f>
        <v>0.0789181890868496</v>
      </c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</row>
    <row r="6" ht="12.75" s="25" customFormat="true">
      <c r="A6" s="9" t="n">
        <v>4</v>
      </c>
      <c r="B6" s="25"/>
      <c r="C6" s="47" t="n">
        <f>Overview!B6</f>
        <v>266956</v>
      </c>
      <c r="D6" s="49" t="n">
        <f>IF(ISERROR(F6+H6+J6+L6+N6+P6+R6+T6),"",F6+H6+J6+L6+N6+P6+R6+T6)</f>
        <v>1</v>
      </c>
      <c r="E6" s="47" t="n">
        <v>238673</v>
      </c>
      <c r="F6" s="49" t="n">
        <f>IF(ISERROR(E6/C6),"",E6/C6)</f>
        <v>0.894053701733619</v>
      </c>
      <c r="G6" s="47" t="n">
        <v>2820</v>
      </c>
      <c r="H6" s="49" t="n">
        <f>IF(ISERROR(G6/C6),"",G6/C6)</f>
        <v>0.0105635385606617</v>
      </c>
      <c r="I6" s="47" t="n">
        <v>1083</v>
      </c>
      <c r="J6" s="49" t="n">
        <f>IF(ISERROR(I6/C6),"",I6/C6)</f>
        <v>0.00405684831957326</v>
      </c>
      <c r="K6" s="62" t="n">
        <v>2550</v>
      </c>
      <c r="L6" s="49" t="n">
        <f>IF(ISERROR(K6/C6),"",K6/C6)</f>
        <v>0.00955213593251322</v>
      </c>
      <c r="M6" s="47" t="n">
        <v>95</v>
      </c>
      <c r="N6" s="49" t="n">
        <f>IF(ISERROR(M6/C6),"",M6/C6)</f>
        <v>0.000355863887681865</v>
      </c>
      <c r="O6" s="47" t="n">
        <v>748</v>
      </c>
      <c r="P6" s="49" t="n">
        <f>IF(ISERROR(O6/C6),"",O6/C6)</f>
        <v>0.00280195987353721</v>
      </c>
      <c r="Q6" s="47" t="n">
        <v>10130</v>
      </c>
      <c r="R6" s="49" t="n">
        <f>IF(ISERROR(Q6/C6),"",Q6/C6)</f>
        <v>0.0379463282338663</v>
      </c>
      <c r="S6" s="47" t="n">
        <f>C6-E6-G6-I6-K6-M6-O6-Q6</f>
        <v>10857</v>
      </c>
      <c r="T6" s="49" t="n">
        <f>IF(ISERROR(S6/C6),"",S6/C6)</f>
        <v>0.0406696234585475</v>
      </c>
      <c r="U6" s="47" t="n">
        <f>IF(ISERROR(C6-E6),"",C6-E6)</f>
        <v>28283</v>
      </c>
      <c r="V6" s="49" t="n">
        <f>IF(ISERROR(U6/$C6),"",U6/$C6)</f>
        <v>0.105946298266381</v>
      </c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</row>
    <row r="7" ht="12.75">
      <c r="A7" s="9" t="n">
        <v>5</v>
      </c>
      <c r="B7" s="25"/>
      <c r="C7" s="47" t="n">
        <f>Overview!B7</f>
        <v>265674</v>
      </c>
      <c r="D7" s="49" t="n">
        <f>IF(ISERROR(F7+H7+J7+L7+N7+P7+R7+T7),"",F7+H7+J7+L7+N7+P7+R7+T7)</f>
        <v>1</v>
      </c>
      <c r="E7" s="47" t="n">
        <v>227324</v>
      </c>
      <c r="F7" s="49" t="n">
        <f>IF(ISERROR(E7/C7),"",E7/C7)</f>
        <v>0.855650157712083</v>
      </c>
      <c r="G7" s="47" t="n">
        <v>10306</v>
      </c>
      <c r="H7" s="49" t="n">
        <f>IF(ISERROR(G7/C7),"",G7/C7)</f>
        <v>0.0387919028583904</v>
      </c>
      <c r="I7" s="47" t="n">
        <v>2786</v>
      </c>
      <c r="J7" s="49" t="n">
        <f>IF(ISERROR(I7/C7),"",I7/C7)</f>
        <v>0.0104865361307467</v>
      </c>
      <c r="K7" s="62" t="n">
        <v>1996</v>
      </c>
      <c r="L7" s="49" t="n">
        <f>IF(ISERROR(K7/C7),"",K7/C7)</f>
        <v>0.00751296701973095</v>
      </c>
      <c r="M7" s="47" t="n">
        <v>87</v>
      </c>
      <c r="N7" s="49" t="n">
        <f>IF(ISERROR(M7/C7),"",M7/C7)</f>
        <v>0.000327469003365026</v>
      </c>
      <c r="O7" s="47" t="n">
        <v>616</v>
      </c>
      <c r="P7" s="49" t="n">
        <f>IF(ISERROR(O7/C7),"",O7/C7)</f>
        <v>0.0023186311042857</v>
      </c>
      <c r="Q7" s="47" t="n">
        <v>12735</v>
      </c>
      <c r="R7" s="49" t="n">
        <f>IF(ISERROR(Q7/C7),"",Q7/C7)</f>
        <v>0.0479346868718806</v>
      </c>
      <c r="S7" s="47" t="n">
        <f>C7-E7-G7-I7-K7-M7-O7-Q7</f>
        <v>9824</v>
      </c>
      <c r="T7" s="49" t="n">
        <f>IF(ISERROR(S7/C7),"",S7/C7)</f>
        <v>0.0369776492995175</v>
      </c>
      <c r="U7" s="47" t="n">
        <f>IF(ISERROR(C7-E7),"",C7-E7)</f>
        <v>38350</v>
      </c>
      <c r="V7" s="49" t="n">
        <f>IF(ISERROR(U7/$C7),"",U7/$C7)</f>
        <v>0.144349842287917</v>
      </c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</row>
    <row r="8" ht="12.75">
      <c r="A8" s="9" t="n">
        <v>6</v>
      </c>
      <c r="B8" s="25"/>
      <c r="C8" s="47" t="n">
        <f>Overview!B8</f>
        <v>266486</v>
      </c>
      <c r="D8" s="49" t="n">
        <f>IF(ISERROR(F8+H8+J8+L8+N8+P8+R8+T8),"",F8+H8+J8+L8+N8+P8+R8+T8)</f>
        <v>1</v>
      </c>
      <c r="E8" s="47" t="n">
        <v>233698</v>
      </c>
      <c r="F8" s="49" t="n">
        <f>IF(ISERROR(E8/C8),"",E8/C8)</f>
        <v>0.876961641512124</v>
      </c>
      <c r="G8" s="47" t="n">
        <v>2337</v>
      </c>
      <c r="H8" s="49" t="n">
        <f>IF(ISERROR(G8/C8),"",G8/C8)</f>
        <v>0.00876969146596819</v>
      </c>
      <c r="I8" s="47" t="n">
        <v>1899</v>
      </c>
      <c r="J8" s="49" t="n">
        <f>IF(ISERROR(I8/C8),"",I8/C8)</f>
        <v>0.0071260779177893</v>
      </c>
      <c r="K8" s="62" t="n">
        <v>1047</v>
      </c>
      <c r="L8" s="49" t="n">
        <f>IF(ISERROR(K8/C8),"",K8/C8)</f>
        <v>0.00392891183777009</v>
      </c>
      <c r="M8" s="47" t="n">
        <v>47</v>
      </c>
      <c r="N8" s="49" t="n">
        <f>IF(ISERROR(M8/C8),"",M8/C8)</f>
        <v>0.000176369490329698</v>
      </c>
      <c r="O8" s="47" t="n">
        <v>749</v>
      </c>
      <c r="P8" s="49" t="n">
        <f>IF(ISERROR(O8/C8),"",O8/C8)</f>
        <v>0.00281065421823285</v>
      </c>
      <c r="Q8" s="47" t="n">
        <v>15356</v>
      </c>
      <c r="R8" s="49" t="n">
        <f>IF(ISERROR(Q8/C8),"",Q8/C8)</f>
        <v>0.0576240402872946</v>
      </c>
      <c r="S8" s="47" t="n">
        <f>C8-E8-G8-I8-K8-M8-O8-Q8</f>
        <v>11353</v>
      </c>
      <c r="T8" s="49" t="n">
        <f>IF(ISERROR(S8/C8),"",S8/C8)</f>
        <v>0.0426026132704908</v>
      </c>
      <c r="U8" s="47" t="n">
        <f>IF(ISERROR(C8-E8),"",C8-E8)</f>
        <v>32788</v>
      </c>
      <c r="V8" s="49" t="n">
        <f>IF(ISERROR(U8/$C8),"",U8/$C8)</f>
        <v>0.123038358487876</v>
      </c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</row>
    <row r="9" ht="12.75">
      <c r="A9" s="9" t="n">
        <v>7</v>
      </c>
      <c r="B9" s="25"/>
      <c r="C9" s="47" t="n">
        <f>Overview!B9</f>
        <v>265478</v>
      </c>
      <c r="D9" s="49" t="n">
        <f>IF(ISERROR(F9+H9+J9+L9+N9+P9+R9+T9),"",F9+H9+J9+L9+N9+P9+R9+T9)</f>
        <v>1</v>
      </c>
      <c r="E9" s="47" t="n">
        <v>210222</v>
      </c>
      <c r="F9" s="49" t="n">
        <f>IF(ISERROR(E9/C9),"",E9/C9)</f>
        <v>0.791862225871824</v>
      </c>
      <c r="G9" s="47" t="n">
        <v>25337</v>
      </c>
      <c r="H9" s="49" t="n">
        <f>IF(ISERROR(G9/C9),"",G9/C9)</f>
        <v>0.095439170100724</v>
      </c>
      <c r="I9" s="47" t="n">
        <v>1172</v>
      </c>
      <c r="J9" s="49" t="n">
        <f>IF(ISERROR(I9/C9),"",I9/C9)</f>
        <v>0.0044146784290977</v>
      </c>
      <c r="K9" s="62" t="n">
        <v>2784</v>
      </c>
      <c r="L9" s="49" t="n">
        <f>IF(ISERROR(K9/C9),"",K9/C9)</f>
        <v>0.0104867446643413</v>
      </c>
      <c r="M9" s="47" t="n">
        <v>48</v>
      </c>
      <c r="N9" s="49" t="n">
        <f>IF(ISERROR(M9/C9),"",M9/C9)</f>
        <v>0.000180805942488643</v>
      </c>
      <c r="O9" s="47" t="n">
        <v>800</v>
      </c>
      <c r="P9" s="49" t="n">
        <f>IF(ISERROR(O9/C9),"",O9/C9)</f>
        <v>0.00301343237481072</v>
      </c>
      <c r="Q9" s="47" t="n">
        <v>13623</v>
      </c>
      <c r="R9" s="49" t="n">
        <f>IF(ISERROR(Q9/C9),"",Q9/C9)</f>
        <v>0.051314986552558</v>
      </c>
      <c r="S9" s="47" t="n">
        <f>C9-E9-G9-I9-K9-M9-O9-Q9</f>
        <v>11492</v>
      </c>
      <c r="T9" s="49" t="n">
        <f>IF(ISERROR(S9/C9),"",S9/C9)</f>
        <v>0.043287956064156</v>
      </c>
      <c r="U9" s="47" t="n">
        <f>IF(ISERROR(C9-E9),"",C9-E9)</f>
        <v>55256</v>
      </c>
      <c r="V9" s="49" t="n">
        <f>IF(ISERROR(U9/$C9),"",U9/$C9)</f>
        <v>0.208137774128176</v>
      </c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</row>
    <row r="10" ht="12.75">
      <c r="A10" s="9" t="n">
        <v>8</v>
      </c>
      <c r="B10" s="25"/>
      <c r="C10" s="47" t="n">
        <f>Overview!B10</f>
        <v>266403</v>
      </c>
      <c r="D10" s="49" t="n">
        <f>IF(ISERROR(F10+H10+J10+L10+N10+P10+R10+T10),"",F10+H10+J10+L10+N10+P10+R10+T10)</f>
        <v>1</v>
      </c>
      <c r="E10" s="47" t="n">
        <v>211227</v>
      </c>
      <c r="F10" s="49" t="n">
        <f>IF(ISERROR(E10/C10),"",E10/C10)</f>
        <v>0.792885215256585</v>
      </c>
      <c r="G10" s="47" t="n">
        <v>4166</v>
      </c>
      <c r="H10" s="49" t="n">
        <f>IF(ISERROR(G10/C10),"",G10/C10)</f>
        <v>0.0156379620349621</v>
      </c>
      <c r="I10" s="47" t="n">
        <v>804</v>
      </c>
      <c r="J10" s="49" t="n">
        <f>IF(ISERROR(I10/C10),"",I10/C10)</f>
        <v>0.00301798403171135</v>
      </c>
      <c r="K10" s="62" t="n">
        <v>6816</v>
      </c>
      <c r="L10" s="49" t="n">
        <f>IF(ISERROR(K10/C10),"",K10/C10)</f>
        <v>0.0255852974628664</v>
      </c>
      <c r="M10" s="47" t="n">
        <v>91</v>
      </c>
      <c r="N10" s="49" t="n">
        <f>IF(ISERROR(M10/C10),"",M10/C10)</f>
        <v>0.000341587744882753</v>
      </c>
      <c r="O10" s="47" t="n">
        <v>848</v>
      </c>
      <c r="P10" s="49" t="n">
        <f>IF(ISERROR(O10/C10),"",O10/C10)</f>
        <v>0.00318314733692939</v>
      </c>
      <c r="Q10" s="47" t="n">
        <v>32512</v>
      </c>
      <c r="R10" s="49" t="n">
        <f>IF(ISERROR(Q10/C10),"",Q10/C10)</f>
        <v>0.122040667710198</v>
      </c>
      <c r="S10" s="47" t="n">
        <f>C10-E10-G10-I10-K10-M10-O10-Q10</f>
        <v>9939</v>
      </c>
      <c r="T10" s="49" t="n">
        <f>IF(ISERROR(S10/C10),"",S10/C10)</f>
        <v>0.0373081384218646</v>
      </c>
      <c r="U10" s="47" t="n">
        <f>IF(ISERROR(C10-E10),"",C10-E10)</f>
        <v>55176</v>
      </c>
      <c r="V10" s="49" t="n">
        <f>IF(ISERROR(U10/$C10),"",U10/$C10)</f>
        <v>0.207114784743415</v>
      </c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</row>
    <row r="11" ht="12.75">
      <c r="A11" s="9" t="n">
        <v>9</v>
      </c>
      <c r="B11" s="25"/>
      <c r="C11" s="47" t="n">
        <f>Overview!B11</f>
        <v>262759</v>
      </c>
      <c r="D11" s="49" t="n">
        <f>IF(ISERROR(F11+H11+J11+L11+N11+P11+R11+T11),"",F11+H11+J11+L11+N11+P11+R11+T11)</f>
        <v>1</v>
      </c>
      <c r="E11" s="47" t="n">
        <v>198013</v>
      </c>
      <c r="F11" s="49" t="n">
        <f>IF(ISERROR(E11/C11),"",E11/C11)</f>
        <v>0.753591694290205</v>
      </c>
      <c r="G11" s="47" t="n">
        <v>25597</v>
      </c>
      <c r="H11" s="49" t="n">
        <f>IF(ISERROR(G11/C11),"",G11/C11)</f>
        <v>0.0974162635723229</v>
      </c>
      <c r="I11" s="47" t="n">
        <v>1737</v>
      </c>
      <c r="J11" s="49" t="n">
        <f>IF(ISERROR(I11/C11),"",I11/C11)</f>
        <v>0.00661062037836953</v>
      </c>
      <c r="K11" s="62" t="n">
        <v>3706</v>
      </c>
      <c r="L11" s="49" t="n">
        <f>IF(ISERROR(K11/C11),"",K11/C11)</f>
        <v>0.0141041791147021</v>
      </c>
      <c r="M11" s="47" t="n">
        <v>141</v>
      </c>
      <c r="N11" s="49" t="n">
        <f>IF(ISERROR(M11/C11),"",M11/C11)</f>
        <v>0.000536613398589582</v>
      </c>
      <c r="O11" s="47" t="n">
        <v>1110</v>
      </c>
      <c r="P11" s="49" t="n">
        <f>IF(ISERROR(O11/C11),"",O11/C11)</f>
        <v>0.00422440335059884</v>
      </c>
      <c r="Q11" s="47" t="n">
        <v>19352</v>
      </c>
      <c r="R11" s="49" t="n">
        <f>IF(ISERROR(Q11/C11),"",Q11/C11)</f>
        <v>0.0736492375142241</v>
      </c>
      <c r="S11" s="47" t="n">
        <f>C11-E11-G11-I11-K11-M11-O11-Q11</f>
        <v>13103</v>
      </c>
      <c r="T11" s="49" t="n">
        <f>IF(ISERROR(S11/C11),"",S11/C11)</f>
        <v>0.0498669883809879</v>
      </c>
      <c r="U11" s="47" t="n">
        <f>IF(ISERROR(C11-E11),"",C11-E11)</f>
        <v>64746</v>
      </c>
      <c r="V11" s="49" t="n">
        <f>IF(ISERROR(U11/$C11),"",U11/$C11)</f>
        <v>0.246408305709795</v>
      </c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</row>
    <row r="12" ht="12.75">
      <c r="A12" s="9" t="n">
        <v>10</v>
      </c>
      <c r="B12" s="25"/>
      <c r="C12" s="47" t="n">
        <f>Overview!B12</f>
        <v>264627</v>
      </c>
      <c r="D12" s="49" t="n">
        <f>IF(ISERROR(F12+H12+J12+L12+N12+P12+R12+T12),"",F12+H12+J12+L12+N12+P12+R12+T12)</f>
        <v>1</v>
      </c>
      <c r="E12" s="47" t="n">
        <v>227574</v>
      </c>
      <c r="F12" s="49" t="n">
        <f>IF(ISERROR(E12/C12),"",E12/C12)</f>
        <v>0.859980274121688</v>
      </c>
      <c r="G12" s="47" t="n">
        <v>5178</v>
      </c>
      <c r="H12" s="49" t="n">
        <f>IF(ISERROR(G12/C12),"",G12/C12)</f>
        <v>0.0195671643483091</v>
      </c>
      <c r="I12" s="47" t="n">
        <v>896</v>
      </c>
      <c r="J12" s="49" t="n">
        <f>IF(ISERROR(I12/C12),"",I12/C12)</f>
        <v>0.00338589788645905</v>
      </c>
      <c r="K12" s="62" t="n">
        <v>1374</v>
      </c>
      <c r="L12" s="49" t="n">
        <f>IF(ISERROR(K12/C12),"",K12/C12)</f>
        <v>0.0051922139464227</v>
      </c>
      <c r="M12" s="47" t="n">
        <v>40</v>
      </c>
      <c r="N12" s="49" t="n">
        <f>IF(ISERROR(M12/C12),"",M12/C12)</f>
        <v>0.000151156155645493</v>
      </c>
      <c r="O12" s="47" t="n">
        <v>775</v>
      </c>
      <c r="P12" s="49" t="n">
        <f>IF(ISERROR(O12/C12),"",O12/C12)</f>
        <v>0.00292865051563144</v>
      </c>
      <c r="Q12" s="47" t="n">
        <v>17967</v>
      </c>
      <c r="R12" s="49" t="n">
        <f>IF(ISERROR(Q12/C12),"",Q12/C12)</f>
        <v>0.0678955662120645</v>
      </c>
      <c r="S12" s="47" t="n">
        <f>C12-E12-G12-I12-K12-M12-O12-Q12</f>
        <v>10823</v>
      </c>
      <c r="T12" s="49" t="n">
        <f>IF(ISERROR(S12/C12),"",S12/C12)</f>
        <v>0.0408990768137794</v>
      </c>
      <c r="U12" s="47" t="n">
        <f>IF(ISERROR(C12-E12),"",C12-E12)</f>
        <v>37053</v>
      </c>
      <c r="V12" s="49" t="n">
        <f>IF(ISERROR(U12/$C12),"",U12/$C12)</f>
        <v>0.140019725878312</v>
      </c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</row>
    <row r="13" ht="12.75">
      <c r="A13" s="9" t="n">
        <v>11</v>
      </c>
      <c r="B13" s="25"/>
      <c r="C13" s="47" t="n">
        <f>Overview!B13</f>
        <v>261129</v>
      </c>
      <c r="D13" s="49" t="n">
        <f>IF(ISERROR(F13+H13+J13+L13+N13+P13+R13+T13),"",F13+H13+J13+L13+N13+P13+R13+T13)</f>
        <v>1</v>
      </c>
      <c r="E13" s="47" t="n">
        <v>195164</v>
      </c>
      <c r="F13" s="49" t="n">
        <f>IF(ISERROR(E13/C13),"",E13/C13)</f>
        <v>0.747385391894428</v>
      </c>
      <c r="G13" s="47" t="n">
        <v>24068</v>
      </c>
      <c r="H13" s="49" t="n">
        <f>IF(ISERROR(G13/C13),"",G13/C13)</f>
        <v>0.0921690045916003</v>
      </c>
      <c r="I13" s="47" t="n">
        <v>757</v>
      </c>
      <c r="J13" s="49" t="n">
        <f>IF(ISERROR(I13/C13),"",I13/C13)</f>
        <v>0.0028989503272329</v>
      </c>
      <c r="K13" s="62" t="n">
        <v>5624</v>
      </c>
      <c r="L13" s="49" t="n">
        <f>IF(ISERROR(K13/C13),"",K13/C13)</f>
        <v>0.0215372478736563</v>
      </c>
      <c r="M13" s="47" t="n">
        <v>72</v>
      </c>
      <c r="N13" s="49" t="n">
        <f>IF(ISERROR(M13/C13),"",M13/C13)</f>
        <v>0.000275725790701148</v>
      </c>
      <c r="O13" s="47" t="n">
        <v>974</v>
      </c>
      <c r="P13" s="49" t="n">
        <f>IF(ISERROR(O13/C13),"",O13/C13)</f>
        <v>0.00372995722420719</v>
      </c>
      <c r="Q13" s="47" t="n">
        <v>22595</v>
      </c>
      <c r="R13" s="49" t="n">
        <f>IF(ISERROR(Q13/C13),"",Q13/C13)</f>
        <v>0.0865281144568393</v>
      </c>
      <c r="S13" s="47" t="n">
        <f>C13-E13-G13-I13-K13-M13-O13-Q13</f>
        <v>11875</v>
      </c>
      <c r="T13" s="49" t="n">
        <f>IF(ISERROR(S13/C13),"",S13/C13)</f>
        <v>0.0454756078413351</v>
      </c>
      <c r="U13" s="47" t="n">
        <f>IF(ISERROR(C13-E13),"",C13-E13)</f>
        <v>65965</v>
      </c>
      <c r="V13" s="49" t="n">
        <f>IF(ISERROR(U13/$C13),"",U13/$C13)</f>
        <v>0.252614608105572</v>
      </c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</row>
    <row r="14" ht="12.75">
      <c r="A14" s="9" t="n">
        <v>12</v>
      </c>
      <c r="B14" s="25"/>
      <c r="C14" s="47" t="n">
        <f>Overview!B14</f>
        <v>262358</v>
      </c>
      <c r="D14" s="49" t="n">
        <f>IF(ISERROR(F14+H14+J14+L14+N14+P14+R14+T14),"",F14+H14+J14+L14+N14+P14+R14+T14)</f>
        <v>0.999999999999999</v>
      </c>
      <c r="E14" s="47" t="n">
        <v>155990</v>
      </c>
      <c r="F14" s="49" t="n">
        <f>IF(ISERROR(E14/C14),"",E14/C14)</f>
        <v>0.594569252700508</v>
      </c>
      <c r="G14" s="47" t="n">
        <v>34159</v>
      </c>
      <c r="H14" s="49" t="n">
        <f>IF(ISERROR(G14/C14),"",G14/C14)</f>
        <v>0.130199955785606</v>
      </c>
      <c r="I14" s="47" t="n">
        <v>692</v>
      </c>
      <c r="J14" s="49" t="n">
        <f>IF(ISERROR(I14/C14),"",I14/C14)</f>
        <v>0.00263761730154979</v>
      </c>
      <c r="K14" s="62" t="n">
        <v>13212</v>
      </c>
      <c r="L14" s="49" t="n">
        <f>IF(ISERROR(K14/C14),"",K14/C14)</f>
        <v>0.0503586702139824</v>
      </c>
      <c r="M14" s="47" t="n">
        <v>63</v>
      </c>
      <c r="N14" s="49" t="n">
        <f>IF(ISERROR(M14/C14),"",M14/C14)</f>
        <v>0.000240129898840516</v>
      </c>
      <c r="O14" s="47" t="n">
        <v>974</v>
      </c>
      <c r="P14" s="49" t="n">
        <f>IF(ISERROR(O14/C14),"",O14/C14)</f>
        <v>0.00371248446778829</v>
      </c>
      <c r="Q14" s="47" t="n">
        <v>45892</v>
      </c>
      <c r="R14" s="49" t="n">
        <f>IF(ISERROR(Q14/C14),"",Q14/C14)</f>
        <v>0.17492129075538</v>
      </c>
      <c r="S14" s="47" t="n">
        <f>C14-E14-G14-I14-K14-M14-O14-Q14</f>
        <v>11376</v>
      </c>
      <c r="T14" s="49" t="n">
        <f>IF(ISERROR(S14/C14),"",S14/C14)</f>
        <v>0.0433605988763445</v>
      </c>
      <c r="U14" s="47" t="n">
        <f>IF(ISERROR(C14-E14),"",C14-E14)</f>
        <v>106368</v>
      </c>
      <c r="V14" s="49" t="n">
        <f>IF(ISERROR(U14/$C14),"",U14/$C14)</f>
        <v>0.405430747299492</v>
      </c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</row>
    <row r="15" ht="12.75">
      <c r="A15" s="9" t="n">
        <v>13</v>
      </c>
      <c r="B15" s="25"/>
      <c r="C15" s="47" t="n">
        <f>Overview!B15</f>
        <v>267440</v>
      </c>
      <c r="D15" s="49" t="n">
        <f>IF(ISERROR(F15+H15+J15+L15+N15+P15+R15+T15),"",F15+H15+J15+L15+N15+P15+R15+T15)</f>
        <v>1</v>
      </c>
      <c r="E15" s="47" t="n">
        <v>224113</v>
      </c>
      <c r="F15" s="49" t="n">
        <f>IF(ISERROR(E15/C15),"",E15/C15)</f>
        <v>0.837993568650912</v>
      </c>
      <c r="G15" s="47" t="n">
        <v>11675</v>
      </c>
      <c r="H15" s="49" t="n">
        <f>IF(ISERROR(G15/C15),"",G15/C15)</f>
        <v>0.0436546515106192</v>
      </c>
      <c r="I15" s="47" t="n">
        <v>797</v>
      </c>
      <c r="J15" s="49" t="n">
        <f>IF(ISERROR(I15/C15),"",I15/C15)</f>
        <v>0.00298010768770565</v>
      </c>
      <c r="K15" s="62" t="n">
        <v>5477</v>
      </c>
      <c r="L15" s="49" t="n">
        <f>IF(ISERROR(K15/C15),"",K15/C15)</f>
        <v>0.0204793598564164</v>
      </c>
      <c r="M15" s="47" t="n">
        <v>57</v>
      </c>
      <c r="N15" s="49" t="n">
        <f>IF(ISERROR(M15/C15),"",M15/C15)</f>
        <v>0.000213131917439426</v>
      </c>
      <c r="O15" s="47" t="n">
        <v>809</v>
      </c>
      <c r="P15" s="49" t="n">
        <f>IF(ISERROR(O15/C15),"",O15/C15)</f>
        <v>0.00302497756506132</v>
      </c>
      <c r="Q15" s="47" t="n">
        <v>13333</v>
      </c>
      <c r="R15" s="49" t="n">
        <f>IF(ISERROR(Q15/C15),"",Q15/C15)</f>
        <v>0.0498541728985941</v>
      </c>
      <c r="S15" s="47" t="n">
        <f>C15-E15-G15-I15-K15-M15-O15-Q15</f>
        <v>11179</v>
      </c>
      <c r="T15" s="49" t="n">
        <f>IF(ISERROR(S15/C15),"",S15/C15)</f>
        <v>0.0418000299132516</v>
      </c>
      <c r="U15" s="47" t="n">
        <f>IF(ISERROR(C15-E15),"",C15-E15)</f>
        <v>43327</v>
      </c>
      <c r="V15" s="49" t="n">
        <f>IF(ISERROR(U15/$C15),"",U15/$C15)</f>
        <v>0.162006431349088</v>
      </c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</row>
    <row r="16" ht="12.75">
      <c r="A16" s="9" t="n">
        <v>14</v>
      </c>
      <c r="B16" s="25"/>
      <c r="C16" s="47" t="n">
        <f>Overview!B16</f>
        <v>264955</v>
      </c>
      <c r="D16" s="49" t="n">
        <f>IF(ISERROR(F16+H16+J16+L16+N16+P16+R16+T16),"",F16+H16+J16+L16+N16+P16+R16+T16)</f>
        <v>1</v>
      </c>
      <c r="E16" s="47" t="n">
        <v>196198</v>
      </c>
      <c r="F16" s="49" t="n">
        <f>IF(ISERROR(E16/C16),"",E16/C16)</f>
        <v>0.740495555849106</v>
      </c>
      <c r="G16" s="47" t="n">
        <v>29480</v>
      </c>
      <c r="H16" s="49" t="n">
        <f>IF(ISERROR(G16/C16),"",G16/C16)</f>
        <v>0.111264176935706</v>
      </c>
      <c r="I16" s="47" t="n">
        <v>853</v>
      </c>
      <c r="J16" s="49" t="n">
        <f>IF(ISERROR(I16/C16),"",I16/C16)</f>
        <v>0.00321941461757657</v>
      </c>
      <c r="K16" s="62" t="n">
        <v>6951</v>
      </c>
      <c r="L16" s="49" t="n">
        <f>IF(ISERROR(K16/C16),"",K16/C16)</f>
        <v>0.0262346436187277</v>
      </c>
      <c r="M16" s="47" t="n">
        <v>61</v>
      </c>
      <c r="N16" s="49" t="n">
        <f>IF(ISERROR(M16/C16),"",M16/C16)</f>
        <v>0.00023022777452775</v>
      </c>
      <c r="O16" s="47" t="n">
        <v>1374</v>
      </c>
      <c r="P16" s="49" t="n">
        <f>IF(ISERROR(O16/C16),"",O16/C16)</f>
        <v>0.00518578626559227</v>
      </c>
      <c r="Q16" s="47" t="n">
        <v>15270</v>
      </c>
      <c r="R16" s="49" t="n">
        <f>IF(ISERROR(Q16/C16),"",Q16/C16)</f>
        <v>0.0576324281481761</v>
      </c>
      <c r="S16" s="47" t="n">
        <f>C16-E16-G16-I16-K16-M16-O16-Q16</f>
        <v>14768</v>
      </c>
      <c r="T16" s="49" t="n">
        <f>IF(ISERROR(S16/C16),"",S16/C16)</f>
        <v>0.0557377667905871</v>
      </c>
      <c r="U16" s="47" t="n">
        <f>IF(ISERROR(C16-E16),"",C16-E16)</f>
        <v>68757</v>
      </c>
      <c r="V16" s="49" t="n">
        <f>IF(ISERROR(U16/$C16),"",U16/$C16)</f>
        <v>0.259504444150894</v>
      </c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7"/>
      <c r="AI16" s="57"/>
      <c r="AJ16" s="57"/>
      <c r="AK16" s="57"/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</row>
    <row r="17" ht="12.75">
      <c r="A17" s="9" t="n">
        <v>15</v>
      </c>
      <c r="B17" s="25"/>
      <c r="C17" s="47" t="n">
        <f>Overview!B17</f>
        <v>265813</v>
      </c>
      <c r="D17" s="49" t="n">
        <f>IF(ISERROR(F17+H17+J17+L17+N17+P17+R17+T17),"",F17+H17+J17+L17+N17+P17+R17+T17)</f>
        <v>1</v>
      </c>
      <c r="E17" s="47" t="n">
        <v>204233</v>
      </c>
      <c r="F17" s="49" t="n">
        <f>IF(ISERROR(E17/C17),"",E17/C17)</f>
        <v>0.768333377223838</v>
      </c>
      <c r="G17" s="47" t="n">
        <v>26823</v>
      </c>
      <c r="H17" s="49" t="n">
        <f>IF(ISERROR(G17/C17),"",G17/C17)</f>
        <v>0.100909285851332</v>
      </c>
      <c r="I17" s="47" t="n">
        <v>1030</v>
      </c>
      <c r="J17" s="49" t="n">
        <f>IF(ISERROR(I17/C17),"",I17/C17)</f>
        <v>0.00387490453815276</v>
      </c>
      <c r="K17" s="62" t="n">
        <v>5221</v>
      </c>
      <c r="L17" s="49" t="n">
        <f>IF(ISERROR(K17/C17),"",K17/C17)</f>
        <v>0.0196416277608695</v>
      </c>
      <c r="M17" s="47" t="n">
        <v>49</v>
      </c>
      <c r="N17" s="49" t="n">
        <f>IF(ISERROR(M17/C17),"",M17/C17)</f>
        <v>0.000184340118805326</v>
      </c>
      <c r="O17" s="47" t="n">
        <v>986</v>
      </c>
      <c r="P17" s="49" t="n">
        <f>IF(ISERROR(O17/C17),"",O17/C17)</f>
        <v>0.00370937463555206</v>
      </c>
      <c r="Q17" s="47" t="n">
        <v>13075</v>
      </c>
      <c r="R17" s="49" t="n">
        <f>IF(ISERROR(Q17/C17),"",Q17/C17)</f>
        <v>0.0491887153750945</v>
      </c>
      <c r="S17" s="47" t="n">
        <f>C17-E17-G17-I17-K17-M17-O17-Q17</f>
        <v>14396</v>
      </c>
      <c r="T17" s="49" t="n">
        <f>IF(ISERROR(S17/C17),"",S17/C17)</f>
        <v>0.0541583744963565</v>
      </c>
      <c r="U17" s="47" t="n">
        <f>IF(ISERROR(C17-E17),"",C17-E17)</f>
        <v>61580</v>
      </c>
      <c r="V17" s="49" t="n">
        <f>IF(ISERROR(U17/$C17),"",U17/$C17)</f>
        <v>0.231666622776162</v>
      </c>
      <c r="W17" s="57"/>
      <c r="X17" s="57"/>
      <c r="Y17" s="57"/>
      <c r="Z17" s="57"/>
      <c r="AA17" s="57"/>
      <c r="AB17" s="57"/>
      <c r="AC17" s="57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</row>
    <row r="18" ht="12.75">
      <c r="A18" s="9" t="n">
        <v>16</v>
      </c>
      <c r="B18" s="25"/>
      <c r="C18" s="47" t="n">
        <f>Overview!B18</f>
        <v>264211</v>
      </c>
      <c r="D18" s="49" t="n">
        <f>IF(ISERROR(F18+H18+J18+L18+N18+P18+R18+T18),"",F18+H18+J18+L18+N18+P18+R18+T18)</f>
        <v>0.999999999999999</v>
      </c>
      <c r="E18" s="47" t="n">
        <v>191226</v>
      </c>
      <c r="F18" s="49" t="n">
        <f>IF(ISERROR(E18/C18),"",E18/C18)</f>
        <v>0.723762447437843</v>
      </c>
      <c r="G18" s="47" t="n">
        <v>31575</v>
      </c>
      <c r="H18" s="49" t="n">
        <f>IF(ISERROR(G18/C18),"",G18/C18)</f>
        <v>0.11950675785641</v>
      </c>
      <c r="I18" s="47" t="n">
        <v>611</v>
      </c>
      <c r="J18" s="49" t="n">
        <f>IF(ISERROR(I18/C18),"",I18/C18)</f>
        <v>0.00231254565479863</v>
      </c>
      <c r="K18" s="62" t="n">
        <v>11515</v>
      </c>
      <c r="L18" s="49" t="n">
        <f>IF(ISERROR(K18/C18),"",K18/C18)</f>
        <v>0.0435825911865895</v>
      </c>
      <c r="M18" s="47" t="n">
        <v>132</v>
      </c>
      <c r="N18" s="49" t="n">
        <f>IF(ISERROR(M18/C18),"",M18/C18)</f>
        <v>0.000499600697927036</v>
      </c>
      <c r="O18" s="47" t="n">
        <v>1379</v>
      </c>
      <c r="P18" s="49" t="n">
        <f>IF(ISERROR(O18/C18),"",O18/C18)</f>
        <v>0.00521931335182865</v>
      </c>
      <c r="Q18" s="47" t="n">
        <v>13391</v>
      </c>
      <c r="R18" s="49" t="n">
        <f>IF(ISERROR(Q18/C18),"",Q18/C18)</f>
        <v>0.0506829768631889</v>
      </c>
      <c r="S18" s="47" t="n">
        <f>C18-E18-G18-I18-K18-M18-O18-Q18</f>
        <v>14382</v>
      </c>
      <c r="T18" s="49" t="n">
        <f>IF(ISERROR(S18/C18),"",S18/C18)</f>
        <v>0.0544337669514138</v>
      </c>
      <c r="U18" s="47" t="n">
        <f>IF(ISERROR(C18-E18),"",C18-E18)</f>
        <v>72985</v>
      </c>
      <c r="V18" s="49" t="n">
        <f>IF(ISERROR(U18/$C18),"",U18/$C18)</f>
        <v>0.276237552562157</v>
      </c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</row>
    <row r="19" ht="12.75">
      <c r="A19" s="9" t="n">
        <v>17</v>
      </c>
      <c r="B19" s="25"/>
      <c r="C19" s="47" t="n">
        <f>Overview!B19</f>
        <v>263897</v>
      </c>
      <c r="D19" s="49" t="n">
        <f>IF(ISERROR(F19+H19+J19+L19+N19+P19+R19+T19),"",F19+H19+J19+L19+N19+P19+R19+T19)</f>
        <v>1</v>
      </c>
      <c r="E19" s="47" t="n">
        <v>178914</v>
      </c>
      <c r="F19" s="49" t="n">
        <f>IF(ISERROR(E19/C19),"",E19/C19)</f>
        <v>0.677969056109012</v>
      </c>
      <c r="G19" s="47" t="n">
        <v>35896</v>
      </c>
      <c r="H19" s="49" t="n">
        <f>IF(ISERROR(G19/C19),"",G19/C19)</f>
        <v>0.136022766458126</v>
      </c>
      <c r="I19" s="47" t="n">
        <v>589</v>
      </c>
      <c r="J19" s="49" t="n">
        <f>IF(ISERROR(I19/C19),"",I19/C19)</f>
        <v>0.00223193139747705</v>
      </c>
      <c r="K19" s="62" t="n">
        <v>24605</v>
      </c>
      <c r="L19" s="49" t="n">
        <f>IF(ISERROR(K19/C19),"",K19/C19)</f>
        <v>0.0932371341849282</v>
      </c>
      <c r="M19" s="47" t="n">
        <v>38</v>
      </c>
      <c r="N19" s="49" t="n">
        <f>IF(ISERROR(M19/C19),"",M19/C19)</f>
        <v>0.000143995574030777</v>
      </c>
      <c r="O19" s="47" t="n">
        <v>1099</v>
      </c>
      <c r="P19" s="49" t="n">
        <f>IF(ISERROR(O19/C19),"",O19/C19)</f>
        <v>0.00416450357525853</v>
      </c>
      <c r="Q19" s="47" t="n">
        <v>10350</v>
      </c>
      <c r="R19" s="49" t="n">
        <f>IF(ISERROR(Q19/C19),"",Q19/C19)</f>
        <v>0.0392198471373301</v>
      </c>
      <c r="S19" s="47" t="n">
        <f>C19-E19-G19-I19-K19-M19-O19-Q19</f>
        <v>12406</v>
      </c>
      <c r="T19" s="49" t="n">
        <f>IF(ISERROR(S19/C19),"",S19/C19)</f>
        <v>0.0470107655638374</v>
      </c>
      <c r="U19" s="47" t="n">
        <f>IF(ISERROR(C19-E19),"",C19-E19)</f>
        <v>84983</v>
      </c>
      <c r="V19" s="49" t="n">
        <f>IF(ISERROR(U19/$C19),"",U19/$C19)</f>
        <v>0.322030943890988</v>
      </c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</row>
    <row r="20" ht="12.75">
      <c r="A20" s="9" t="n">
        <v>18</v>
      </c>
      <c r="B20" s="25"/>
      <c r="C20" s="47" t="n">
        <f>Overview!B20</f>
        <v>266195</v>
      </c>
      <c r="D20" s="49" t="n">
        <f>IF(ISERROR(F20+H20+J20+L20+N20+P20+R20+T20),"",F20+H20+J20+L20+N20+P20+R20+T20)</f>
        <v>1</v>
      </c>
      <c r="E20" s="47" t="n">
        <v>200644</v>
      </c>
      <c r="F20" s="49" t="n">
        <f>IF(ISERROR(E20/C20),"",E20/C20)</f>
        <v>0.753748192114803</v>
      </c>
      <c r="G20" s="47" t="n">
        <v>14049</v>
      </c>
      <c r="H20" s="49" t="n">
        <f>IF(ISERROR(G20/C20),"",G20/C20)</f>
        <v>0.0527770994947313</v>
      </c>
      <c r="I20" s="47" t="n">
        <v>515</v>
      </c>
      <c r="J20" s="49" t="n">
        <f>IF(ISERROR(I20/C20),"",I20/C20)</f>
        <v>0.00193467195101335</v>
      </c>
      <c r="K20" s="62" t="n">
        <v>22869</v>
      </c>
      <c r="L20" s="49" t="n">
        <f>IF(ISERROR(K20/C20),"",K20/C20)</f>
        <v>0.0859107045586882</v>
      </c>
      <c r="M20" s="47" t="n">
        <v>78</v>
      </c>
      <c r="N20" s="49" t="n">
        <f>IF(ISERROR(M20/C20),"",M20/C20)</f>
        <v>0.000293018276075809</v>
      </c>
      <c r="O20" s="47" t="n">
        <v>1130</v>
      </c>
      <c r="P20" s="49" t="n">
        <f>IF(ISERROR(O20/C20),"",O20/C20)</f>
        <v>0.00424500835853416</v>
      </c>
      <c r="Q20" s="47" t="n">
        <v>13332</v>
      </c>
      <c r="R20" s="49" t="n">
        <f>IF(ISERROR(Q20/C20),"",Q20/C20)</f>
        <v>0.0500835853415729</v>
      </c>
      <c r="S20" s="47" t="n">
        <f>C20-E20-G20-I20-K20-M20-O20-Q20</f>
        <v>13578</v>
      </c>
      <c r="T20" s="49" t="n">
        <f>IF(ISERROR(S20/C20),"",S20/C20)</f>
        <v>0.0510077199045812</v>
      </c>
      <c r="U20" s="47" t="n">
        <f>IF(ISERROR(C20-E20),"",C20-E20)</f>
        <v>65551</v>
      </c>
      <c r="V20" s="49" t="n">
        <f>IF(ISERROR(U20/$C20),"",U20/$C20)</f>
        <v>0.246251807885197</v>
      </c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</row>
    <row r="21" ht="12.75">
      <c r="A21" s="9" t="n">
        <v>19</v>
      </c>
      <c r="B21" s="25"/>
      <c r="C21" s="47" t="n">
        <f>Overview!B21</f>
        <v>264205</v>
      </c>
      <c r="D21" s="49" t="n">
        <f>IF(ISERROR(F21+H21+J21+L21+N21+P21+R21+T21),"",F21+H21+J21+L21+N21+P21+R21+T21)</f>
        <v>1</v>
      </c>
      <c r="E21" s="47" t="n">
        <v>179897</v>
      </c>
      <c r="F21" s="49" t="n">
        <f>IF(ISERROR(E21/C21),"",E21/C21)</f>
        <v>0.680899301678621</v>
      </c>
      <c r="G21" s="47" t="n">
        <v>32958</v>
      </c>
      <c r="H21" s="49" t="n">
        <f>IF(ISERROR(G21/C21),"",G21/C21)</f>
        <v>0.124744043451108</v>
      </c>
      <c r="I21" s="47" t="n">
        <v>940</v>
      </c>
      <c r="J21" s="49" t="n">
        <f>IF(ISERROR(I21/C21),"",I21/C21)</f>
        <v>0.00355784334134479</v>
      </c>
      <c r="K21" s="62" t="n">
        <v>11012</v>
      </c>
      <c r="L21" s="49" t="n">
        <f>IF(ISERROR(K21/C21),"",K21/C21)</f>
        <v>0.0416797562498817</v>
      </c>
      <c r="M21" s="47" t="n">
        <v>115</v>
      </c>
      <c r="N21" s="49" t="n">
        <f>IF(ISERROR(M21/C21),"",M21/C21)</f>
        <v>0.000435268068356011</v>
      </c>
      <c r="O21" s="47" t="n">
        <v>1311</v>
      </c>
      <c r="P21" s="49" t="n">
        <f>IF(ISERROR(O21/C21),"",O21/C21)</f>
        <v>0.00496205597925853</v>
      </c>
      <c r="Q21" s="47" t="n">
        <v>23728</v>
      </c>
      <c r="R21" s="49" t="n">
        <f>IF(ISERROR(Q21/C21),"",Q21/C21)</f>
        <v>0.0898090497908821</v>
      </c>
      <c r="S21" s="47" t="n">
        <f>C21-E21-G21-I21-K21-M21-O21-Q21</f>
        <v>14244</v>
      </c>
      <c r="T21" s="49" t="n">
        <f>IF(ISERROR(S21/C21),"",S21/C21)</f>
        <v>0.0539126814405481</v>
      </c>
      <c r="U21" s="47" t="n">
        <f>IF(ISERROR(C21-E21),"",C21-E21)</f>
        <v>84308</v>
      </c>
      <c r="V21" s="49" t="n">
        <f>IF(ISERROR(U21/$C21),"",U21/$C21)</f>
        <v>0.319100698321379</v>
      </c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</row>
    <row r="22" ht="12.75">
      <c r="A22" s="9" t="n">
        <v>20</v>
      </c>
      <c r="B22" s="25"/>
      <c r="C22" s="47" t="n">
        <f>Overview!B22</f>
        <v>265966</v>
      </c>
      <c r="D22" s="49" t="n">
        <f>IF(ISERROR(F22+H22+J22+L22+N22+P22+R22+T22),"",F22+H22+J22+L22+N22+P22+R22+T22)</f>
        <v>1</v>
      </c>
      <c r="E22" s="47" t="n">
        <v>197813</v>
      </c>
      <c r="F22" s="49" t="n">
        <f>IF(ISERROR(E22/C22),"",E22/C22)</f>
        <v>0.743752960904777</v>
      </c>
      <c r="G22" s="47" t="n">
        <v>33998</v>
      </c>
      <c r="H22" s="49" t="n">
        <f>IF(ISERROR(G22/C22),"",G22/C22)</f>
        <v>0.127828369039652</v>
      </c>
      <c r="I22" s="47" t="n">
        <v>722</v>
      </c>
      <c r="J22" s="49" t="n">
        <f>IF(ISERROR(I22/C22),"",I22/C22)</f>
        <v>0.00271463269741245</v>
      </c>
      <c r="K22" s="62" t="n">
        <v>2673</v>
      </c>
      <c r="L22" s="49" t="n">
        <f>IF(ISERROR(K22/C22),"",K22/C22)</f>
        <v>0.0100501567869577</v>
      </c>
      <c r="M22" s="47" t="n">
        <v>106</v>
      </c>
      <c r="N22" s="49" t="n">
        <f>IF(ISERROR(M22/C22),"",M22/C22)</f>
        <v>0.000398547182722604</v>
      </c>
      <c r="O22" s="47" t="n">
        <v>970</v>
      </c>
      <c r="P22" s="49" t="n">
        <f>IF(ISERROR(O22/C22),"",O22/C22)</f>
        <v>0.00364708270982005</v>
      </c>
      <c r="Q22" s="47" t="n">
        <v>19200</v>
      </c>
      <c r="R22" s="49" t="n">
        <f>IF(ISERROR(Q22/C22),"",Q22/C22)</f>
        <v>0.0721896783799433</v>
      </c>
      <c r="S22" s="47" t="n">
        <f>C22-E22-G22-I22-K22-M22-O22-Q22</f>
        <v>10484</v>
      </c>
      <c r="T22" s="49" t="n">
        <f>IF(ISERROR(S22/C22),"",S22/C22)</f>
        <v>0.0394185722987149</v>
      </c>
      <c r="U22" s="47" t="n">
        <f>IF(ISERROR(C22-E22),"",C22-E22)</f>
        <v>68153</v>
      </c>
      <c r="V22" s="49" t="n">
        <f>IF(ISERROR(U22/$C22),"",U22/$C22)</f>
        <v>0.256247039095223</v>
      </c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</row>
    <row r="23" ht="12.75">
      <c r="A23" s="9" t="n">
        <v>21</v>
      </c>
      <c r="B23" s="25"/>
      <c r="C23" s="47" t="n">
        <f>Overview!B23</f>
        <v>266329</v>
      </c>
      <c r="D23" s="49" t="n">
        <f>IF(ISERROR(F23+H23+J23+L23+N23+P23+R23+T23),"",F23+H23+J23+L23+N23+P23+R23+T23)</f>
        <v>1</v>
      </c>
      <c r="E23" s="47" t="n">
        <v>231411</v>
      </c>
      <c r="F23" s="49" t="n">
        <f>IF(ISERROR(E23/C23),"",E23/C23)</f>
        <v>0.868891483841414</v>
      </c>
      <c r="G23" s="47" t="n">
        <v>4098</v>
      </c>
      <c r="H23" s="49" t="n">
        <f>IF(ISERROR(G23/C23),"",G23/C23)</f>
        <v>0.0153869837681965</v>
      </c>
      <c r="I23" s="47" t="n">
        <v>689</v>
      </c>
      <c r="J23" s="49" t="n">
        <f>IF(ISERROR(I23/C23),"",I23/C23)</f>
        <v>0.00258702582144641</v>
      </c>
      <c r="K23" s="62" t="n">
        <v>8697</v>
      </c>
      <c r="L23" s="49" t="n">
        <f>IF(ISERROR(K23/C23),"",K23/C23)</f>
        <v>0.0326550995197669</v>
      </c>
      <c r="M23" s="47" t="n">
        <v>126</v>
      </c>
      <c r="N23" s="49" t="n">
        <f>IF(ISERROR(M23/C23),"",M23/C23)</f>
        <v>0.000473099061686861</v>
      </c>
      <c r="O23" s="47" t="n">
        <v>876</v>
      </c>
      <c r="P23" s="49" t="n">
        <f>IF(ISERROR(O23/C23),"",O23/C23)</f>
        <v>0.00328916490506103</v>
      </c>
      <c r="Q23" s="47" t="n">
        <v>9291</v>
      </c>
      <c r="R23" s="49" t="n">
        <f>IF(ISERROR(Q23/C23),"",Q23/C23)</f>
        <v>0.0348854236677192</v>
      </c>
      <c r="S23" s="47" t="n">
        <f>C23-E23-G23-I23-K23-M23-O23-Q23</f>
        <v>11141</v>
      </c>
      <c r="T23" s="49" t="n">
        <f>IF(ISERROR(S23/C23),"",S23/C23)</f>
        <v>0.0418317194147089</v>
      </c>
      <c r="U23" s="47" t="n">
        <f>IF(ISERROR(C23-E23),"",C23-E23)</f>
        <v>34918</v>
      </c>
      <c r="V23" s="49" t="n">
        <f>IF(ISERROR(U23/$C23),"",U23/$C23)</f>
        <v>0.131108516158586</v>
      </c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7"/>
      <c r="AI23" s="57"/>
      <c r="AJ23" s="57"/>
      <c r="AK23" s="57"/>
      <c r="AL23" s="57"/>
      <c r="AM23" s="57"/>
      <c r="AN23" s="57"/>
      <c r="AO23" s="57"/>
      <c r="AP23" s="57"/>
      <c r="AQ23" s="57"/>
      <c r="AR23" s="57"/>
      <c r="AS23" s="57"/>
      <c r="AT23" s="57"/>
      <c r="AU23" s="57"/>
      <c r="AV23" s="57"/>
      <c r="AW23" s="57"/>
      <c r="AX23" s="57"/>
      <c r="AY23" s="57"/>
      <c r="AZ23" s="57"/>
      <c r="BA23" s="57"/>
      <c r="BB23" s="57"/>
      <c r="BC23" s="57"/>
      <c r="BD23" s="57"/>
      <c r="BE23" s="57"/>
    </row>
    <row r="24" ht="12.75">
      <c r="A24" s="9" t="n">
        <v>22</v>
      </c>
      <c r="B24" s="25"/>
      <c r="C24" s="47" t="n">
        <f>Overview!B24</f>
        <v>265051</v>
      </c>
      <c r="D24" s="49" t="n">
        <f>IF(ISERROR(F24+H24+J24+L24+N24+P24+R24+T24),"",F24+H24+J24+L24+N24+P24+R24+T24)</f>
        <v>0.999999999999999</v>
      </c>
      <c r="E24" s="47" t="n">
        <v>163224</v>
      </c>
      <c r="F24" s="49" t="n">
        <f>IF(ISERROR(E24/C24),"",E24/C24)</f>
        <v>0.615821106126745</v>
      </c>
      <c r="G24" s="47" t="n">
        <v>72425</v>
      </c>
      <c r="H24" s="49" t="n">
        <f>IF(ISERROR(G24/C24),"",G24/C24)</f>
        <v>0.273249299191476</v>
      </c>
      <c r="I24" s="47" t="n">
        <v>1029</v>
      </c>
      <c r="J24" s="49" t="n">
        <f>IF(ISERROR(I24/C24),"",I24/C24)</f>
        <v>0.00388227171374566</v>
      </c>
      <c r="K24" s="62" t="n">
        <v>1850</v>
      </c>
      <c r="L24" s="49" t="n">
        <f>IF(ISERROR(K24/C24),"",K24/C24)</f>
        <v>0.00697978879536391</v>
      </c>
      <c r="M24" s="47" t="n">
        <v>64</v>
      </c>
      <c r="N24" s="49" t="n">
        <f>IF(ISERROR(M24/C24),"",M24/C24)</f>
        <v>0.000241462963731508</v>
      </c>
      <c r="O24" s="47" t="n">
        <v>995</v>
      </c>
      <c r="P24" s="49" t="n">
        <f>IF(ISERROR(O24/C24),"",O24/C24)</f>
        <v>0.00375399451426329</v>
      </c>
      <c r="Q24" s="47" t="n">
        <v>11560</v>
      </c>
      <c r="R24" s="49" t="n">
        <f>IF(ISERROR(Q24/C24),"",Q24/C24)</f>
        <v>0.0436142478240037</v>
      </c>
      <c r="S24" s="47" t="n">
        <f>C24-E24-G24-I24-K24-M24-O24-Q24</f>
        <v>13904</v>
      </c>
      <c r="T24" s="49" t="n">
        <f>IF(ISERROR(S24/C24),"",S24/C24)</f>
        <v>0.0524578288706702</v>
      </c>
      <c r="U24" s="47" t="n">
        <f>IF(ISERROR(C24-E24),"",C24-E24)</f>
        <v>101827</v>
      </c>
      <c r="V24" s="49" t="n">
        <f>IF(ISERROR(U24/$C24),"",U24/$C24)</f>
        <v>0.384178893873255</v>
      </c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</row>
    <row r="25" ht="12.75">
      <c r="A25" s="9" t="n">
        <v>23</v>
      </c>
      <c r="B25" s="25"/>
      <c r="C25" s="47" t="n">
        <f>Overview!B25</f>
        <v>266262</v>
      </c>
      <c r="D25" s="49" t="n">
        <f>IF(ISERROR(F25+H25+J25+L25+N25+P25+R25+T25),"",F25+H25+J25+L25+N25+P25+R25+T25)</f>
        <v>1</v>
      </c>
      <c r="E25" s="47" t="n">
        <v>242058</v>
      </c>
      <c r="F25" s="49" t="n">
        <f>IF(ISERROR(E25/C25),"",E25/C25)</f>
        <v>0.90909705478063</v>
      </c>
      <c r="G25" s="47" t="n">
        <v>1991</v>
      </c>
      <c r="H25" s="49" t="n">
        <f>IF(ISERROR(G25/C25),"",G25/C25)</f>
        <v>0.00747759725383269</v>
      </c>
      <c r="I25" s="47" t="n">
        <v>758</v>
      </c>
      <c r="J25" s="49" t="n">
        <f>IF(ISERROR(I25/C25),"",I25/C25)</f>
        <v>0.002846820049425</v>
      </c>
      <c r="K25" s="62" t="n">
        <v>1045</v>
      </c>
      <c r="L25" s="49" t="n">
        <f>IF(ISERROR(K25/C25),"",K25/C25)</f>
        <v>0.00392470574096191</v>
      </c>
      <c r="M25" s="47" t="n">
        <v>29</v>
      </c>
      <c r="N25" s="49" t="n">
        <f>IF(ISERROR(M25/C25),"",M25/C25)</f>
        <v>0.000108915278935785</v>
      </c>
      <c r="O25" s="47" t="n">
        <v>604</v>
      </c>
      <c r="P25" s="49" t="n">
        <f>IF(ISERROR(O25/C25),"",O25/C25)</f>
        <v>0.00226844236128325</v>
      </c>
      <c r="Q25" s="47" t="n">
        <v>10402</v>
      </c>
      <c r="R25" s="49" t="n">
        <f>IF(ISERROR(Q25/C25),"",Q25/C25)</f>
        <v>0.039066783844484</v>
      </c>
      <c r="S25" s="47" t="n">
        <f>C25-E25-G25-I25-K25-M25-O25-Q25</f>
        <v>9375</v>
      </c>
      <c r="T25" s="49" t="n">
        <f>IF(ISERROR(S25/C25),"",S25/C25)</f>
        <v>0.0352096806904478</v>
      </c>
      <c r="U25" s="47" t="n">
        <f>IF(ISERROR(C25-E25),"",C25-E25)</f>
        <v>24204</v>
      </c>
      <c r="V25" s="49" t="n">
        <f>IF(ISERROR(U25/$C25),"",U25/$C25)</f>
        <v>0.0909029452193704</v>
      </c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</row>
    <row r="26" ht="12.75">
      <c r="A26" s="9" t="n">
        <v>24</v>
      </c>
      <c r="B26" s="25"/>
      <c r="C26" s="47" t="n">
        <f>Overview!B26</f>
        <v>262475</v>
      </c>
      <c r="D26" s="49" t="n">
        <f>IF(ISERROR(F26+H26+J26+L26+N26+P26+R26+T26),"",F26+H26+J26+L26+N26+P26+R26+T26)</f>
        <v>1</v>
      </c>
      <c r="E26" s="47" t="n">
        <v>229314</v>
      </c>
      <c r="F26" s="49" t="n">
        <f>IF(ISERROR(E26/C26),"",E26/C26)</f>
        <v>0.873660348604629</v>
      </c>
      <c r="G26" s="47" t="n">
        <v>7907</v>
      </c>
      <c r="H26" s="49" t="n">
        <f>IF(ISERROR(G26/C26),"",G26/C26)</f>
        <v>0.0301247737879798</v>
      </c>
      <c r="I26" s="47" t="n">
        <v>664</v>
      </c>
      <c r="J26" s="49" t="n">
        <f>IF(ISERROR(I26/C26),"",I26/C26)</f>
        <v>0.002529764739499</v>
      </c>
      <c r="K26" s="62" t="n">
        <v>3350</v>
      </c>
      <c r="L26" s="49" t="n">
        <f>IF(ISERROR(K26/C26),"",K26/C26)</f>
        <v>0.0127631202971712</v>
      </c>
      <c r="M26" s="47" t="n">
        <v>63</v>
      </c>
      <c r="N26" s="49" t="n">
        <f>IF(ISERROR(M26/C26),"",M26/C26)</f>
        <v>0.000240022859319935</v>
      </c>
      <c r="O26" s="47" t="n">
        <v>774</v>
      </c>
      <c r="P26" s="49" t="n">
        <f>IF(ISERROR(O26/C26),"",O26/C26)</f>
        <v>0.00294885227164492</v>
      </c>
      <c r="Q26" s="47" t="n">
        <v>8667</v>
      </c>
      <c r="R26" s="49" t="n">
        <f>IF(ISERROR(Q26/C26),"",Q26/C26)</f>
        <v>0.0330202876464425</v>
      </c>
      <c r="S26" s="47" t="n">
        <f>C26-E26-G26-I26-K26-M26-O26-Q26</f>
        <v>11736</v>
      </c>
      <c r="T26" s="49" t="n">
        <f>IF(ISERROR(S26/C26),"",S26/C26)</f>
        <v>0.0447128297933136</v>
      </c>
      <c r="U26" s="47" t="n">
        <f>IF(ISERROR(C26-E26),"",C26-E26)</f>
        <v>33161</v>
      </c>
      <c r="V26" s="49" t="n">
        <f>IF(ISERROR(U26/$C26),"",U26/$C26)</f>
        <v>0.126339651395371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</row>
    <row r="27" ht="12.75">
      <c r="A27" s="9" t="n">
        <v>25</v>
      </c>
      <c r="B27" s="25"/>
      <c r="C27" s="47" t="n">
        <f>Overview!B27</f>
        <v>266823</v>
      </c>
      <c r="D27" s="49" t="n">
        <f>IF(ISERROR(F27+H27+J27+L27+N27+P27+R27+T27),"",F27+H27+J27+L27+N27+P27+R27+T27)</f>
        <v>1</v>
      </c>
      <c r="E27" s="47" t="n">
        <v>186414</v>
      </c>
      <c r="F27" s="49" t="n">
        <f>IF(ISERROR(E27/C27),"",E27/C27)</f>
        <v>0.698642920587805</v>
      </c>
      <c r="G27" s="47" t="n">
        <v>28213</v>
      </c>
      <c r="H27" s="49" t="n">
        <f>IF(ISERROR(G27/C27),"",G27/C27)</f>
        <v>0.105736761823381</v>
      </c>
      <c r="I27" s="47" t="n">
        <v>841</v>
      </c>
      <c r="J27" s="49" t="n">
        <f>IF(ISERROR(I27/C27),"",I27/C27)</f>
        <v>0.00315190219733681</v>
      </c>
      <c r="K27" s="62" t="n">
        <v>4624</v>
      </c>
      <c r="L27" s="49" t="n">
        <f>IF(ISERROR(K27/C27),"",K27/C27)</f>
        <v>0.0173298403810766</v>
      </c>
      <c r="M27" s="47" t="n">
        <v>65</v>
      </c>
      <c r="N27" s="49" t="n">
        <f>IF(ISERROR(M27/C27),"",M27/C27)</f>
        <v>0.000243607185287625</v>
      </c>
      <c r="O27" s="47" t="n">
        <v>1019</v>
      </c>
      <c r="P27" s="49" t="n">
        <f>IF(ISERROR(O27/C27),"",O27/C27)</f>
        <v>0.00381901110473985</v>
      </c>
      <c r="Q27" s="47" t="n">
        <v>33243</v>
      </c>
      <c r="R27" s="49" t="n">
        <f>IF(ISERROR(Q27/C27),"",Q27/C27)</f>
        <v>0.124588210161793</v>
      </c>
      <c r="S27" s="47" t="n">
        <f>C27-E27-G27-I27-K27-M27-O27-Q27</f>
        <v>12404</v>
      </c>
      <c r="T27" s="49" t="n">
        <f>IF(ISERROR(S27/C27),"",S27/C27)</f>
        <v>0.04648774655858</v>
      </c>
      <c r="U27" s="47" t="n">
        <f>IF(ISERROR(C27-E27),"",C27-E27)</f>
        <v>80409</v>
      </c>
      <c r="V27" s="49" t="n">
        <f>IF(ISERROR(U27/$C27),"",U27/$C27)</f>
        <v>0.301357079412195</v>
      </c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</row>
    <row r="28" ht="12.75">
      <c r="A28" s="9" t="n">
        <v>26</v>
      </c>
      <c r="B28" s="25"/>
      <c r="C28" s="47" t="n">
        <f>Overview!B28</f>
        <v>264788</v>
      </c>
      <c r="D28" s="49" t="n">
        <f>IF(ISERROR(F28+H28+J28+L28+N28+P28+R28+T28),"",F28+H28+J28+L28+N28+P28+R28+T28)</f>
        <v>1</v>
      </c>
      <c r="E28" s="47" t="n">
        <v>131028</v>
      </c>
      <c r="F28" s="49" t="n">
        <f>IF(ISERROR(E28/C28),"",E28/C28)</f>
        <v>0.494841155943623</v>
      </c>
      <c r="G28" s="47" t="n">
        <v>109854</v>
      </c>
      <c r="H28" s="49" t="n">
        <f>IF(ISERROR(G28/C28),"",G28/C28)</f>
        <v>0.414875296463586</v>
      </c>
      <c r="I28" s="47" t="n">
        <v>581</v>
      </c>
      <c r="J28" s="49" t="n">
        <f>IF(ISERROR(I28/C28),"",I28/C28)</f>
        <v>0.00219420819674608</v>
      </c>
      <c r="K28" s="62" t="n">
        <v>5086</v>
      </c>
      <c r="L28" s="49" t="n">
        <f>IF(ISERROR(K28/C28),"",K28/C28)</f>
        <v>0.019207819085457</v>
      </c>
      <c r="M28" s="47" t="n">
        <v>39</v>
      </c>
      <c r="N28" s="49" t="n">
        <f>IF(ISERROR(M28/C28),"",M28/C28)</f>
        <v>0.000147287641433902</v>
      </c>
      <c r="O28" s="47" t="n">
        <v>1061</v>
      </c>
      <c r="P28" s="49" t="n">
        <f>IF(ISERROR(O28/C28),"",O28/C28)</f>
        <v>0.00400697916824025</v>
      </c>
      <c r="Q28" s="47" t="n">
        <v>6214</v>
      </c>
      <c r="R28" s="49" t="n">
        <f>IF(ISERROR(Q28/C28),"",Q28/C28)</f>
        <v>0.0234678308684684</v>
      </c>
      <c r="S28" s="47" t="n">
        <f>C28-E28-G28-I28-K28-M28-O28-Q28</f>
        <v>10925</v>
      </c>
      <c r="T28" s="49" t="n">
        <f>IF(ISERROR(S28/C28),"",S28/C28)</f>
        <v>0.0412594226324456</v>
      </c>
      <c r="U28" s="47" t="n">
        <f>IF(ISERROR(C28-E28),"",C28-E28)</f>
        <v>133760</v>
      </c>
      <c r="V28" s="49" t="n">
        <f>IF(ISERROR(U28/$C28),"",U28/$C28)</f>
        <v>0.505158844056377</v>
      </c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/>
      <c r="AT28" s="57"/>
      <c r="AU28" s="57"/>
      <c r="AV28" s="57"/>
      <c r="AW28" s="57"/>
      <c r="AX28" s="57"/>
      <c r="AY28" s="57"/>
      <c r="AZ28" s="57"/>
      <c r="BA28" s="57"/>
      <c r="BB28" s="57"/>
      <c r="BC28" s="57"/>
      <c r="BD28" s="57"/>
      <c r="BE28" s="57"/>
    </row>
    <row r="29" ht="12.75">
      <c r="A29" s="9" t="n">
        <v>27</v>
      </c>
      <c r="B29" s="25"/>
      <c r="C29" s="47" t="n">
        <f>Overview!B29</f>
        <v>265686</v>
      </c>
      <c r="D29" s="49" t="n">
        <f>IF(ISERROR(F29+H29+J29+L29+N29+P29+R29+T29),"",F29+H29+J29+L29+N29+P29+R29+T29)</f>
        <v>1</v>
      </c>
      <c r="E29" s="47" t="n">
        <v>123797</v>
      </c>
      <c r="F29" s="49" t="n">
        <f>IF(ISERROR(E29/C29),"",E29/C29)</f>
        <v>0.465952289544801</v>
      </c>
      <c r="G29" s="47" t="n">
        <v>104303</v>
      </c>
      <c r="H29" s="49" t="n">
        <f>IF(ISERROR(G29/C29),"",G29/C29)</f>
        <v>0.392579962813246</v>
      </c>
      <c r="I29" s="47" t="n">
        <v>580</v>
      </c>
      <c r="J29" s="49" t="n">
        <f>IF(ISERROR(I29/C29),"",I29/C29)</f>
        <v>0.00218302808578548</v>
      </c>
      <c r="K29" s="62" t="n">
        <v>20124</v>
      </c>
      <c r="L29" s="49" t="n">
        <f>IF(ISERROR(K29/C29),"",K29/C29)</f>
        <v>0.0757435468937016</v>
      </c>
      <c r="M29" s="47" t="n">
        <v>44</v>
      </c>
      <c r="N29" s="49" t="n">
        <f>IF(ISERROR(M29/C29),"",M29/C29)</f>
        <v>0.000165609027197519</v>
      </c>
      <c r="O29" s="47" t="n">
        <v>1058</v>
      </c>
      <c r="P29" s="49" t="n">
        <f>IF(ISERROR(O29/C29),"",O29/C29)</f>
        <v>0.00398214433579489</v>
      </c>
      <c r="Q29" s="47" t="n">
        <v>5765</v>
      </c>
      <c r="R29" s="49" t="n">
        <f>IF(ISERROR(Q29/C29),"",Q29/C29)</f>
        <v>0.0216985464044022</v>
      </c>
      <c r="S29" s="47" t="n">
        <f>C29-E29-G29-I29-K29-M29-O29-Q29</f>
        <v>10015</v>
      </c>
      <c r="T29" s="49" t="n">
        <f>IF(ISERROR(S29/C29),"",S29/C29)</f>
        <v>0.0376948728950716</v>
      </c>
      <c r="U29" s="47" t="n">
        <f>IF(ISERROR(C29-E29),"",C29-E29)</f>
        <v>141889</v>
      </c>
      <c r="V29" s="49" t="n">
        <f>IF(ISERROR(U29/$C29),"",U29/$C29)</f>
        <v>0.534047710455199</v>
      </c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</row>
    <row r="30" ht="12.75">
      <c r="A30" s="9" t="n">
        <v>28</v>
      </c>
      <c r="B30" s="25"/>
      <c r="C30" s="47" t="n">
        <f>Overview!B30</f>
        <v>267742</v>
      </c>
      <c r="D30" s="49" t="n">
        <f>IF(ISERROR(F30+H30+J30+L30+N30+P30+R30+T30),"",F30+H30+J30+L30+N30+P30+R30+T30)</f>
        <v>1</v>
      </c>
      <c r="E30" s="47" t="n">
        <v>118259</v>
      </c>
      <c r="F30" s="49" t="n">
        <f>IF(ISERROR(E30/C30),"",E30/C30)</f>
        <v>0.441690134532498</v>
      </c>
      <c r="G30" s="47" t="n">
        <v>108558</v>
      </c>
      <c r="H30" s="49" t="n">
        <f>IF(ISERROR(G30/C30),"",G30/C30)</f>
        <v>0.405457492660845</v>
      </c>
      <c r="I30" s="47" t="n">
        <v>589</v>
      </c>
      <c r="J30" s="49" t="n">
        <f>IF(ISERROR(I30/C30),"",I30/C30)</f>
        <v>0.00219987898798097</v>
      </c>
      <c r="K30" s="62" t="n">
        <v>19998</v>
      </c>
      <c r="L30" s="49" t="n">
        <f>IF(ISERROR(K30/C30),"",K30/C30)</f>
        <v>0.0746913073032994</v>
      </c>
      <c r="M30" s="47" t="n">
        <v>73</v>
      </c>
      <c r="N30" s="49" t="n">
        <f>IF(ISERROR(M30/C30),"",M30/C30)</f>
        <v>0.000272650536710714</v>
      </c>
      <c r="O30" s="47" t="n">
        <v>1287</v>
      </c>
      <c r="P30" s="49" t="n">
        <f>IF(ISERROR(O30/C30),"",O30/C30)</f>
        <v>0.00480686631159848</v>
      </c>
      <c r="Q30" s="47" t="n">
        <v>7305</v>
      </c>
      <c r="R30" s="49" t="n">
        <f>IF(ISERROR(Q30/C30),"",Q30/C30)</f>
        <v>0.0272837283653667</v>
      </c>
      <c r="S30" s="47" t="n">
        <f>C30-E30-G30-I30-K30-M30-O30-Q30</f>
        <v>11673</v>
      </c>
      <c r="T30" s="49" t="n">
        <f>IF(ISERROR(S30/C30),"",S30/C30)</f>
        <v>0.0435979413017009</v>
      </c>
      <c r="U30" s="47" t="n">
        <f>IF(ISERROR(C30-E30),"",C30-E30)</f>
        <v>149483</v>
      </c>
      <c r="V30" s="49" t="n">
        <f>IF(ISERROR(U30/$C30),"",U30/$C30)</f>
        <v>0.558309865467502</v>
      </c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</row>
    <row r="31" ht="12.75">
      <c r="A31" s="9" t="n">
        <v>29</v>
      </c>
      <c r="B31" s="25"/>
      <c r="C31" s="47" t="n">
        <f>Overview!B31</f>
        <v>266975</v>
      </c>
      <c r="D31" s="49" t="n">
        <f>IF(ISERROR(F31+H31+J31+L31+N31+P31+R31+T31),"",F31+H31+J31+L31+N31+P31+R31+T31)</f>
        <v>1</v>
      </c>
      <c r="E31" s="47" t="n">
        <v>118082</v>
      </c>
      <c r="F31" s="49" t="n">
        <f>IF(ISERROR(E31/C31),"",E31/C31)</f>
        <v>0.442296095139994</v>
      </c>
      <c r="G31" s="47" t="n">
        <v>92067</v>
      </c>
      <c r="H31" s="49" t="n">
        <f>IF(ISERROR(G31/C31),"",G31/C31)</f>
        <v>0.344852514280363</v>
      </c>
      <c r="I31" s="47" t="n">
        <v>459</v>
      </c>
      <c r="J31" s="49" t="n">
        <f>IF(ISERROR(I31/C31),"",I31/C31)</f>
        <v>0.00171926210319318</v>
      </c>
      <c r="K31" s="62" t="n">
        <v>3215</v>
      </c>
      <c r="L31" s="49" t="n">
        <f>IF(ISERROR(K31/C31),"",K31/C31)</f>
        <v>0.0120423260604926</v>
      </c>
      <c r="M31" s="47" t="n">
        <v>24</v>
      </c>
      <c r="N31" s="49" t="n">
        <f>IF(ISERROR(M31/C31),"",M31/C31)</f>
        <v>8.98960576833037E-05</v>
      </c>
      <c r="O31" s="47" t="n">
        <v>1309</v>
      </c>
      <c r="P31" s="49" t="n">
        <f>IF(ISERROR(O31/C31),"",O31/C31)</f>
        <v>0.00490308081281019</v>
      </c>
      <c r="Q31" s="47" t="n">
        <v>42946</v>
      </c>
      <c r="R31" s="49" t="n">
        <f>IF(ISERROR(Q31/C31),"",Q31/C31)</f>
        <v>0.160861503886132</v>
      </c>
      <c r="S31" s="47" t="n">
        <f>C31-E31-G31-I31-K31-M31-O31-Q31</f>
        <v>8873</v>
      </c>
      <c r="T31" s="49" t="n">
        <f>IF(ISERROR(S31/C31),"",S31/C31)</f>
        <v>0.0332353216593314</v>
      </c>
      <c r="U31" s="47" t="n">
        <f>IF(ISERROR(C31-E31),"",C31-E31)</f>
        <v>148893</v>
      </c>
      <c r="V31" s="49" t="n">
        <f>IF(ISERROR(U31/$C31),"",U31/$C31)</f>
        <v>0.557703904860006</v>
      </c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</row>
    <row r="32" ht="12.75">
      <c r="A32" s="9" t="n">
        <v>30</v>
      </c>
      <c r="B32" s="25"/>
      <c r="C32" s="47" t="n">
        <f>Overview!B32</f>
        <v>265942</v>
      </c>
      <c r="D32" s="49" t="n">
        <f>IF(ISERROR(F32+H32+J32+L32+N32+P32+R32+T32),"",F32+H32+J32+L32+N32+P32+R32+T32)</f>
        <v>1</v>
      </c>
      <c r="E32" s="47" t="n">
        <v>120053</v>
      </c>
      <c r="F32" s="49" t="n">
        <f>IF(ISERROR(E32/C32),"",E32/C32)</f>
        <v>0.45142549879297</v>
      </c>
      <c r="G32" s="47" t="n">
        <v>102676</v>
      </c>
      <c r="H32" s="49" t="n">
        <f>IF(ISERROR(G32/C32),"",G32/C32)</f>
        <v>0.386084183769393</v>
      </c>
      <c r="I32" s="47" t="n">
        <v>360</v>
      </c>
      <c r="J32" s="49" t="n">
        <f>IF(ISERROR(I32/C32),"",I32/C32)</f>
        <v>0.00135367862165435</v>
      </c>
      <c r="K32" s="62" t="n">
        <v>25935</v>
      </c>
      <c r="L32" s="49" t="n">
        <f>IF(ISERROR(K32/C32),"",K32/C32)</f>
        <v>0.0975212640350152</v>
      </c>
      <c r="M32" s="47" t="n">
        <v>53</v>
      </c>
      <c r="N32" s="49" t="n">
        <f>IF(ISERROR(M32/C32),"",M32/C32)</f>
        <v>0.000199291574854668</v>
      </c>
      <c r="O32" s="47" t="n">
        <v>1185</v>
      </c>
      <c r="P32" s="49" t="n">
        <f>IF(ISERROR(O32/C32),"",O32/C32)</f>
        <v>0.00445585879627889</v>
      </c>
      <c r="Q32" s="47" t="n">
        <v>6628</v>
      </c>
      <c r="R32" s="49" t="n">
        <f>IF(ISERROR(Q32/C32),"",Q32/C32)</f>
        <v>0.0249227275120139</v>
      </c>
      <c r="S32" s="47" t="n">
        <f>C32-E32-G32-I32-K32-M32-O32-Q32</f>
        <v>9052</v>
      </c>
      <c r="T32" s="49" t="n">
        <f>IF(ISERROR(S32/C32),"",S32/C32)</f>
        <v>0.0340374968978198</v>
      </c>
      <c r="U32" s="47" t="n">
        <f>IF(ISERROR(C32-E32),"",C32-E32)</f>
        <v>145889</v>
      </c>
      <c r="V32" s="49" t="n">
        <f>IF(ISERROR(U32/$C32),"",U32/$C32)</f>
        <v>0.54857450120703</v>
      </c>
      <c r="W32" s="57"/>
      <c r="X32" s="57"/>
      <c r="Y32" s="57"/>
      <c r="Z32" s="57"/>
      <c r="AA32" s="57"/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</row>
    <row r="33" ht="12.75">
      <c r="A33" s="9" t="n">
        <v>31</v>
      </c>
      <c r="B33" s="25"/>
      <c r="C33" s="47" t="n">
        <f>Overview!B33</f>
        <v>264651</v>
      </c>
      <c r="D33" s="49" t="n">
        <f>IF(ISERROR(F33+H33+J33+L33+N33+P33+R33+T33),"",F33+H33+J33+L33+N33+P33+R33+T33)</f>
        <v>1</v>
      </c>
      <c r="E33" s="47" t="n">
        <v>105216</v>
      </c>
      <c r="F33" s="49" t="n">
        <f>IF(ISERROR(E33/C33),"",E33/C33)</f>
        <v>0.397565095163064</v>
      </c>
      <c r="G33" s="47" t="n">
        <v>118240</v>
      </c>
      <c r="H33" s="49" t="n">
        <f>IF(ISERROR(G33/C33),"",G33/C33)</f>
        <v>0.446777076224915</v>
      </c>
      <c r="I33" s="47" t="n">
        <v>524</v>
      </c>
      <c r="J33" s="49" t="n">
        <f>IF(ISERROR(I33/C33),"",I33/C33)</f>
        <v>0.00197996606852043</v>
      </c>
      <c r="K33" s="62" t="n">
        <v>10429</v>
      </c>
      <c r="L33" s="49" t="n">
        <f>IF(ISERROR(K33/C33),"",K33/C33)</f>
        <v>0.0394066147492358</v>
      </c>
      <c r="M33" s="47" t="n">
        <v>67</v>
      </c>
      <c r="N33" s="49" t="n">
        <f>IF(ISERROR(M33/C33),"",M33/C33)</f>
        <v>0.000253163600364253</v>
      </c>
      <c r="O33" s="47" t="n">
        <v>1469</v>
      </c>
      <c r="P33" s="49" t="n">
        <f>IF(ISERROR(O33/C33),"",O33/C33)</f>
        <v>0.00555070640201624</v>
      </c>
      <c r="Q33" s="47" t="n">
        <v>18775</v>
      </c>
      <c r="R33" s="49" t="n">
        <f>IF(ISERROR(Q33/C33),"",Q33/C33)</f>
        <v>0.0709424865199829</v>
      </c>
      <c r="S33" s="47" t="n">
        <f>C33-E33-G33-I33-K33-M33-O33-Q33</f>
        <v>9931</v>
      </c>
      <c r="T33" s="49" t="n">
        <f>IF(ISERROR(S33/C33),"",S33/C33)</f>
        <v>0.0375248912719015</v>
      </c>
      <c r="U33" s="47" t="n">
        <f>IF(ISERROR(C33-E33),"",C33-E33)</f>
        <v>159435</v>
      </c>
      <c r="V33" s="49" t="n">
        <f>IF(ISERROR(U33/$C33),"",U33/$C33)</f>
        <v>0.602434904836936</v>
      </c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</row>
    <row r="34" ht="12.75">
      <c r="A34" s="9" t="n">
        <v>32</v>
      </c>
      <c r="B34" s="25"/>
      <c r="C34" s="47" t="n">
        <f>Overview!B34</f>
        <v>265605</v>
      </c>
      <c r="D34" s="49" t="n">
        <f>IF(ISERROR(F34+H34+J34+L34+N34+P34+R34+T34),"",F34+H34+J34+L34+N34+P34+R34+T34)</f>
        <v>1</v>
      </c>
      <c r="E34" s="47" t="n">
        <v>167631</v>
      </c>
      <c r="F34" s="49" t="n">
        <f>IF(ISERROR(E34/C34),"",E34/C34)</f>
        <v>0.631128932060767</v>
      </c>
      <c r="G34" s="47" t="n">
        <v>59769</v>
      </c>
      <c r="H34" s="49" t="n">
        <f>IF(ISERROR(G34/C34),"",G34/C34)</f>
        <v>0.225029649291241</v>
      </c>
      <c r="I34" s="47" t="n">
        <v>916</v>
      </c>
      <c r="J34" s="49" t="n">
        <f>IF(ISERROR(I34/C34),"",I34/C34)</f>
        <v>0.00344873025733702</v>
      </c>
      <c r="K34" s="62" t="n">
        <v>6799</v>
      </c>
      <c r="L34" s="49" t="n">
        <f>IF(ISERROR(K34/C34),"",K34/C34)</f>
        <v>0.0255981626851904</v>
      </c>
      <c r="M34" s="47" t="n">
        <v>54</v>
      </c>
      <c r="N34" s="49" t="n">
        <f>IF(ISERROR(M34/C34),"",M34/C34)</f>
        <v>0.000203309425650873</v>
      </c>
      <c r="O34" s="47" t="n">
        <v>1167</v>
      </c>
      <c r="P34" s="49" t="n">
        <f>IF(ISERROR(O34/C34),"",O34/C34)</f>
        <v>0.00439374258767719</v>
      </c>
      <c r="Q34" s="47" t="n">
        <v>15213</v>
      </c>
      <c r="R34" s="49" t="n">
        <f>IF(ISERROR(Q34/C34),"",Q34/C34)</f>
        <v>0.0572767831930875</v>
      </c>
      <c r="S34" s="47" t="n">
        <f>C34-E34-G34-I34-K34-M34-O34-Q34</f>
        <v>14056</v>
      </c>
      <c r="T34" s="49" t="n">
        <f>IF(ISERROR(S34/C34),"",S34/C34)</f>
        <v>0.0529206904990493</v>
      </c>
      <c r="U34" s="47" t="n">
        <f>IF(ISERROR(C34-E34),"",C34-E34)</f>
        <v>97974</v>
      </c>
      <c r="V34" s="49" t="n">
        <f>IF(ISERROR(U34/$C34),"",U34/$C34)</f>
        <v>0.368871067939233</v>
      </c>
      <c r="W34" s="57"/>
      <c r="X34" s="57"/>
      <c r="Y34" s="57"/>
      <c r="Z34" s="57"/>
      <c r="AA34" s="57"/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</row>
    <row r="35" ht="12.75">
      <c r="A35" s="9" t="n">
        <v>33</v>
      </c>
      <c r="B35" s="25"/>
      <c r="C35" s="47" t="n">
        <f>Overview!B35</f>
        <v>266089</v>
      </c>
      <c r="D35" s="49" t="n">
        <f>IF(ISERROR(F35+H35+J35+L35+N35+P35+R35+T35),"",F35+H35+J35+L35+N35+P35+R35+T35)</f>
        <v>1</v>
      </c>
      <c r="E35" s="47" t="n">
        <v>138290</v>
      </c>
      <c r="F35" s="49" t="n">
        <f>IF(ISERROR(E35/C35),"",E35/C35)</f>
        <v>0.519713328998944</v>
      </c>
      <c r="G35" s="47" t="n">
        <v>98401</v>
      </c>
      <c r="H35" s="49" t="n">
        <f>IF(ISERROR(G35/C35),"",G35/C35)</f>
        <v>0.369804839734074</v>
      </c>
      <c r="I35" s="47" t="n">
        <v>563</v>
      </c>
      <c r="J35" s="49" t="n">
        <f>IF(ISERROR(I35/C35),"",I35/C35)</f>
        <v>0.00211583342415508</v>
      </c>
      <c r="K35" s="62" t="n">
        <v>9394</v>
      </c>
      <c r="L35" s="49" t="n">
        <f>IF(ISERROR(K35/C35),"",K35/C35)</f>
        <v>0.0353039772406977</v>
      </c>
      <c r="M35" s="47" t="n">
        <v>37</v>
      </c>
      <c r="N35" s="49" t="n">
        <f>IF(ISERROR(M35/C35),"",M35/C35)</f>
        <v>0.000139051219704685</v>
      </c>
      <c r="O35" s="47" t="n">
        <v>1188</v>
      </c>
      <c r="P35" s="49" t="n">
        <f>IF(ISERROR(O35/C35),"",O35/C35)</f>
        <v>0.00446467159484233</v>
      </c>
      <c r="Q35" s="47" t="n">
        <v>8128</v>
      </c>
      <c r="R35" s="49" t="n">
        <f>IF(ISERROR(Q35/C35),"",Q35/C35)</f>
        <v>0.0305461706421536</v>
      </c>
      <c r="S35" s="47" t="n">
        <f>C35-E35-G35-I35-K35-M35-O35-Q35</f>
        <v>10088</v>
      </c>
      <c r="T35" s="49" t="n">
        <f>IF(ISERROR(S35/C35),"",S35/C35)</f>
        <v>0.0379121271454288</v>
      </c>
      <c r="U35" s="47" t="n">
        <f>IF(ISERROR(C35-E35),"",C35-E35)</f>
        <v>127799</v>
      </c>
      <c r="V35" s="49" t="n">
        <f>IF(ISERROR(U35/$C35),"",U35/$C35)</f>
        <v>0.480286671001056</v>
      </c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</row>
    <row r="36" ht="12.75">
      <c r="A36" s="9" t="n">
        <v>34</v>
      </c>
      <c r="B36" s="25"/>
      <c r="C36" s="47" t="n">
        <f>Overview!B36</f>
        <v>264756</v>
      </c>
      <c r="D36" s="49" t="n">
        <f>IF(ISERROR(F36+H36+J36+L36+N36+P36+R36+T36),"",F36+H36+J36+L36+N36+P36+R36+T36)</f>
        <v>1</v>
      </c>
      <c r="E36" s="47" t="n">
        <v>180260</v>
      </c>
      <c r="F36" s="49" t="n">
        <f>IF(ISERROR(E36/C36),"",E36/C36)</f>
        <v>0.680853313994773</v>
      </c>
      <c r="G36" s="47" t="n">
        <v>25157</v>
      </c>
      <c r="H36" s="49" t="n">
        <f>IF(ISERROR(G36/C36),"",G36/C36)</f>
        <v>0.0950195651845473</v>
      </c>
      <c r="I36" s="47" t="n">
        <v>398</v>
      </c>
      <c r="J36" s="49" t="n">
        <f>IF(ISERROR(I36/C36),"",I36/C36)</f>
        <v>0.00150327093625829</v>
      </c>
      <c r="K36" s="62" t="n">
        <v>37963</v>
      </c>
      <c r="L36" s="49" t="n">
        <f>IF(ISERROR(K36/C36),"",K36/C36)</f>
        <v>0.143388629530587</v>
      </c>
      <c r="M36" s="47" t="n">
        <v>70</v>
      </c>
      <c r="N36" s="49" t="n">
        <f>IF(ISERROR(M36/C36),"",M36/C36)</f>
        <v>0.000264394385774071</v>
      </c>
      <c r="O36" s="47" t="n">
        <v>1070</v>
      </c>
      <c r="P36" s="49" t="n">
        <f>IF(ISERROR(O36/C36),"",O36/C36)</f>
        <v>0.00404145703968937</v>
      </c>
      <c r="Q36" s="47" t="n">
        <v>9738</v>
      </c>
      <c r="R36" s="49" t="n">
        <f>IF(ISERROR(Q36/C36),"",Q36/C36)</f>
        <v>0.0367810361238272</v>
      </c>
      <c r="S36" s="47" t="n">
        <f>C36-E36-G36-I36-K36-M36-O36-Q36</f>
        <v>10100</v>
      </c>
      <c r="T36" s="49" t="n">
        <f>IF(ISERROR(S36/C36),"",S36/C36)</f>
        <v>0.0381483328045446</v>
      </c>
      <c r="U36" s="47" t="n">
        <f>IF(ISERROR(C36-E36),"",C36-E36)</f>
        <v>84496</v>
      </c>
      <c r="V36" s="49" t="n">
        <f>IF(ISERROR(U36/$C36),"",U36/$C36)</f>
        <v>0.319146686005227</v>
      </c>
      <c r="W36" s="57"/>
      <c r="X36" s="57"/>
      <c r="Y36" s="57"/>
      <c r="Z36" s="57"/>
      <c r="AA36" s="57"/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</row>
    <row r="37" ht="12.75">
      <c r="A37" s="9" t="n">
        <v>35</v>
      </c>
      <c r="B37" s="25"/>
      <c r="C37" s="47" t="n">
        <f>Overview!B37</f>
        <v>265493</v>
      </c>
      <c r="D37" s="49" t="n">
        <f>IF(ISERROR(F37+H37+J37+L37+N37+P37+R37+T37),"",F37+H37+J37+L37+N37+P37+R37+T37)</f>
        <v>1</v>
      </c>
      <c r="E37" s="47" t="n">
        <v>211830</v>
      </c>
      <c r="F37" s="49" t="n">
        <f>IF(ISERROR(E37/C37),"",E37/C37)</f>
        <v>0.797874143574407</v>
      </c>
      <c r="G37" s="47" t="n">
        <v>15647</v>
      </c>
      <c r="H37" s="49" t="n">
        <f>IF(ISERROR(G37/C37),"",G37/C37)</f>
        <v>0.0589356404876965</v>
      </c>
      <c r="I37" s="47" t="n">
        <v>473</v>
      </c>
      <c r="J37" s="49" t="n">
        <f>IF(ISERROR(I37/C37),"",I37/C37)</f>
        <v>0.00178159122839397</v>
      </c>
      <c r="K37" s="62" t="n">
        <v>10531</v>
      </c>
      <c r="L37" s="49" t="n">
        <f>IF(ISERROR(K37/C37),"",K37/C37)</f>
        <v>0.0396658292309025</v>
      </c>
      <c r="M37" s="47" t="n">
        <v>91</v>
      </c>
      <c r="N37" s="49" t="n">
        <f>IF(ISERROR(M37/C37),"",M37/C37)</f>
        <v>0.00034275856613922</v>
      </c>
      <c r="O37" s="47" t="n">
        <v>988</v>
      </c>
      <c r="P37" s="49" t="n">
        <f>IF(ISERROR(O37/C37),"",O37/C37)</f>
        <v>0.00372137871808296</v>
      </c>
      <c r="Q37" s="47" t="n">
        <v>14235</v>
      </c>
      <c r="R37" s="49" t="n">
        <f>IF(ISERROR(Q37/C37),"",Q37/C37)</f>
        <v>0.0536172328460637</v>
      </c>
      <c r="S37" s="47" t="n">
        <f>C37-E37-G37-I37-K37-M37-O37-Q37</f>
        <v>11698</v>
      </c>
      <c r="T37" s="49" t="n">
        <f>IF(ISERROR(S37/C37),"",S37/C37)</f>
        <v>0.0440614253483143</v>
      </c>
      <c r="U37" s="47" t="n">
        <f>IF(ISERROR(C37-E37),"",C37-E37)</f>
        <v>53663</v>
      </c>
      <c r="V37" s="49" t="n">
        <f>IF(ISERROR(U37/$C37),"",U37/$C37)</f>
        <v>0.202125856425593</v>
      </c>
      <c r="W37" s="57"/>
      <c r="X37" s="57"/>
      <c r="Y37" s="57"/>
      <c r="Z37" s="57"/>
      <c r="AA37" s="57"/>
      <c r="AB37" s="57"/>
      <c r="AC37" s="57"/>
      <c r="AD37" s="57"/>
      <c r="AE37" s="57"/>
      <c r="AF37" s="57"/>
      <c r="AG37" s="57"/>
      <c r="AH37" s="57"/>
      <c r="AI37" s="57"/>
      <c r="AJ37" s="57"/>
      <c r="AK37" s="57"/>
      <c r="AL37" s="57"/>
      <c r="AM37" s="57"/>
      <c r="AN37" s="57"/>
      <c r="AO37" s="57"/>
      <c r="AP37" s="57"/>
      <c r="AQ37" s="57"/>
      <c r="AR37" s="57"/>
      <c r="AS37" s="57"/>
      <c r="AT37" s="57"/>
      <c r="AU37" s="57"/>
      <c r="AV37" s="57"/>
      <c r="AW37" s="57"/>
      <c r="AX37" s="57"/>
      <c r="AY37" s="57"/>
      <c r="AZ37" s="57"/>
      <c r="BA37" s="57"/>
      <c r="BB37" s="57"/>
      <c r="BC37" s="57"/>
      <c r="BD37" s="57"/>
      <c r="BE37" s="57"/>
    </row>
    <row r="38" ht="12.75">
      <c r="A38" s="9" t="n">
        <v>36</v>
      </c>
      <c r="B38" s="25"/>
      <c r="C38" s="47" t="n">
        <f>Overview!B38</f>
        <v>264482</v>
      </c>
      <c r="D38" s="49" t="n">
        <f>IF(ISERROR(F38+H38+J38+L38+N38+P38+R38+T38),"",F38+H38+J38+L38+N38+P38+R38+T38)</f>
        <v>1</v>
      </c>
      <c r="E38" s="47" t="n">
        <v>211899</v>
      </c>
      <c r="F38" s="49" t="n">
        <f>IF(ISERROR(E38/C38),"",E38/C38)</f>
        <v>0.801184957766502</v>
      </c>
      <c r="G38" s="47" t="n">
        <v>10009</v>
      </c>
      <c r="H38" s="49" t="n">
        <f>IF(ISERROR(G38/C38),"",G38/C38)</f>
        <v>0.0378437852103357</v>
      </c>
      <c r="I38" s="47" t="n">
        <v>401</v>
      </c>
      <c r="J38" s="49" t="n">
        <f>IF(ISERROR(I38/C38),"",I38/C38)</f>
        <v>0.00151617123282492</v>
      </c>
      <c r="K38" s="62" t="n">
        <v>21158</v>
      </c>
      <c r="L38" s="49" t="n">
        <f>IF(ISERROR(K38/C38),"",K38/C38)</f>
        <v>0.0799978826536399</v>
      </c>
      <c r="M38" s="47" t="n">
        <v>37</v>
      </c>
      <c r="N38" s="49" t="n">
        <f>IF(ISERROR(M38/C38),"",M38/C38)</f>
        <v>0.000139896098789332</v>
      </c>
      <c r="O38" s="47" t="n">
        <v>806</v>
      </c>
      <c r="P38" s="49" t="n">
        <f>IF(ISERROR(O38/C38),"",O38/C38)</f>
        <v>0.00304746636822166</v>
      </c>
      <c r="Q38" s="47" t="n">
        <v>10161</v>
      </c>
      <c r="R38" s="49" t="n">
        <f>IF(ISERROR(Q38/C38),"",Q38/C38)</f>
        <v>0.0384184935080648</v>
      </c>
      <c r="S38" s="47" t="n">
        <f>C38-E38-G38-I38-K38-M38-O38-Q38</f>
        <v>10011</v>
      </c>
      <c r="T38" s="49" t="n">
        <f>IF(ISERROR(S38/C38),"",S38/C38)</f>
        <v>0.0378513471616216</v>
      </c>
      <c r="U38" s="47" t="n">
        <f>IF(ISERROR(C38-E38),"",C38-E38)</f>
        <v>52583</v>
      </c>
      <c r="V38" s="49" t="n">
        <f>IF(ISERROR(U38/$C38),"",U38/$C38)</f>
        <v>0.198815042233498</v>
      </c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</row>
    <row r="39" ht="12.75">
      <c r="A39" s="9" t="n">
        <v>37</v>
      </c>
      <c r="B39" s="25"/>
      <c r="C39" s="47" t="n">
        <f>Overview!B39</f>
        <v>265228</v>
      </c>
      <c r="D39" s="49" t="n">
        <f>IF(ISERROR(F39+H39+J39+L39+N39+P39+R39+T39),"",F39+H39+J39+L39+N39+P39+R39+T39)</f>
        <v>1</v>
      </c>
      <c r="E39" s="47" t="n">
        <v>213185</v>
      </c>
      <c r="F39" s="49" t="n">
        <f>IF(ISERROR(E39/C39),"",E39/C39)</f>
        <v>0.803780143876212</v>
      </c>
      <c r="G39" s="47" t="n">
        <v>24507</v>
      </c>
      <c r="H39" s="49" t="n">
        <f>IF(ISERROR(G39/C39),"",G39/C39)</f>
        <v>0.0923997466330855</v>
      </c>
      <c r="I39" s="47" t="n">
        <v>474</v>
      </c>
      <c r="J39" s="49" t="n">
        <f>IF(ISERROR(I39/C39),"",I39/C39)</f>
        <v>0.00178714162908893</v>
      </c>
      <c r="K39" s="62" t="n">
        <v>6124</v>
      </c>
      <c r="L39" s="49" t="n">
        <f>IF(ISERROR(K39/C39),"",K39/C39)</f>
        <v>0.0230895682205499</v>
      </c>
      <c r="M39" s="47" t="n">
        <v>84</v>
      </c>
      <c r="N39" s="49" t="n">
        <f>IF(ISERROR(M39/C39),"",M39/C39)</f>
        <v>0.000316708643129685</v>
      </c>
      <c r="O39" s="47" t="n">
        <v>786</v>
      </c>
      <c r="P39" s="49" t="n">
        <f>IF(ISERROR(O39/C39),"",O39/C39)</f>
        <v>0.00296348801785634</v>
      </c>
      <c r="Q39" s="47" t="n">
        <v>8845</v>
      </c>
      <c r="R39" s="49" t="n">
        <f>IF(ISERROR(Q39/C39),"",Q39/C39)</f>
        <v>0.0333486660533579</v>
      </c>
      <c r="S39" s="47" t="n">
        <f>C39-E39-G39-I39-K39-M39-O39-Q39</f>
        <v>11223</v>
      </c>
      <c r="T39" s="49" t="n">
        <f>IF(ISERROR(S39/C39),"",S39/C39)</f>
        <v>0.0423145369267197</v>
      </c>
      <c r="U39" s="47" t="n">
        <f>IF(ISERROR(C39-E39),"",C39-E39)</f>
        <v>52043</v>
      </c>
      <c r="V39" s="49" t="n">
        <f>IF(ISERROR(U39/$C39),"",U39/$C39)</f>
        <v>0.196219856123788</v>
      </c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</row>
    <row r="40" ht="12.75">
      <c r="A40" s="9" t="n">
        <v>38</v>
      </c>
      <c r="B40" s="25"/>
      <c r="C40" s="47" t="n">
        <f>Overview!B40</f>
        <v>264931</v>
      </c>
      <c r="D40" s="49" t="n">
        <f>IF(ISERROR(F40+H40+J40+L40+N40+P40+R40+T40),"",F40+H40+J40+L40+N40+P40+R40+T40)</f>
        <v>1</v>
      </c>
      <c r="E40" s="47" t="n">
        <v>224457</v>
      </c>
      <c r="F40" s="49" t="n">
        <f>IF(ISERROR(E40/C40),"",E40/C40)</f>
        <v>0.847228146196557</v>
      </c>
      <c r="G40" s="47" t="n">
        <v>16154</v>
      </c>
      <c r="H40" s="49" t="n">
        <f>IF(ISERROR(G40/C40),"",G40/C40)</f>
        <v>0.0609743669106296</v>
      </c>
      <c r="I40" s="47" t="n">
        <v>789</v>
      </c>
      <c r="J40" s="49" t="n">
        <f>IF(ISERROR(I40/C40),"",I40/C40)</f>
        <v>0.00297813392921176</v>
      </c>
      <c r="K40" s="62" t="n">
        <v>2258</v>
      </c>
      <c r="L40" s="49" t="n">
        <f>IF(ISERROR(K40/C40),"",K40/C40)</f>
        <v>0.00852297390641337</v>
      </c>
      <c r="M40" s="47" t="n">
        <v>47</v>
      </c>
      <c r="N40" s="49" t="n">
        <f>IF(ISERROR(M40/C40),"",M40/C40)</f>
        <v>0.00017740468272871</v>
      </c>
      <c r="O40" s="47" t="n">
        <v>795</v>
      </c>
      <c r="P40" s="49" t="n">
        <f>IF(ISERROR(O40/C40),"",O40/C40)</f>
        <v>0.00300078133551755</v>
      </c>
      <c r="Q40" s="47" t="n">
        <v>8357</v>
      </c>
      <c r="R40" s="49" t="n">
        <f>IF(ISERROR(Q40/C40),"",Q40/C40)</f>
        <v>0.0315440624162518</v>
      </c>
      <c r="S40" s="47" t="n">
        <f>C40-E40-G40-I40-K40-M40-O40-Q40</f>
        <v>12074</v>
      </c>
      <c r="T40" s="49" t="n">
        <f>IF(ISERROR(S40/C40),"",S40/C40)</f>
        <v>0.0455741306226904</v>
      </c>
      <c r="U40" s="47" t="n">
        <f>IF(ISERROR(C40-E40),"",C40-E40)</f>
        <v>40474</v>
      </c>
      <c r="V40" s="49" t="n">
        <f>IF(ISERROR(U40/$C40),"",U40/$C40)</f>
        <v>0.152771853803443</v>
      </c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</row>
    <row r="41" ht="12.75" customHeight="true">
      <c r="D41" s="50"/>
      <c r="F41" s="50"/>
      <c r="H41" s="50"/>
      <c r="J41" s="50"/>
      <c r="K41" s="25"/>
      <c r="L41" s="50"/>
      <c r="N41" s="50"/>
      <c r="P41" s="50"/>
      <c r="R41" s="50"/>
      <c r="V41" s="50"/>
    </row>
    <row r="42" ht="12.75" customHeight="true">
      <c r="D42" s="50"/>
      <c r="F42" s="50"/>
      <c r="H42" s="50"/>
      <c r="J42" s="50"/>
      <c r="K42" s="25"/>
      <c r="L42" s="50"/>
      <c r="N42" s="50"/>
      <c r="P42" s="50"/>
      <c r="R42" s="50"/>
      <c r="V42" s="50"/>
    </row>
    <row r="43" ht="12.75" customHeight="true">
      <c r="D43" s="50"/>
      <c r="F43" s="50"/>
      <c r="H43" s="50"/>
      <c r="J43" s="50"/>
      <c r="K43" s="25"/>
      <c r="L43" s="50"/>
      <c r="N43" s="50"/>
      <c r="P43" s="50"/>
      <c r="R43" s="50"/>
      <c r="V43" s="50"/>
    </row>
    <row r="44" ht="12.75" customHeight="true">
      <c r="D44" s="50"/>
      <c r="F44" s="50"/>
      <c r="H44" s="50"/>
      <c r="J44" s="50"/>
      <c r="K44" s="25"/>
      <c r="L44" s="50"/>
      <c r="N44" s="50"/>
      <c r="P44" s="50"/>
      <c r="R44" s="50"/>
      <c r="V44" s="50"/>
    </row>
    <row r="45" ht="12.75" customHeight="true">
      <c r="D45" s="50"/>
      <c r="F45" s="50"/>
      <c r="H45" s="50"/>
      <c r="J45" s="50"/>
      <c r="K45" s="25"/>
      <c r="L45" s="50"/>
      <c r="N45" s="50"/>
      <c r="P45" s="50"/>
      <c r="R45" s="50"/>
      <c r="V45" s="50"/>
    </row>
    <row r="46" ht="12.75" customHeight="true">
      <c r="D46" s="50"/>
      <c r="F46" s="50"/>
      <c r="H46" s="50"/>
      <c r="J46" s="50"/>
      <c r="K46" s="25"/>
      <c r="L46" s="50"/>
      <c r="N46" s="50"/>
      <c r="P46" s="50"/>
      <c r="R46" s="50"/>
      <c r="V46" s="50"/>
    </row>
    <row r="47" ht="12.75" customHeight="true">
      <c r="D47" s="50"/>
      <c r="F47" s="50"/>
      <c r="H47" s="50"/>
      <c r="J47" s="50"/>
      <c r="K47" s="25"/>
      <c r="L47" s="50"/>
      <c r="N47" s="50"/>
      <c r="P47" s="50"/>
      <c r="R47" s="50"/>
      <c r="V47" s="50"/>
    </row>
    <row r="48" ht="12.75" customHeight="true">
      <c r="D48" s="50"/>
      <c r="F48" s="50"/>
      <c r="H48" s="50"/>
      <c r="J48" s="50"/>
      <c r="K48" s="25"/>
      <c r="L48" s="50"/>
      <c r="N48" s="50"/>
      <c r="P48" s="50"/>
      <c r="R48" s="50"/>
      <c r="V48" s="50"/>
    </row>
    <row r="49" ht="12.75" customHeight="true">
      <c r="D49" s="50"/>
      <c r="F49" s="50"/>
      <c r="H49" s="50"/>
      <c r="J49" s="50"/>
      <c r="K49" s="25"/>
      <c r="L49" s="50"/>
      <c r="N49" s="50"/>
      <c r="P49" s="50"/>
      <c r="R49" s="50"/>
      <c r="V49" s="50"/>
    </row>
    <row r="50" ht="12.75" customHeight="true">
      <c r="D50" s="50"/>
      <c r="F50" s="50"/>
      <c r="H50" s="50"/>
      <c r="J50" s="50"/>
      <c r="K50" s="25"/>
      <c r="L50" s="50"/>
      <c r="N50" s="50"/>
      <c r="P50" s="50"/>
      <c r="R50" s="50"/>
      <c r="V50" s="50"/>
    </row>
    <row r="51" ht="12.75" customHeight="true">
      <c r="D51" s="50"/>
      <c r="F51" s="50"/>
      <c r="H51" s="50"/>
      <c r="J51" s="50"/>
      <c r="K51" s="25"/>
      <c r="L51" s="50"/>
      <c r="N51" s="50"/>
      <c r="P51" s="50"/>
      <c r="R51" s="50"/>
      <c r="V51" s="50"/>
    </row>
    <row r="52" ht="12.75" customHeight="true">
      <c r="D52" s="50"/>
      <c r="F52" s="50"/>
      <c r="H52" s="50"/>
      <c r="J52" s="50"/>
      <c r="K52" s="25"/>
      <c r="L52" s="50"/>
      <c r="N52" s="50"/>
      <c r="P52" s="50"/>
      <c r="R52" s="50"/>
      <c r="V52" s="50"/>
    </row>
    <row r="53" ht="12.75" customHeight="true">
      <c r="D53" s="50"/>
      <c r="F53" s="50"/>
      <c r="H53" s="50"/>
      <c r="J53" s="50"/>
      <c r="K53" s="25"/>
      <c r="L53" s="50"/>
      <c r="N53" s="50"/>
      <c r="P53" s="50"/>
      <c r="R53" s="50"/>
      <c r="V53" s="50"/>
    </row>
    <row r="54" ht="12.75" customHeight="true">
      <c r="D54" s="50"/>
      <c r="F54" s="50"/>
      <c r="H54" s="50"/>
      <c r="J54" s="50"/>
      <c r="K54" s="25"/>
      <c r="L54" s="50"/>
      <c r="N54" s="50"/>
      <c r="P54" s="50"/>
      <c r="R54" s="50"/>
      <c r="V54" s="50"/>
    </row>
    <row r="55" ht="12.75" customHeight="true">
      <c r="D55" s="50"/>
      <c r="F55" s="50"/>
      <c r="H55" s="50"/>
      <c r="J55" s="50"/>
      <c r="K55" s="25"/>
      <c r="L55" s="50"/>
      <c r="N55" s="50"/>
      <c r="P55" s="50"/>
      <c r="R55" s="50"/>
      <c r="V55" s="50"/>
    </row>
    <row r="56" ht="12.75" customHeight="true">
      <c r="D56" s="50"/>
      <c r="F56" s="50"/>
      <c r="H56" s="50"/>
      <c r="J56" s="50"/>
      <c r="K56" s="25"/>
      <c r="L56" s="50"/>
      <c r="N56" s="50"/>
      <c r="P56" s="50"/>
      <c r="R56" s="50"/>
      <c r="V56" s="50"/>
    </row>
    <row r="57" ht="12.75" customHeight="true">
      <c r="D57" s="50"/>
      <c r="F57" s="50"/>
      <c r="H57" s="50"/>
      <c r="J57" s="50"/>
      <c r="K57" s="25"/>
      <c r="L57" s="50"/>
      <c r="N57" s="50"/>
      <c r="P57" s="50"/>
      <c r="R57" s="50"/>
      <c r="V57" s="50"/>
    </row>
    <row r="58" ht="12.75" customHeight="true">
      <c r="D58" s="50"/>
      <c r="F58" s="50"/>
      <c r="H58" s="50"/>
      <c r="J58" s="50"/>
      <c r="K58" s="25"/>
      <c r="L58" s="50"/>
      <c r="N58" s="50"/>
      <c r="P58" s="50"/>
      <c r="R58" s="50"/>
      <c r="V58" s="50"/>
    </row>
    <row r="59" ht="12.75" customHeight="true">
      <c r="D59" s="50"/>
      <c r="F59" s="50"/>
      <c r="H59" s="50"/>
      <c r="J59" s="50"/>
      <c r="K59" s="25"/>
      <c r="L59" s="50"/>
      <c r="N59" s="50"/>
      <c r="P59" s="50"/>
      <c r="R59" s="50"/>
      <c r="V59" s="50"/>
    </row>
    <row r="60" ht="12.75" customHeight="true">
      <c r="D60" s="50"/>
      <c r="F60" s="50"/>
      <c r="H60" s="50"/>
      <c r="J60" s="50"/>
      <c r="K60" s="25"/>
      <c r="L60" s="50"/>
      <c r="N60" s="50"/>
      <c r="P60" s="50"/>
      <c r="R60" s="50"/>
      <c r="V60" s="50"/>
    </row>
    <row r="61" ht="12.75" customHeight="true">
      <c r="D61" s="50"/>
      <c r="F61" s="50"/>
      <c r="H61" s="50"/>
      <c r="J61" s="50"/>
      <c r="K61" s="25"/>
      <c r="L61" s="50"/>
      <c r="N61" s="50"/>
      <c r="P61" s="50"/>
      <c r="R61" s="50"/>
      <c r="V61" s="50"/>
    </row>
    <row r="62" ht="12.75" customHeight="true">
      <c r="D62" s="50"/>
      <c r="F62" s="50"/>
      <c r="H62" s="50"/>
      <c r="J62" s="50"/>
      <c r="K62" s="25"/>
      <c r="L62" s="50"/>
      <c r="N62" s="50"/>
      <c r="P62" s="50"/>
      <c r="R62" s="50"/>
      <c r="V62" s="50"/>
    </row>
    <row r="63" ht="12.75" customHeight="true">
      <c r="D63" s="50"/>
      <c r="F63" s="50"/>
      <c r="H63" s="50"/>
      <c r="J63" s="50"/>
      <c r="K63" s="25"/>
      <c r="L63" s="50"/>
      <c r="N63" s="50"/>
      <c r="P63" s="50"/>
      <c r="R63" s="50"/>
      <c r="V63" s="50"/>
    </row>
    <row r="64" ht="10.9" customHeight="true">
      <c r="D64" s="50"/>
      <c r="F64" s="50"/>
      <c r="H64" s="50"/>
      <c r="J64" s="50"/>
      <c r="K64" s="25"/>
      <c r="L64" s="50"/>
      <c r="N64" s="50"/>
      <c r="P64" s="50"/>
      <c r="R64" s="50"/>
      <c r="V64" s="50"/>
    </row>
    <row r="65" ht="12.75" customHeight="true">
      <c r="D65" s="50"/>
      <c r="F65" s="50"/>
      <c r="H65" s="50"/>
      <c r="J65" s="50"/>
      <c r="K65" s="25"/>
      <c r="L65" s="50"/>
      <c r="N65" s="50"/>
      <c r="P65" s="50"/>
      <c r="R65" s="50"/>
      <c r="V65" s="50"/>
    </row>
    <row r="66" ht="12.75" customHeight="true">
      <c r="D66" s="50"/>
      <c r="F66" s="50"/>
      <c r="H66" s="50"/>
      <c r="J66" s="50"/>
      <c r="K66" s="25"/>
      <c r="L66" s="50"/>
      <c r="N66" s="50"/>
      <c r="P66" s="50"/>
      <c r="R66" s="50"/>
      <c r="V66" s="50"/>
    </row>
    <row r="67" ht="12.75" customHeight="true">
      <c r="D67" s="50"/>
      <c r="F67" s="50"/>
      <c r="H67" s="50"/>
      <c r="J67" s="50"/>
      <c r="K67" s="25"/>
      <c r="L67" s="50"/>
      <c r="N67" s="50"/>
      <c r="P67" s="50"/>
      <c r="R67" s="50"/>
      <c r="V67" s="50"/>
    </row>
    <row r="68" ht="12.75" customHeight="true">
      <c r="D68" s="50"/>
      <c r="F68" s="50"/>
      <c r="H68" s="50"/>
      <c r="J68" s="50"/>
      <c r="K68" s="25"/>
      <c r="L68" s="50"/>
      <c r="N68" s="50"/>
      <c r="P68" s="50"/>
      <c r="R68" s="50"/>
      <c r="V68" s="50"/>
    </row>
    <row r="69" ht="12.75" customHeight="true">
      <c r="D69" s="50"/>
      <c r="F69" s="50"/>
      <c r="H69" s="50"/>
      <c r="J69" s="50"/>
      <c r="K69" s="25"/>
      <c r="L69" s="50"/>
      <c r="N69" s="50"/>
      <c r="P69" s="50"/>
      <c r="R69" s="50"/>
      <c r="V69" s="50"/>
    </row>
    <row r="70" ht="12.75" customHeight="true">
      <c r="D70" s="50"/>
      <c r="F70" s="50"/>
      <c r="H70" s="50"/>
      <c r="J70" s="50"/>
      <c r="K70" s="25"/>
      <c r="L70" s="50"/>
      <c r="N70" s="50"/>
      <c r="P70" s="50"/>
      <c r="R70" s="50"/>
      <c r="V70" s="50"/>
    </row>
    <row r="71" ht="12.75" customHeight="true">
      <c r="D71" s="50"/>
      <c r="F71" s="50"/>
      <c r="H71" s="50"/>
      <c r="J71" s="50"/>
      <c r="K71" s="25"/>
      <c r="L71" s="50"/>
      <c r="N71" s="50"/>
      <c r="P71" s="50"/>
      <c r="R71" s="50"/>
      <c r="V71" s="50"/>
    </row>
    <row r="72" ht="12.75" customHeight="true">
      <c r="D72" s="50"/>
      <c r="F72" s="50"/>
      <c r="H72" s="50"/>
      <c r="J72" s="50"/>
      <c r="K72" s="25"/>
      <c r="L72" s="50"/>
      <c r="N72" s="50"/>
      <c r="P72" s="50"/>
      <c r="R72" s="50"/>
      <c r="V72" s="50"/>
    </row>
    <row r="73" ht="12.75" customHeight="true">
      <c r="D73" s="50"/>
      <c r="F73" s="50"/>
      <c r="H73" s="50"/>
      <c r="J73" s="50"/>
      <c r="K73" s="25"/>
      <c r="L73" s="50"/>
      <c r="N73" s="50"/>
      <c r="P73" s="50"/>
      <c r="R73" s="50"/>
      <c r="V73" s="50"/>
    </row>
    <row r="74" ht="12.75" customHeight="true">
      <c r="D74" s="50"/>
      <c r="F74" s="50"/>
      <c r="H74" s="50"/>
      <c r="J74" s="50"/>
      <c r="K74" s="25"/>
      <c r="L74" s="50"/>
      <c r="N74" s="50"/>
      <c r="P74" s="50"/>
      <c r="R74" s="50"/>
      <c r="V74" s="50"/>
    </row>
    <row r="75" ht="12.75" customHeight="true">
      <c r="D75" s="50"/>
      <c r="F75" s="50"/>
      <c r="H75" s="50"/>
      <c r="J75" s="50"/>
      <c r="K75" s="25"/>
      <c r="L75" s="50"/>
      <c r="N75" s="50"/>
      <c r="P75" s="50"/>
      <c r="R75" s="50"/>
      <c r="V75" s="50"/>
    </row>
    <row r="76" ht="12.75" customHeight="true">
      <c r="D76" s="50"/>
      <c r="F76" s="50"/>
      <c r="H76" s="50"/>
      <c r="J76" s="50"/>
      <c r="K76" s="25"/>
      <c r="L76" s="50"/>
      <c r="N76" s="50"/>
      <c r="P76" s="50"/>
      <c r="R76" s="50"/>
      <c r="V76" s="50"/>
    </row>
    <row r="77" ht="12.75" customHeight="true">
      <c r="D77" s="50"/>
      <c r="F77" s="50"/>
      <c r="H77" s="50"/>
      <c r="J77" s="50"/>
      <c r="K77" s="25"/>
      <c r="L77" s="50"/>
      <c r="N77" s="50"/>
      <c r="P77" s="50"/>
      <c r="R77" s="50"/>
      <c r="V77" s="50"/>
    </row>
    <row r="78" ht="12.75" customHeight="true">
      <c r="D78" s="50"/>
      <c r="F78" s="50"/>
      <c r="H78" s="50"/>
      <c r="J78" s="50"/>
      <c r="K78" s="25"/>
      <c r="L78" s="50"/>
      <c r="N78" s="50"/>
      <c r="P78" s="50"/>
      <c r="R78" s="50"/>
      <c r="V78" s="50"/>
    </row>
    <row r="79" ht="12.75" customHeight="true">
      <c r="D79" s="50"/>
      <c r="F79" s="50"/>
      <c r="H79" s="50"/>
      <c r="J79" s="50"/>
      <c r="K79" s="25"/>
      <c r="L79" s="50"/>
      <c r="N79" s="50"/>
      <c r="P79" s="50"/>
      <c r="R79" s="50"/>
      <c r="V79" s="50"/>
    </row>
    <row r="80" ht="12.75" customHeight="true">
      <c r="D80" s="50"/>
      <c r="F80" s="50"/>
      <c r="H80" s="50"/>
      <c r="J80" s="50"/>
      <c r="K80" s="25"/>
      <c r="L80" s="50"/>
      <c r="N80" s="50"/>
      <c r="P80" s="50"/>
      <c r="R80" s="50"/>
      <c r="V80" s="50"/>
    </row>
    <row r="81" ht="12.75" customHeight="true">
      <c r="D81" s="50"/>
      <c r="F81" s="50"/>
      <c r="H81" s="50"/>
      <c r="J81" s="50"/>
      <c r="K81" s="25"/>
      <c r="L81" s="50"/>
      <c r="N81" s="50"/>
      <c r="P81" s="50"/>
      <c r="R81" s="50"/>
      <c r="V81" s="50"/>
    </row>
    <row r="82" ht="12.75" customHeight="true">
      <c r="D82" s="50"/>
      <c r="F82" s="50"/>
      <c r="H82" s="50"/>
      <c r="J82" s="50"/>
      <c r="K82" s="25"/>
      <c r="L82" s="50"/>
      <c r="N82" s="50"/>
      <c r="P82" s="50"/>
      <c r="R82" s="50"/>
      <c r="V82" s="50"/>
    </row>
    <row r="83" ht="12.75" customHeight="true">
      <c r="D83" s="50"/>
      <c r="F83" s="50"/>
      <c r="H83" s="50"/>
      <c r="J83" s="50"/>
      <c r="K83" s="25"/>
      <c r="L83" s="50"/>
      <c r="N83" s="50"/>
      <c r="P83" s="50"/>
      <c r="R83" s="50"/>
      <c r="V83" s="50"/>
    </row>
    <row r="84" ht="12.75" customHeight="true">
      <c r="D84" s="50"/>
      <c r="F84" s="50"/>
      <c r="H84" s="50"/>
      <c r="J84" s="50"/>
      <c r="K84" s="25"/>
      <c r="L84" s="50"/>
      <c r="N84" s="50"/>
      <c r="P84" s="50"/>
      <c r="R84" s="50"/>
      <c r="V84" s="50"/>
    </row>
    <row r="85" ht="12.75" customHeight="true">
      <c r="D85" s="50"/>
      <c r="F85" s="50"/>
      <c r="H85" s="50"/>
      <c r="J85" s="50"/>
      <c r="K85" s="25"/>
      <c r="L85" s="50"/>
      <c r="N85" s="50"/>
      <c r="P85" s="50"/>
      <c r="R85" s="50"/>
      <c r="V85" s="50"/>
    </row>
    <row r="86" ht="12.75" customHeight="true">
      <c r="D86" s="50"/>
      <c r="F86" s="50"/>
      <c r="H86" s="50"/>
      <c r="J86" s="50"/>
      <c r="K86" s="25"/>
      <c r="L86" s="50"/>
      <c r="N86" s="50"/>
      <c r="P86" s="50"/>
      <c r="R86" s="50"/>
      <c r="V86" s="50"/>
    </row>
    <row r="87" ht="12.75" customHeight="true">
      <c r="D87" s="50"/>
      <c r="F87" s="50"/>
      <c r="H87" s="50"/>
      <c r="J87" s="50"/>
      <c r="K87" s="25"/>
      <c r="L87" s="50"/>
      <c r="N87" s="50"/>
      <c r="P87" s="50"/>
      <c r="R87" s="50"/>
      <c r="V87" s="50"/>
    </row>
    <row r="88" ht="12.75" customHeight="true">
      <c r="D88" s="50"/>
      <c r="F88" s="50"/>
      <c r="H88" s="50"/>
      <c r="J88" s="50"/>
      <c r="K88" s="25"/>
      <c r="L88" s="50"/>
      <c r="N88" s="50"/>
      <c r="P88" s="50"/>
      <c r="R88" s="50"/>
      <c r="V88" s="50"/>
    </row>
    <row r="89" ht="12.75" customHeight="true">
      <c r="D89" s="50"/>
      <c r="F89" s="50"/>
      <c r="H89" s="50"/>
      <c r="J89" s="50"/>
      <c r="K89" s="25"/>
      <c r="L89" s="50"/>
      <c r="N89" s="50"/>
      <c r="P89" s="50"/>
      <c r="R89" s="50"/>
      <c r="V89" s="50"/>
    </row>
    <row r="90" ht="12.75" customHeight="true">
      <c r="D90" s="50"/>
      <c r="F90" s="50"/>
      <c r="H90" s="50"/>
      <c r="J90" s="50"/>
      <c r="K90" s="25"/>
      <c r="L90" s="50"/>
      <c r="N90" s="50"/>
      <c r="P90" s="50"/>
      <c r="R90" s="50"/>
      <c r="V90" s="50"/>
    </row>
    <row r="91" ht="12.75" customHeight="true">
      <c r="D91" s="50"/>
      <c r="F91" s="50"/>
      <c r="H91" s="50"/>
      <c r="J91" s="50"/>
      <c r="K91" s="25"/>
      <c r="L91" s="50"/>
      <c r="N91" s="50"/>
      <c r="P91" s="50"/>
      <c r="R91" s="50"/>
      <c r="V91" s="50"/>
    </row>
    <row r="92" ht="12.75" customHeight="true">
      <c r="D92" s="50"/>
      <c r="F92" s="50"/>
      <c r="H92" s="50"/>
      <c r="J92" s="50"/>
      <c r="K92" s="25"/>
      <c r="L92" s="50"/>
      <c r="N92" s="50"/>
      <c r="P92" s="50"/>
      <c r="R92" s="50"/>
      <c r="V92" s="50"/>
    </row>
    <row r="93" ht="12.75" customHeight="true">
      <c r="D93" s="50"/>
      <c r="F93" s="50"/>
      <c r="H93" s="50"/>
      <c r="J93" s="50"/>
      <c r="K93" s="25"/>
      <c r="L93" s="50"/>
      <c r="N93" s="50"/>
      <c r="P93" s="50"/>
      <c r="R93" s="50"/>
      <c r="V93" s="50"/>
    </row>
    <row r="94" ht="12.75" customHeight="true">
      <c r="D94" s="50"/>
      <c r="F94" s="50"/>
      <c r="H94" s="50"/>
      <c r="J94" s="50"/>
      <c r="K94" s="25"/>
      <c r="L94" s="50"/>
      <c r="N94" s="50"/>
      <c r="P94" s="50"/>
      <c r="R94" s="50"/>
      <c r="V94" s="50"/>
    </row>
    <row r="95" ht="12.75" customHeight="true">
      <c r="D95" s="50"/>
      <c r="F95" s="50"/>
      <c r="H95" s="50"/>
      <c r="J95" s="50"/>
      <c r="K95" s="25"/>
      <c r="L95" s="50"/>
      <c r="N95" s="50"/>
      <c r="P95" s="50"/>
      <c r="R95" s="50"/>
      <c r="V95" s="50"/>
    </row>
    <row r="96" ht="12.75" customHeight="true">
      <c r="D96" s="50"/>
      <c r="F96" s="50"/>
      <c r="H96" s="50"/>
      <c r="J96" s="50"/>
      <c r="K96" s="25"/>
      <c r="L96" s="50"/>
      <c r="N96" s="50"/>
      <c r="P96" s="50"/>
      <c r="R96" s="50"/>
      <c r="V96" s="50"/>
    </row>
    <row r="97" ht="12.75" customHeight="true">
      <c r="D97" s="50"/>
      <c r="F97" s="50"/>
      <c r="H97" s="50"/>
      <c r="J97" s="50"/>
      <c r="K97" s="25"/>
      <c r="L97" s="50"/>
      <c r="N97" s="50"/>
      <c r="P97" s="50"/>
      <c r="R97" s="50"/>
      <c r="V97" s="50"/>
    </row>
    <row r="98" ht="12.75" customHeight="true">
      <c r="D98" s="50"/>
      <c r="F98" s="50"/>
      <c r="H98" s="50"/>
      <c r="J98" s="50"/>
      <c r="K98" s="25"/>
      <c r="L98" s="50"/>
      <c r="N98" s="50"/>
      <c r="P98" s="50"/>
      <c r="R98" s="50"/>
      <c r="V98" s="50"/>
    </row>
    <row r="99" ht="12.75" customHeight="true">
      <c r="D99" s="50"/>
      <c r="F99" s="50"/>
      <c r="H99" s="50"/>
      <c r="J99" s="50"/>
      <c r="K99" s="25"/>
      <c r="L99" s="50"/>
      <c r="N99" s="50"/>
      <c r="P99" s="50"/>
      <c r="R99" s="50"/>
      <c r="V99" s="50"/>
    </row>
    <row r="100" ht="12.75" customHeight="true">
      <c r="D100" s="50"/>
      <c r="F100" s="50"/>
      <c r="H100" s="50"/>
      <c r="J100" s="50"/>
      <c r="K100" s="25"/>
      <c r="L100" s="50"/>
      <c r="N100" s="50"/>
      <c r="P100" s="50"/>
      <c r="R100" s="50"/>
      <c r="V100" s="50"/>
    </row>
    <row r="101" ht="12.75" customHeight="true">
      <c r="D101" s="50"/>
      <c r="F101" s="50"/>
      <c r="H101" s="50"/>
      <c r="J101" s="50"/>
      <c r="K101" s="25"/>
      <c r="L101" s="50"/>
      <c r="N101" s="50"/>
      <c r="P101" s="50"/>
      <c r="R101" s="50"/>
      <c r="V101" s="50"/>
    </row>
    <row r="102" ht="12.75" customHeight="true">
      <c r="D102" s="50"/>
      <c r="F102" s="50"/>
      <c r="H102" s="50"/>
      <c r="J102" s="50"/>
      <c r="K102" s="25"/>
      <c r="L102" s="50"/>
      <c r="N102" s="50"/>
      <c r="P102" s="50"/>
      <c r="R102" s="50"/>
      <c r="V102" s="50"/>
    </row>
    <row r="103" ht="12.75" customHeight="true">
      <c r="D103" s="50"/>
      <c r="F103" s="50"/>
      <c r="H103" s="50"/>
      <c r="J103" s="50"/>
      <c r="K103" s="25"/>
      <c r="L103" s="50"/>
      <c r="N103" s="50"/>
      <c r="P103" s="50"/>
      <c r="R103" s="50"/>
      <c r="V103" s="50"/>
    </row>
    <row r="104" ht="12.75" customHeight="true">
      <c r="D104" s="50"/>
      <c r="F104" s="50"/>
      <c r="H104" s="50"/>
      <c r="J104" s="50"/>
      <c r="K104" s="25"/>
      <c r="L104" s="50"/>
      <c r="N104" s="50"/>
      <c r="P104" s="50"/>
      <c r="R104" s="50"/>
      <c r="V104" s="50"/>
    </row>
    <row r="105">
      <c r="D105" s="50"/>
      <c r="F105" s="50"/>
      <c r="H105" s="50"/>
      <c r="J105" s="50"/>
      <c r="K105" s="25"/>
      <c r="L105" s="50"/>
      <c r="N105" s="50"/>
      <c r="P105" s="50"/>
      <c r="R105" s="50"/>
      <c r="V105" s="50"/>
    </row>
    <row r="106">
      <c r="D106" s="50"/>
      <c r="F106" s="50"/>
      <c r="H106" s="50"/>
      <c r="J106" s="50"/>
      <c r="K106" s="25"/>
      <c r="L106" s="50"/>
      <c r="N106" s="50"/>
      <c r="P106" s="50"/>
      <c r="R106" s="50"/>
      <c r="V106" s="50"/>
    </row>
    <row r="107">
      <c r="D107" s="50"/>
      <c r="F107" s="50"/>
      <c r="H107" s="50"/>
      <c r="J107" s="50"/>
      <c r="K107" s="25"/>
      <c r="L107" s="50"/>
      <c r="N107" s="50"/>
      <c r="P107" s="50"/>
      <c r="R107" s="50"/>
      <c r="V107" s="50"/>
    </row>
    <row r="108">
      <c r="D108" s="50"/>
      <c r="F108" s="50"/>
      <c r="H108" s="50"/>
      <c r="J108" s="50"/>
      <c r="K108" s="25"/>
      <c r="L108" s="50"/>
      <c r="N108" s="50"/>
      <c r="P108" s="50"/>
      <c r="R108" s="50"/>
      <c r="V108" s="50"/>
    </row>
    <row r="109">
      <c r="D109" s="50"/>
      <c r="F109" s="50"/>
      <c r="H109" s="50"/>
      <c r="J109" s="50"/>
      <c r="K109" s="25"/>
      <c r="L109" s="50"/>
      <c r="N109" s="50"/>
      <c r="P109" s="50"/>
      <c r="R109" s="50"/>
      <c r="V109" s="50"/>
    </row>
    <row r="110">
      <c r="D110" s="50"/>
      <c r="F110" s="50"/>
      <c r="H110" s="50"/>
      <c r="J110" s="50"/>
      <c r="K110" s="25"/>
      <c r="L110" s="50"/>
      <c r="N110" s="50"/>
      <c r="P110" s="50"/>
      <c r="R110" s="50"/>
      <c r="V110" s="50"/>
    </row>
    <row r="111">
      <c r="D111" s="50"/>
      <c r="F111" s="50"/>
      <c r="H111" s="50"/>
      <c r="J111" s="50"/>
      <c r="K111" s="25"/>
      <c r="L111" s="50"/>
      <c r="N111" s="50"/>
      <c r="P111" s="50"/>
      <c r="R111" s="50"/>
      <c r="V111" s="50"/>
    </row>
    <row r="112">
      <c r="D112" s="50"/>
      <c r="F112" s="50"/>
      <c r="H112" s="50"/>
      <c r="J112" s="50"/>
      <c r="K112" s="25"/>
      <c r="L112" s="50"/>
      <c r="N112" s="50"/>
      <c r="P112" s="50"/>
      <c r="R112" s="50"/>
      <c r="V112" s="50"/>
    </row>
    <row r="113">
      <c r="D113" s="50"/>
      <c r="F113" s="50"/>
      <c r="H113" s="50"/>
      <c r="J113" s="50"/>
      <c r="K113" s="25"/>
      <c r="L113" s="50"/>
      <c r="N113" s="50"/>
      <c r="P113" s="50"/>
      <c r="R113" s="50"/>
      <c r="V113" s="50"/>
    </row>
    <row r="114">
      <c r="D114" s="50"/>
      <c r="F114" s="50"/>
      <c r="H114" s="50"/>
      <c r="J114" s="50"/>
      <c r="K114" s="25"/>
      <c r="L114" s="50"/>
      <c r="N114" s="50"/>
      <c r="P114" s="50"/>
      <c r="R114" s="50"/>
      <c r="V114" s="50"/>
    </row>
    <row r="115">
      <c r="D115" s="50"/>
      <c r="F115" s="50"/>
      <c r="H115" s="50"/>
      <c r="J115" s="50"/>
      <c r="K115" s="25"/>
      <c r="L115" s="50"/>
      <c r="N115" s="50"/>
      <c r="P115" s="50"/>
      <c r="R115" s="50"/>
      <c r="V115" s="50"/>
    </row>
    <row r="116">
      <c r="D116" s="50"/>
      <c r="F116" s="50"/>
      <c r="H116" s="50"/>
      <c r="J116" s="50"/>
      <c r="K116" s="25"/>
      <c r="L116" s="50"/>
      <c r="N116" s="50"/>
      <c r="P116" s="50"/>
      <c r="R116" s="50"/>
      <c r="V116" s="50"/>
    </row>
    <row r="117">
      <c r="D117" s="50"/>
      <c r="F117" s="50"/>
      <c r="H117" s="50"/>
      <c r="J117" s="50"/>
      <c r="K117" s="25"/>
      <c r="L117" s="50"/>
      <c r="N117" s="50"/>
      <c r="P117" s="50"/>
      <c r="R117" s="50"/>
      <c r="V117" s="50"/>
    </row>
    <row r="118">
      <c r="D118" s="50"/>
      <c r="F118" s="50"/>
      <c r="H118" s="50"/>
      <c r="J118" s="50"/>
      <c r="K118" s="25"/>
      <c r="L118" s="50"/>
      <c r="N118" s="50"/>
      <c r="P118" s="50"/>
      <c r="R118" s="50"/>
      <c r="V118" s="50"/>
    </row>
    <row r="119">
      <c r="D119" s="50"/>
      <c r="F119" s="50"/>
      <c r="H119" s="50"/>
      <c r="J119" s="50"/>
      <c r="K119" s="25"/>
      <c r="L119" s="50"/>
      <c r="N119" s="50"/>
      <c r="P119" s="50"/>
      <c r="R119" s="50"/>
      <c r="V119" s="50"/>
    </row>
    <row r="120">
      <c r="D120" s="50"/>
      <c r="F120" s="50"/>
      <c r="H120" s="50"/>
      <c r="J120" s="50"/>
      <c r="K120" s="25"/>
      <c r="L120" s="50"/>
      <c r="N120" s="50"/>
      <c r="P120" s="50"/>
      <c r="R120" s="50"/>
      <c r="V120" s="50"/>
    </row>
    <row r="121">
      <c r="D121" s="50"/>
      <c r="F121" s="50"/>
      <c r="H121" s="50"/>
      <c r="J121" s="50"/>
      <c r="K121" s="25"/>
      <c r="L121" s="50"/>
      <c r="N121" s="50"/>
      <c r="P121" s="50"/>
      <c r="R121" s="50"/>
      <c r="V121" s="50"/>
    </row>
    <row r="122">
      <c r="D122" s="50"/>
      <c r="F122" s="50"/>
      <c r="H122" s="50"/>
      <c r="J122" s="50"/>
      <c r="K122" s="25"/>
      <c r="L122" s="50"/>
      <c r="N122" s="50"/>
      <c r="P122" s="50"/>
      <c r="R122" s="50"/>
      <c r="V122" s="50"/>
    </row>
    <row r="123">
      <c r="D123" s="50"/>
      <c r="F123" s="50"/>
      <c r="H123" s="50"/>
      <c r="J123" s="50"/>
      <c r="K123" s="25"/>
      <c r="L123" s="50"/>
      <c r="N123" s="50"/>
      <c r="P123" s="50"/>
      <c r="R123" s="50"/>
      <c r="V123" s="50"/>
    </row>
    <row r="124">
      <c r="D124" s="50"/>
      <c r="F124" s="50"/>
      <c r="H124" s="50"/>
      <c r="J124" s="50"/>
      <c r="K124" s="25"/>
      <c r="L124" s="50"/>
      <c r="N124" s="50"/>
      <c r="P124" s="50"/>
      <c r="R124" s="50"/>
      <c r="V124" s="50"/>
    </row>
    <row r="125">
      <c r="D125" s="50"/>
      <c r="F125" s="50"/>
      <c r="H125" s="50"/>
      <c r="J125" s="50"/>
      <c r="K125" s="25"/>
      <c r="L125" s="50"/>
      <c r="N125" s="50"/>
      <c r="P125" s="50"/>
      <c r="R125" s="50"/>
      <c r="V125" s="50"/>
    </row>
    <row r="126">
      <c r="D126" s="50"/>
      <c r="F126" s="50"/>
      <c r="H126" s="50"/>
      <c r="J126" s="50"/>
      <c r="K126" s="25"/>
      <c r="L126" s="50"/>
      <c r="N126" s="50"/>
      <c r="P126" s="50"/>
      <c r="R126" s="50"/>
      <c r="V126" s="50"/>
    </row>
    <row r="127">
      <c r="D127" s="50"/>
      <c r="F127" s="50"/>
      <c r="H127" s="50"/>
      <c r="J127" s="50"/>
      <c r="K127" s="25"/>
      <c r="L127" s="50"/>
      <c r="N127" s="50"/>
      <c r="P127" s="50"/>
      <c r="R127" s="50"/>
      <c r="V127" s="50"/>
    </row>
    <row r="128">
      <c r="D128" s="50"/>
      <c r="F128" s="50"/>
      <c r="H128" s="50"/>
      <c r="J128" s="50"/>
      <c r="K128" s="25"/>
      <c r="L128" s="50"/>
      <c r="N128" s="50"/>
      <c r="P128" s="50"/>
      <c r="R128" s="50"/>
      <c r="V128" s="50"/>
    </row>
    <row r="129">
      <c r="D129" s="50"/>
      <c r="F129" s="50"/>
      <c r="H129" s="50"/>
      <c r="J129" s="50"/>
      <c r="K129" s="25"/>
      <c r="L129" s="50"/>
      <c r="N129" s="50"/>
      <c r="P129" s="50"/>
      <c r="R129" s="50"/>
      <c r="V129" s="50"/>
    </row>
    <row r="130">
      <c r="D130" s="50"/>
      <c r="F130" s="50"/>
      <c r="H130" s="50"/>
      <c r="J130" s="50"/>
      <c r="K130" s="25"/>
      <c r="L130" s="50"/>
      <c r="N130" s="50"/>
      <c r="P130" s="50"/>
      <c r="R130" s="50"/>
      <c r="V130" s="50"/>
    </row>
    <row r="131">
      <c r="D131" s="50"/>
      <c r="F131" s="50"/>
      <c r="H131" s="50"/>
      <c r="J131" s="50"/>
      <c r="K131" s="25"/>
      <c r="L131" s="50"/>
      <c r="N131" s="50"/>
      <c r="P131" s="50"/>
      <c r="R131" s="50"/>
      <c r="V131" s="50"/>
    </row>
    <row r="132">
      <c r="D132" s="50"/>
      <c r="F132" s="50"/>
      <c r="H132" s="50"/>
      <c r="J132" s="50"/>
      <c r="K132" s="25"/>
      <c r="L132" s="50"/>
      <c r="N132" s="50"/>
      <c r="P132" s="50"/>
      <c r="R132" s="50"/>
      <c r="V132" s="50"/>
    </row>
    <row r="133">
      <c r="D133" s="50"/>
      <c r="F133" s="50"/>
      <c r="H133" s="50"/>
      <c r="J133" s="50"/>
      <c r="K133" s="25"/>
      <c r="L133" s="50"/>
      <c r="N133" s="50"/>
      <c r="P133" s="50"/>
      <c r="R133" s="50"/>
      <c r="V133" s="50"/>
    </row>
    <row r="134">
      <c r="D134" s="50"/>
      <c r="F134" s="50"/>
      <c r="H134" s="50"/>
      <c r="J134" s="50"/>
      <c r="K134" s="25"/>
      <c r="L134" s="50"/>
      <c r="N134" s="50"/>
      <c r="P134" s="50"/>
      <c r="R134" s="50"/>
      <c r="V134" s="50"/>
    </row>
    <row r="135">
      <c r="D135" s="50"/>
      <c r="F135" s="50"/>
      <c r="H135" s="50"/>
      <c r="J135" s="50"/>
      <c r="K135" s="25"/>
      <c r="L135" s="50"/>
      <c r="N135" s="50"/>
      <c r="P135" s="50"/>
      <c r="R135" s="50"/>
      <c r="V135" s="50"/>
    </row>
    <row r="136">
      <c r="D136" s="50"/>
      <c r="F136" s="50"/>
      <c r="H136" s="50"/>
      <c r="J136" s="50"/>
      <c r="K136" s="25"/>
      <c r="L136" s="50"/>
      <c r="N136" s="50"/>
      <c r="P136" s="50"/>
      <c r="R136" s="50"/>
      <c r="V136" s="50"/>
    </row>
    <row r="137">
      <c r="D137" s="50"/>
      <c r="F137" s="50"/>
      <c r="H137" s="50"/>
      <c r="J137" s="50"/>
      <c r="K137" s="25"/>
      <c r="L137" s="50"/>
      <c r="N137" s="50"/>
      <c r="P137" s="50"/>
      <c r="R137" s="50"/>
      <c r="V137" s="50"/>
    </row>
    <row r="138">
      <c r="D138" s="50"/>
      <c r="F138" s="50"/>
      <c r="H138" s="50"/>
      <c r="J138" s="50"/>
      <c r="K138" s="25"/>
      <c r="L138" s="50"/>
      <c r="N138" s="50"/>
      <c r="P138" s="50"/>
      <c r="R138" s="50"/>
      <c r="V138" s="50"/>
    </row>
    <row r="139">
      <c r="D139" s="50"/>
      <c r="F139" s="50"/>
      <c r="H139" s="50"/>
      <c r="J139" s="50"/>
      <c r="K139" s="25"/>
      <c r="L139" s="50"/>
      <c r="N139" s="50"/>
      <c r="P139" s="50"/>
      <c r="R139" s="50"/>
      <c r="V139" s="50"/>
    </row>
    <row r="140">
      <c r="D140" s="50"/>
      <c r="F140" s="50"/>
      <c r="H140" s="50"/>
      <c r="J140" s="50"/>
      <c r="K140" s="25"/>
      <c r="L140" s="50"/>
      <c r="N140" s="50"/>
      <c r="P140" s="50"/>
      <c r="R140" s="50"/>
      <c r="V140" s="50"/>
    </row>
    <row r="141">
      <c r="D141" s="50"/>
      <c r="F141" s="50"/>
      <c r="H141" s="50"/>
      <c r="J141" s="50"/>
      <c r="K141" s="25"/>
      <c r="L141" s="50"/>
      <c r="N141" s="50"/>
      <c r="P141" s="50"/>
      <c r="R141" s="50"/>
      <c r="V141" s="50"/>
    </row>
    <row r="142">
      <c r="D142" s="50"/>
      <c r="F142" s="50"/>
      <c r="H142" s="50"/>
      <c r="J142" s="50"/>
      <c r="K142" s="25"/>
      <c r="L142" s="50"/>
      <c r="N142" s="50"/>
      <c r="P142" s="50"/>
      <c r="R142" s="50"/>
      <c r="V142" s="50"/>
    </row>
    <row r="143">
      <c r="D143" s="50"/>
      <c r="F143" s="50"/>
      <c r="H143" s="50"/>
      <c r="J143" s="50"/>
      <c r="K143" s="25"/>
      <c r="L143" s="50"/>
      <c r="N143" s="50"/>
      <c r="P143" s="50"/>
      <c r="R143" s="50"/>
      <c r="V143" s="50"/>
    </row>
    <row r="144">
      <c r="D144" s="50"/>
      <c r="F144" s="50"/>
      <c r="H144" s="50"/>
      <c r="J144" s="50"/>
      <c r="K144" s="25"/>
      <c r="L144" s="50"/>
      <c r="N144" s="50"/>
      <c r="P144" s="50"/>
      <c r="R144" s="50"/>
      <c r="V144" s="50"/>
    </row>
    <row r="145">
      <c r="D145" s="50"/>
      <c r="F145" s="50"/>
      <c r="H145" s="50"/>
      <c r="J145" s="50"/>
      <c r="K145" s="25"/>
      <c r="L145" s="50"/>
      <c r="N145" s="50"/>
      <c r="P145" s="50"/>
      <c r="R145" s="50"/>
      <c r="V145" s="50"/>
    </row>
    <row r="146">
      <c r="D146" s="50"/>
      <c r="F146" s="50"/>
      <c r="H146" s="50"/>
      <c r="J146" s="50"/>
      <c r="K146" s="25"/>
      <c r="L146" s="50"/>
      <c r="N146" s="50"/>
      <c r="P146" s="50"/>
      <c r="R146" s="50"/>
      <c r="V146" s="50"/>
    </row>
    <row r="147">
      <c r="D147" s="50"/>
      <c r="F147" s="50"/>
      <c r="H147" s="50"/>
      <c r="J147" s="50"/>
      <c r="K147" s="25"/>
      <c r="L147" s="50"/>
      <c r="N147" s="50"/>
      <c r="P147" s="50"/>
      <c r="R147" s="50"/>
      <c r="V147" s="50"/>
    </row>
    <row r="148">
      <c r="D148" s="50"/>
      <c r="F148" s="50"/>
      <c r="H148" s="50"/>
      <c r="J148" s="50"/>
      <c r="K148" s="25"/>
      <c r="L148" s="50"/>
      <c r="N148" s="50"/>
      <c r="P148" s="50"/>
      <c r="R148" s="50"/>
      <c r="V148" s="50"/>
    </row>
    <row r="149">
      <c r="D149" s="50"/>
      <c r="F149" s="50"/>
      <c r="H149" s="50"/>
      <c r="J149" s="50"/>
      <c r="K149" s="25"/>
      <c r="L149" s="50"/>
      <c r="N149" s="50"/>
      <c r="P149" s="50"/>
      <c r="R149" s="50"/>
      <c r="V149" s="50"/>
    </row>
    <row r="150">
      <c r="D150" s="50"/>
      <c r="F150" s="50"/>
      <c r="H150" s="50"/>
      <c r="J150" s="50"/>
      <c r="K150" s="25"/>
      <c r="L150" s="50"/>
      <c r="N150" s="50"/>
      <c r="P150" s="50"/>
      <c r="R150" s="50"/>
      <c r="V150" s="50"/>
    </row>
    <row r="151">
      <c r="D151" s="50"/>
      <c r="F151" s="50"/>
      <c r="H151" s="50"/>
      <c r="J151" s="50"/>
      <c r="K151" s="25"/>
      <c r="L151" s="50"/>
      <c r="N151" s="50"/>
      <c r="P151" s="50"/>
      <c r="R151" s="50"/>
      <c r="V151" s="50"/>
    </row>
    <row r="152">
      <c r="D152" s="50"/>
      <c r="F152" s="50"/>
      <c r="H152" s="50"/>
      <c r="J152" s="50"/>
      <c r="K152" s="25"/>
      <c r="L152" s="50"/>
      <c r="N152" s="50"/>
      <c r="P152" s="50"/>
      <c r="R152" s="50"/>
      <c r="V152" s="50"/>
    </row>
    <row r="153">
      <c r="D153" s="50"/>
      <c r="F153" s="50"/>
      <c r="H153" s="50"/>
      <c r="J153" s="50"/>
      <c r="K153" s="25"/>
      <c r="L153" s="50"/>
      <c r="N153" s="50"/>
      <c r="P153" s="50"/>
      <c r="R153" s="50"/>
      <c r="V153" s="50"/>
    </row>
    <row r="154">
      <c r="D154" s="50"/>
      <c r="F154" s="50"/>
      <c r="H154" s="50"/>
      <c r="J154" s="50"/>
      <c r="K154" s="25"/>
      <c r="L154" s="50"/>
      <c r="N154" s="50"/>
      <c r="P154" s="50"/>
      <c r="R154" s="50"/>
      <c r="V154" s="50"/>
    </row>
    <row r="155">
      <c r="D155" s="50"/>
      <c r="F155" s="50"/>
      <c r="H155" s="50"/>
      <c r="J155" s="50"/>
      <c r="K155" s="25"/>
      <c r="L155" s="50"/>
      <c r="N155" s="50"/>
      <c r="P155" s="50"/>
      <c r="R155" s="50"/>
      <c r="V155" s="50"/>
    </row>
    <row r="156">
      <c r="D156" s="50"/>
      <c r="F156" s="50"/>
      <c r="H156" s="50"/>
      <c r="J156" s="50"/>
      <c r="K156" s="25"/>
      <c r="L156" s="50"/>
      <c r="N156" s="50"/>
      <c r="P156" s="50"/>
      <c r="R156" s="50"/>
      <c r="V156" s="50"/>
    </row>
    <row r="157">
      <c r="D157" s="50"/>
      <c r="F157" s="50"/>
      <c r="H157" s="50"/>
      <c r="J157" s="50"/>
      <c r="K157" s="25"/>
      <c r="L157" s="50"/>
      <c r="N157" s="50"/>
      <c r="P157" s="50"/>
      <c r="R157" s="50"/>
      <c r="V157" s="50"/>
    </row>
    <row r="158">
      <c r="D158" s="50"/>
      <c r="F158" s="50"/>
      <c r="H158" s="50"/>
      <c r="J158" s="50"/>
      <c r="K158" s="25"/>
      <c r="L158" s="50"/>
      <c r="N158" s="50"/>
      <c r="P158" s="50"/>
      <c r="R158" s="50"/>
      <c r="V158" s="50"/>
    </row>
    <row r="159">
      <c r="D159" s="50"/>
      <c r="F159" s="50"/>
      <c r="H159" s="50"/>
      <c r="J159" s="50"/>
      <c r="K159" s="25"/>
      <c r="L159" s="50"/>
      <c r="N159" s="50"/>
      <c r="P159" s="50"/>
      <c r="R159" s="50"/>
      <c r="V159" s="50"/>
    </row>
    <row r="160">
      <c r="D160" s="50"/>
      <c r="F160" s="50"/>
      <c r="H160" s="50"/>
      <c r="J160" s="50"/>
      <c r="K160" s="25"/>
      <c r="L160" s="50"/>
      <c r="N160" s="50"/>
      <c r="P160" s="50"/>
      <c r="R160" s="50"/>
      <c r="V160" s="50"/>
    </row>
    <row r="161">
      <c r="D161" s="50"/>
      <c r="F161" s="50"/>
      <c r="H161" s="50"/>
      <c r="J161" s="50"/>
      <c r="K161" s="25"/>
      <c r="L161" s="50"/>
      <c r="N161" s="50"/>
      <c r="P161" s="50"/>
      <c r="R161" s="50"/>
      <c r="V161" s="50"/>
    </row>
    <row r="162">
      <c r="D162" s="50"/>
      <c r="F162" s="50"/>
      <c r="H162" s="50"/>
      <c r="J162" s="50"/>
      <c r="K162" s="25"/>
      <c r="L162" s="50"/>
      <c r="N162" s="50"/>
      <c r="P162" s="50"/>
      <c r="R162" s="50"/>
      <c r="V162" s="50"/>
    </row>
    <row r="163">
      <c r="D163" s="50"/>
      <c r="F163" s="50"/>
      <c r="H163" s="50"/>
      <c r="J163" s="50"/>
      <c r="K163" s="25"/>
      <c r="L163" s="50"/>
      <c r="N163" s="50"/>
      <c r="P163" s="50"/>
      <c r="R163" s="50"/>
      <c r="V163" s="50"/>
    </row>
    <row r="164">
      <c r="D164" s="50"/>
      <c r="F164" s="50"/>
      <c r="H164" s="50"/>
      <c r="J164" s="50"/>
      <c r="K164" s="25"/>
      <c r="L164" s="50"/>
      <c r="N164" s="50"/>
      <c r="P164" s="50"/>
      <c r="R164" s="50"/>
      <c r="V164" s="50"/>
    </row>
    <row r="165">
      <c r="D165" s="50"/>
      <c r="F165" s="50"/>
      <c r="H165" s="50"/>
      <c r="J165" s="50"/>
      <c r="K165" s="25"/>
      <c r="L165" s="50"/>
      <c r="N165" s="50"/>
      <c r="P165" s="50"/>
      <c r="R165" s="50"/>
      <c r="V165" s="50"/>
    </row>
    <row r="166">
      <c r="D166" s="50"/>
      <c r="F166" s="50"/>
      <c r="H166" s="50"/>
      <c r="J166" s="50"/>
      <c r="K166" s="25"/>
      <c r="L166" s="50"/>
      <c r="N166" s="50"/>
      <c r="P166" s="50"/>
      <c r="R166" s="50"/>
      <c r="V166" s="50"/>
    </row>
    <row r="167">
      <c r="D167" s="50"/>
      <c r="F167" s="50"/>
      <c r="H167" s="50"/>
      <c r="J167" s="50"/>
      <c r="K167" s="25"/>
      <c r="L167" s="50"/>
      <c r="N167" s="50"/>
      <c r="P167" s="50"/>
      <c r="R167" s="50"/>
      <c r="V167" s="50"/>
    </row>
    <row r="168">
      <c r="D168" s="50"/>
      <c r="F168" s="50"/>
      <c r="H168" s="50"/>
      <c r="J168" s="50"/>
      <c r="K168" s="25"/>
      <c r="L168" s="50"/>
      <c r="N168" s="50"/>
      <c r="P168" s="50"/>
      <c r="R168" s="50"/>
      <c r="V168" s="50"/>
    </row>
    <row r="169">
      <c r="D169" s="50"/>
      <c r="F169" s="50"/>
      <c r="H169" s="50"/>
      <c r="J169" s="50"/>
      <c r="K169" s="25"/>
      <c r="L169" s="50"/>
      <c r="N169" s="50"/>
      <c r="P169" s="50"/>
      <c r="R169" s="50"/>
      <c r="V169" s="50"/>
    </row>
    <row r="170">
      <c r="D170" s="50"/>
      <c r="F170" s="50"/>
      <c r="H170" s="50"/>
      <c r="J170" s="50"/>
      <c r="K170" s="25"/>
      <c r="L170" s="50"/>
      <c r="N170" s="50"/>
      <c r="P170" s="50"/>
      <c r="R170" s="50"/>
      <c r="V170" s="50"/>
    </row>
    <row r="171">
      <c r="D171" s="50"/>
      <c r="F171" s="50"/>
      <c r="H171" s="50"/>
      <c r="J171" s="50"/>
      <c r="K171" s="25"/>
      <c r="L171" s="50"/>
      <c r="N171" s="50"/>
      <c r="P171" s="50"/>
      <c r="R171" s="50"/>
      <c r="V171" s="50"/>
    </row>
    <row r="172">
      <c r="D172" s="50"/>
      <c r="F172" s="50"/>
      <c r="H172" s="50"/>
      <c r="J172" s="50"/>
      <c r="K172" s="25"/>
      <c r="L172" s="50"/>
      <c r="N172" s="50"/>
      <c r="P172" s="50"/>
      <c r="R172" s="50"/>
      <c r="V172" s="50"/>
    </row>
    <row r="173">
      <c r="D173" s="50"/>
      <c r="F173" s="50"/>
      <c r="H173" s="50"/>
      <c r="J173" s="50"/>
      <c r="K173" s="25"/>
      <c r="L173" s="50"/>
      <c r="N173" s="50"/>
      <c r="P173" s="50"/>
      <c r="R173" s="50"/>
      <c r="V173" s="50"/>
    </row>
    <row r="174">
      <c r="D174" s="50"/>
      <c r="F174" s="50"/>
      <c r="H174" s="50"/>
      <c r="J174" s="50"/>
      <c r="K174" s="25"/>
      <c r="L174" s="50"/>
      <c r="N174" s="50"/>
      <c r="P174" s="50"/>
      <c r="R174" s="50"/>
      <c r="V174" s="50"/>
    </row>
    <row r="175">
      <c r="D175" s="50"/>
      <c r="F175" s="50"/>
      <c r="H175" s="50"/>
      <c r="J175" s="50"/>
      <c r="K175" s="25"/>
      <c r="L175" s="50"/>
      <c r="N175" s="50"/>
      <c r="P175" s="50"/>
      <c r="R175" s="50"/>
      <c r="V175" s="50"/>
    </row>
    <row r="176">
      <c r="D176" s="50"/>
      <c r="F176" s="50"/>
      <c r="H176" s="50"/>
      <c r="J176" s="50"/>
      <c r="K176" s="25"/>
      <c r="L176" s="50"/>
      <c r="N176" s="50"/>
      <c r="P176" s="50"/>
      <c r="R176" s="50"/>
      <c r="V176" s="50"/>
    </row>
    <row r="177">
      <c r="D177" s="50"/>
      <c r="F177" s="50"/>
      <c r="H177" s="50"/>
      <c r="J177" s="50"/>
      <c r="K177" s="25"/>
      <c r="L177" s="50"/>
      <c r="N177" s="50"/>
      <c r="P177" s="50"/>
      <c r="R177" s="50"/>
      <c r="V177" s="50"/>
    </row>
    <row r="178">
      <c r="D178" s="50"/>
      <c r="F178" s="50"/>
      <c r="H178" s="50"/>
      <c r="J178" s="50"/>
      <c r="K178" s="25"/>
      <c r="L178" s="50"/>
      <c r="N178" s="50"/>
      <c r="P178" s="50"/>
      <c r="R178" s="50"/>
      <c r="V178" s="50"/>
    </row>
    <row r="179">
      <c r="D179" s="50"/>
      <c r="F179" s="50"/>
      <c r="H179" s="50"/>
      <c r="J179" s="50"/>
      <c r="K179" s="25"/>
      <c r="L179" s="50"/>
      <c r="N179" s="50"/>
      <c r="P179" s="50"/>
      <c r="R179" s="50"/>
      <c r="V179" s="50"/>
    </row>
    <row r="180">
      <c r="D180" s="50"/>
      <c r="F180" s="50"/>
      <c r="H180" s="50"/>
      <c r="J180" s="50"/>
      <c r="K180" s="25"/>
      <c r="L180" s="50"/>
      <c r="N180" s="50"/>
      <c r="P180" s="50"/>
      <c r="R180" s="50"/>
      <c r="V180" s="50"/>
    </row>
    <row r="181">
      <c r="D181" s="50"/>
      <c r="F181" s="50"/>
      <c r="H181" s="50"/>
      <c r="J181" s="50"/>
      <c r="K181" s="25"/>
      <c r="L181" s="50"/>
      <c r="N181" s="50"/>
      <c r="P181" s="50"/>
      <c r="R181" s="50"/>
      <c r="V181" s="50"/>
    </row>
    <row r="182">
      <c r="D182" s="50"/>
      <c r="F182" s="50"/>
      <c r="H182" s="50"/>
      <c r="J182" s="50"/>
      <c r="K182" s="25"/>
      <c r="L182" s="50"/>
      <c r="N182" s="50"/>
      <c r="P182" s="50"/>
      <c r="R182" s="50"/>
      <c r="V182" s="50"/>
    </row>
    <row r="183">
      <c r="D183" s="50"/>
      <c r="F183" s="50"/>
      <c r="H183" s="50"/>
      <c r="J183" s="50"/>
      <c r="K183" s="25"/>
      <c r="L183" s="50"/>
      <c r="N183" s="50"/>
      <c r="P183" s="50"/>
      <c r="R183" s="50"/>
      <c r="V183" s="50"/>
    </row>
    <row r="184">
      <c r="D184" s="50"/>
      <c r="F184" s="50"/>
      <c r="H184" s="50"/>
      <c r="J184" s="50"/>
      <c r="K184" s="25"/>
      <c r="L184" s="50"/>
      <c r="N184" s="50"/>
      <c r="P184" s="50"/>
      <c r="R184" s="50"/>
      <c r="V184" s="50"/>
    </row>
    <row r="185">
      <c r="D185" s="50"/>
      <c r="F185" s="50"/>
      <c r="H185" s="50"/>
      <c r="J185" s="50"/>
      <c r="K185" s="25"/>
      <c r="L185" s="50"/>
      <c r="N185" s="50"/>
      <c r="P185" s="50"/>
      <c r="R185" s="50"/>
      <c r="V185" s="50"/>
    </row>
    <row r="186">
      <c r="D186" s="50"/>
      <c r="F186" s="50"/>
      <c r="H186" s="50"/>
      <c r="J186" s="50"/>
      <c r="K186" s="25"/>
      <c r="L186" s="50"/>
      <c r="N186" s="50"/>
      <c r="P186" s="50"/>
      <c r="R186" s="50"/>
      <c r="V186" s="50"/>
    </row>
    <row r="187">
      <c r="D187" s="50"/>
      <c r="F187" s="50"/>
      <c r="H187" s="50"/>
      <c r="J187" s="50"/>
      <c r="K187" s="25"/>
      <c r="L187" s="50"/>
      <c r="N187" s="50"/>
      <c r="P187" s="50"/>
      <c r="R187" s="50"/>
      <c r="V187" s="50"/>
    </row>
    <row r="188">
      <c r="D188" s="50"/>
      <c r="F188" s="50"/>
      <c r="H188" s="50"/>
      <c r="J188" s="50"/>
      <c r="K188" s="25"/>
      <c r="L188" s="50"/>
      <c r="N188" s="50"/>
      <c r="P188" s="50"/>
      <c r="R188" s="50"/>
      <c r="V188" s="50"/>
    </row>
    <row r="189">
      <c r="D189" s="50"/>
      <c r="F189" s="50"/>
      <c r="H189" s="50"/>
      <c r="J189" s="50"/>
      <c r="K189" s="25"/>
      <c r="L189" s="50"/>
      <c r="N189" s="50"/>
      <c r="P189" s="50"/>
      <c r="R189" s="50"/>
      <c r="V189" s="50"/>
    </row>
    <row r="190">
      <c r="D190" s="50"/>
      <c r="F190" s="50"/>
      <c r="H190" s="50"/>
      <c r="J190" s="50"/>
      <c r="K190" s="25"/>
      <c r="L190" s="50"/>
      <c r="N190" s="50"/>
      <c r="P190" s="50"/>
      <c r="R190" s="50"/>
      <c r="V190" s="50"/>
    </row>
    <row r="191">
      <c r="D191" s="50"/>
      <c r="F191" s="50"/>
      <c r="H191" s="50"/>
      <c r="J191" s="50"/>
      <c r="K191" s="25"/>
      <c r="L191" s="50"/>
      <c r="N191" s="50"/>
      <c r="P191" s="50"/>
      <c r="R191" s="50"/>
      <c r="V191" s="50"/>
    </row>
    <row r="192">
      <c r="D192" s="50"/>
      <c r="F192" s="50"/>
      <c r="H192" s="50"/>
      <c r="J192" s="50"/>
      <c r="K192" s="25"/>
      <c r="L192" s="50"/>
      <c r="N192" s="50"/>
      <c r="P192" s="50"/>
      <c r="R192" s="50"/>
      <c r="V192" s="50"/>
    </row>
    <row r="193">
      <c r="D193" s="50"/>
      <c r="F193" s="50"/>
      <c r="H193" s="50"/>
      <c r="J193" s="50"/>
      <c r="K193" s="25"/>
      <c r="L193" s="50"/>
      <c r="N193" s="50"/>
      <c r="P193" s="50"/>
      <c r="R193" s="50"/>
      <c r="V193" s="50"/>
    </row>
    <row r="194">
      <c r="D194" s="50"/>
      <c r="F194" s="50"/>
      <c r="H194" s="50"/>
      <c r="J194" s="50"/>
      <c r="K194" s="25"/>
      <c r="L194" s="50"/>
      <c r="N194" s="50"/>
      <c r="P194" s="50"/>
      <c r="R194" s="50"/>
      <c r="V194" s="50"/>
    </row>
    <row r="195">
      <c r="D195" s="50"/>
      <c r="F195" s="50"/>
      <c r="H195" s="50"/>
      <c r="J195" s="50"/>
      <c r="K195" s="25"/>
      <c r="L195" s="50"/>
      <c r="N195" s="50"/>
      <c r="P195" s="50"/>
      <c r="R195" s="50"/>
      <c r="V195" s="50"/>
    </row>
    <row r="196">
      <c r="D196" s="50"/>
      <c r="F196" s="50"/>
      <c r="H196" s="50"/>
      <c r="J196" s="50"/>
      <c r="K196" s="25"/>
      <c r="L196" s="50"/>
      <c r="N196" s="50"/>
      <c r="P196" s="50"/>
      <c r="R196" s="50"/>
      <c r="V196" s="50"/>
    </row>
    <row r="197">
      <c r="D197" s="50"/>
      <c r="F197" s="50"/>
      <c r="H197" s="50"/>
      <c r="J197" s="50"/>
      <c r="K197" s="25"/>
      <c r="L197" s="50"/>
      <c r="N197" s="50"/>
      <c r="P197" s="50"/>
      <c r="R197" s="50"/>
      <c r="V197" s="50"/>
    </row>
    <row r="198">
      <c r="D198" s="50"/>
      <c r="F198" s="50"/>
      <c r="H198" s="50"/>
      <c r="J198" s="50"/>
      <c r="K198" s="25"/>
      <c r="L198" s="50"/>
      <c r="N198" s="50"/>
      <c r="P198" s="50"/>
      <c r="R198" s="50"/>
      <c r="V198" s="50"/>
    </row>
    <row r="199">
      <c r="D199" s="50"/>
      <c r="F199" s="50"/>
      <c r="H199" s="50"/>
      <c r="J199" s="50"/>
      <c r="K199" s="25"/>
      <c r="L199" s="50"/>
      <c r="N199" s="50"/>
      <c r="P199" s="50"/>
      <c r="R199" s="50"/>
      <c r="V199" s="50"/>
    </row>
    <row r="200">
      <c r="D200" s="50"/>
      <c r="F200" s="50"/>
      <c r="H200" s="50"/>
      <c r="J200" s="50"/>
      <c r="K200" s="25"/>
      <c r="L200" s="50"/>
      <c r="N200" s="50"/>
      <c r="P200" s="50"/>
      <c r="R200" s="50"/>
      <c r="V200" s="50"/>
    </row>
    <row r="201">
      <c r="D201" s="50"/>
      <c r="F201" s="50"/>
      <c r="H201" s="50"/>
      <c r="J201" s="50"/>
      <c r="K201" s="25"/>
      <c r="L201" s="50"/>
      <c r="N201" s="50"/>
      <c r="P201" s="50"/>
      <c r="R201" s="50"/>
      <c r="V201" s="50"/>
    </row>
    <row r="202">
      <c r="D202" s="50"/>
      <c r="F202" s="50"/>
      <c r="H202" s="50"/>
      <c r="J202" s="50"/>
      <c r="K202" s="25"/>
      <c r="L202" s="50"/>
      <c r="N202" s="50"/>
      <c r="P202" s="50"/>
      <c r="R202" s="50"/>
      <c r="V202" s="50"/>
    </row>
    <row r="203">
      <c r="D203" s="50"/>
      <c r="F203" s="50"/>
      <c r="H203" s="50"/>
      <c r="J203" s="50"/>
      <c r="K203" s="25"/>
      <c r="L203" s="50"/>
      <c r="N203" s="50"/>
      <c r="P203" s="50"/>
      <c r="R203" s="50"/>
      <c r="V203" s="50"/>
    </row>
    <row r="204">
      <c r="D204" s="50"/>
      <c r="F204" s="50"/>
      <c r="H204" s="50"/>
      <c r="J204" s="50"/>
      <c r="K204" s="25"/>
      <c r="L204" s="50"/>
      <c r="N204" s="50"/>
      <c r="P204" s="50"/>
      <c r="R204" s="50"/>
      <c r="V204" s="50"/>
    </row>
    <row r="205">
      <c r="D205" s="50"/>
      <c r="F205" s="50"/>
      <c r="H205" s="50"/>
      <c r="J205" s="50"/>
      <c r="K205" s="25"/>
      <c r="L205" s="50"/>
      <c r="N205" s="50"/>
      <c r="P205" s="50"/>
      <c r="R205" s="50"/>
      <c r="V205" s="50"/>
    </row>
    <row r="206">
      <c r="D206" s="50"/>
      <c r="F206" s="50"/>
      <c r="H206" s="50"/>
      <c r="J206" s="50"/>
      <c r="K206" s="25"/>
      <c r="L206" s="50"/>
      <c r="N206" s="50"/>
      <c r="P206" s="50"/>
      <c r="R206" s="50"/>
      <c r="V206" s="50"/>
    </row>
    <row r="207">
      <c r="D207" s="50"/>
      <c r="F207" s="50"/>
      <c r="H207" s="50"/>
      <c r="J207" s="50"/>
      <c r="K207" s="25"/>
      <c r="L207" s="50"/>
      <c r="N207" s="50"/>
      <c r="P207" s="50"/>
      <c r="R207" s="50"/>
      <c r="V207" s="50"/>
    </row>
    <row r="208">
      <c r="D208" s="50"/>
      <c r="F208" s="50"/>
      <c r="H208" s="50"/>
      <c r="J208" s="50"/>
      <c r="K208" s="25"/>
      <c r="L208" s="50"/>
      <c r="N208" s="50"/>
      <c r="P208" s="50"/>
      <c r="R208" s="50"/>
      <c r="V208" s="50"/>
    </row>
    <row r="209">
      <c r="D209" s="50"/>
      <c r="F209" s="50"/>
      <c r="H209" s="50"/>
      <c r="J209" s="50"/>
      <c r="K209" s="25"/>
      <c r="L209" s="50"/>
      <c r="N209" s="50"/>
      <c r="P209" s="50"/>
      <c r="R209" s="50"/>
      <c r="V209" s="50"/>
    </row>
    <row r="210">
      <c r="D210" s="50"/>
      <c r="F210" s="50"/>
      <c r="H210" s="50"/>
      <c r="J210" s="50"/>
      <c r="K210" s="25"/>
      <c r="L210" s="50"/>
      <c r="N210" s="50"/>
      <c r="P210" s="50"/>
      <c r="R210" s="50"/>
      <c r="V210" s="50"/>
    </row>
    <row r="211">
      <c r="D211" s="50"/>
      <c r="F211" s="50"/>
      <c r="H211" s="50"/>
      <c r="J211" s="50"/>
      <c r="K211" s="25"/>
      <c r="L211" s="50"/>
      <c r="N211" s="50"/>
      <c r="P211" s="50"/>
      <c r="R211" s="50"/>
      <c r="V211" s="50"/>
    </row>
    <row r="212">
      <c r="D212" s="50"/>
      <c r="F212" s="50"/>
      <c r="H212" s="50"/>
      <c r="J212" s="50"/>
      <c r="K212" s="25"/>
      <c r="L212" s="50"/>
      <c r="N212" s="50"/>
      <c r="P212" s="50"/>
      <c r="R212" s="50"/>
      <c r="V212" s="50"/>
    </row>
    <row r="213">
      <c r="D213" s="50"/>
      <c r="F213" s="50"/>
      <c r="H213" s="50"/>
      <c r="J213" s="50"/>
      <c r="K213" s="25"/>
      <c r="L213" s="50"/>
      <c r="N213" s="50"/>
      <c r="P213" s="50"/>
      <c r="R213" s="50"/>
      <c r="V213" s="50"/>
    </row>
    <row r="214">
      <c r="D214" s="50"/>
      <c r="F214" s="50"/>
      <c r="H214" s="50"/>
      <c r="J214" s="50"/>
      <c r="K214" s="25"/>
      <c r="L214" s="50"/>
      <c r="N214" s="50"/>
      <c r="P214" s="50"/>
      <c r="R214" s="50"/>
      <c r="V214" s="50"/>
    </row>
    <row r="215">
      <c r="D215" s="50"/>
      <c r="F215" s="50"/>
      <c r="H215" s="50"/>
      <c r="J215" s="50"/>
      <c r="K215" s="25"/>
      <c r="L215" s="50"/>
      <c r="N215" s="50"/>
      <c r="P215" s="50"/>
      <c r="R215" s="50"/>
      <c r="V215" s="50"/>
    </row>
    <row r="216">
      <c r="D216" s="50"/>
      <c r="F216" s="50"/>
      <c r="H216" s="50"/>
      <c r="J216" s="50"/>
      <c r="K216" s="25"/>
      <c r="L216" s="50"/>
      <c r="N216" s="50"/>
      <c r="P216" s="50"/>
      <c r="R216" s="50"/>
      <c r="V216" s="50"/>
    </row>
    <row r="217">
      <c r="D217" s="50"/>
      <c r="F217" s="50"/>
      <c r="H217" s="50"/>
      <c r="J217" s="50"/>
      <c r="K217" s="25"/>
      <c r="L217" s="50"/>
      <c r="N217" s="50"/>
      <c r="P217" s="50"/>
      <c r="R217" s="50"/>
      <c r="V217" s="50"/>
    </row>
    <row r="218">
      <c r="D218" s="50"/>
      <c r="F218" s="50"/>
      <c r="H218" s="50"/>
      <c r="J218" s="50"/>
      <c r="K218" s="25"/>
      <c r="L218" s="50"/>
      <c r="N218" s="50"/>
      <c r="P218" s="50"/>
      <c r="R218" s="50"/>
      <c r="V218" s="50"/>
    </row>
    <row r="219">
      <c r="D219" s="50"/>
      <c r="F219" s="50"/>
      <c r="H219" s="50"/>
      <c r="J219" s="50"/>
      <c r="K219" s="25"/>
      <c r="L219" s="50"/>
      <c r="N219" s="50"/>
      <c r="P219" s="50"/>
      <c r="R219" s="50"/>
      <c r="V219" s="50"/>
    </row>
    <row r="220">
      <c r="D220" s="50"/>
      <c r="F220" s="50"/>
      <c r="H220" s="50"/>
      <c r="J220" s="50"/>
      <c r="K220" s="25"/>
      <c r="L220" s="50"/>
      <c r="N220" s="50"/>
      <c r="P220" s="50"/>
      <c r="R220" s="50"/>
      <c r="V220" s="50"/>
    </row>
    <row r="221">
      <c r="D221" s="50"/>
      <c r="F221" s="50"/>
      <c r="H221" s="50"/>
      <c r="J221" s="50"/>
      <c r="K221" s="25"/>
      <c r="L221" s="50"/>
      <c r="N221" s="50"/>
      <c r="P221" s="50"/>
      <c r="R221" s="50"/>
      <c r="V221" s="50"/>
    </row>
    <row r="222">
      <c r="D222" s="50"/>
      <c r="F222" s="50"/>
      <c r="H222" s="50"/>
      <c r="J222" s="50"/>
      <c r="K222" s="25"/>
      <c r="L222" s="50"/>
      <c r="N222" s="50"/>
      <c r="P222" s="50"/>
      <c r="R222" s="50"/>
      <c r="V222" s="50"/>
    </row>
    <row r="223">
      <c r="D223" s="50"/>
      <c r="F223" s="50"/>
      <c r="H223" s="50"/>
      <c r="J223" s="50"/>
      <c r="K223" s="25"/>
      <c r="L223" s="50"/>
      <c r="N223" s="50"/>
      <c r="P223" s="50"/>
      <c r="R223" s="50"/>
      <c r="V223" s="50"/>
    </row>
    <row r="224">
      <c r="D224" s="50"/>
      <c r="F224" s="50"/>
      <c r="H224" s="50"/>
      <c r="J224" s="50"/>
      <c r="K224" s="25"/>
      <c r="L224" s="50"/>
      <c r="N224" s="50"/>
      <c r="P224" s="50"/>
      <c r="R224" s="50"/>
      <c r="V224" s="50"/>
    </row>
    <row r="225">
      <c r="D225" s="50"/>
      <c r="F225" s="50"/>
      <c r="H225" s="50"/>
      <c r="J225" s="50"/>
      <c r="K225" s="25"/>
      <c r="L225" s="50"/>
      <c r="N225" s="50"/>
      <c r="P225" s="50"/>
      <c r="R225" s="50"/>
      <c r="V225" s="50"/>
    </row>
    <row r="226">
      <c r="D226" s="50"/>
      <c r="F226" s="50"/>
      <c r="H226" s="50"/>
      <c r="J226" s="50"/>
      <c r="K226" s="25"/>
      <c r="L226" s="50"/>
      <c r="N226" s="50"/>
      <c r="P226" s="50"/>
      <c r="R226" s="50"/>
      <c r="V226" s="50"/>
    </row>
    <row r="227">
      <c r="D227" s="50"/>
      <c r="F227" s="50"/>
      <c r="H227" s="50"/>
      <c r="J227" s="50"/>
      <c r="K227" s="25"/>
      <c r="L227" s="50"/>
      <c r="N227" s="50"/>
      <c r="P227" s="50"/>
      <c r="R227" s="50"/>
      <c r="V227" s="50"/>
    </row>
    <row r="228">
      <c r="D228" s="50"/>
      <c r="F228" s="50"/>
      <c r="H228" s="50"/>
      <c r="J228" s="50"/>
      <c r="K228" s="25"/>
      <c r="L228" s="50"/>
      <c r="N228" s="50"/>
      <c r="P228" s="50"/>
      <c r="R228" s="50"/>
      <c r="V228" s="50"/>
    </row>
    <row r="229">
      <c r="D229" s="50"/>
      <c r="F229" s="50"/>
      <c r="H229" s="50"/>
      <c r="J229" s="50"/>
      <c r="K229" s="25"/>
      <c r="L229" s="50"/>
      <c r="N229" s="50"/>
      <c r="P229" s="50"/>
      <c r="R229" s="50"/>
      <c r="V229" s="50"/>
    </row>
    <row r="230">
      <c r="D230" s="50"/>
      <c r="F230" s="50"/>
      <c r="H230" s="50"/>
      <c r="J230" s="50"/>
      <c r="K230" s="25"/>
      <c r="L230" s="50"/>
      <c r="N230" s="50"/>
      <c r="P230" s="50"/>
      <c r="R230" s="50"/>
      <c r="V230" s="50"/>
    </row>
    <row r="231">
      <c r="D231" s="50"/>
      <c r="F231" s="50"/>
      <c r="H231" s="50"/>
      <c r="J231" s="50"/>
      <c r="K231" s="25"/>
      <c r="L231" s="50"/>
      <c r="N231" s="50"/>
      <c r="P231" s="50"/>
      <c r="R231" s="50"/>
      <c r="V231" s="50"/>
    </row>
    <row r="232">
      <c r="D232" s="50"/>
      <c r="F232" s="50"/>
      <c r="H232" s="50"/>
      <c r="J232" s="50"/>
      <c r="K232" s="25"/>
      <c r="L232" s="50"/>
      <c r="N232" s="50"/>
      <c r="P232" s="50"/>
      <c r="R232" s="50"/>
      <c r="V232" s="50"/>
    </row>
    <row r="233">
      <c r="D233" s="50"/>
      <c r="F233" s="50"/>
      <c r="H233" s="50"/>
      <c r="J233" s="50"/>
      <c r="K233" s="25"/>
      <c r="L233" s="50"/>
      <c r="N233" s="50"/>
      <c r="P233" s="50"/>
      <c r="R233" s="50"/>
      <c r="V233" s="50"/>
    </row>
    <row r="234">
      <c r="D234" s="50"/>
      <c r="F234" s="50"/>
      <c r="H234" s="50"/>
      <c r="J234" s="50"/>
      <c r="K234" s="25"/>
      <c r="L234" s="50"/>
      <c r="N234" s="50"/>
      <c r="P234" s="50"/>
      <c r="R234" s="50"/>
      <c r="V234" s="50"/>
    </row>
    <row r="235">
      <c r="D235" s="50"/>
      <c r="F235" s="50"/>
      <c r="H235" s="50"/>
      <c r="J235" s="50"/>
      <c r="K235" s="25"/>
      <c r="L235" s="50"/>
      <c r="N235" s="50"/>
      <c r="P235" s="50"/>
      <c r="R235" s="50"/>
      <c r="V235" s="50"/>
    </row>
    <row r="236">
      <c r="D236" s="50"/>
      <c r="F236" s="50"/>
      <c r="H236" s="50"/>
      <c r="J236" s="50"/>
      <c r="K236" s="25"/>
      <c r="L236" s="50"/>
      <c r="N236" s="50"/>
      <c r="P236" s="50"/>
      <c r="R236" s="50"/>
      <c r="V236" s="50"/>
    </row>
    <row r="237">
      <c r="C237" s="59" t="n">
        <f>Overview!C236</f>
      </c>
      <c r="D237" s="50" t="e">
        <f>F237+H237+J237+L237+N237+P237+R237+T237</f>
        <v>#DIV/0!</v>
      </c>
      <c r="E237" s="59" t="n">
        <f>Overview!AH236</f>
      </c>
      <c r="F237" s="50" t="e">
        <f>E237/C237</f>
        <v>#DIV/0!</v>
      </c>
      <c r="G237" s="59" t="n">
        <f>Overview!AJ236</f>
      </c>
      <c r="H237" s="50" t="e">
        <f>G237/C237</f>
        <v>#DIV/0!</v>
      </c>
      <c r="I237" s="59" t="n">
        <f>Overview!AM236</f>
      </c>
      <c r="J237" s="50" t="e">
        <f>I237/C237</f>
        <v>#DIV/0!</v>
      </c>
      <c r="K237" s="25" t="n">
        <f>Overview!AP236</f>
      </c>
      <c r="L237" s="50" t="e">
        <f>K237/C237</f>
        <v>#DIV/0!</v>
      </c>
      <c r="M237" s="59" t="n">
        <f>Overview!AS236</f>
      </c>
      <c r="N237" s="50" t="e">
        <f>M237/C237</f>
        <v>#DIV/0!</v>
      </c>
      <c r="O237" s="59" t="n">
        <f>Overview!AV236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59" t="n">
        <f>Overview!AB236</f>
      </c>
      <c r="T237" s="50" t="e">
        <f>S237/C237</f>
        <v>#DIV/0!</v>
      </c>
      <c r="U237" s="59" t="n">
        <f>C237-E237</f>
        <v>0</v>
      </c>
      <c r="V237" s="50" t="e">
        <f>U237/$C237</f>
        <v>#DIV/0!</v>
      </c>
    </row>
    <row r="238">
      <c r="C238" s="59" t="n">
        <f>Overview!C237</f>
      </c>
      <c r="D238" s="50" t="e">
        <f>F238+H238+J238+L238+N238+P238+R238+T238</f>
        <v>#DIV/0!</v>
      </c>
      <c r="E238" s="59" t="n">
        <f>Overview!AH237</f>
      </c>
      <c r="F238" s="50" t="e">
        <f>E238/C238</f>
        <v>#DIV/0!</v>
      </c>
      <c r="G238" s="59" t="n">
        <f>Overview!AJ237</f>
      </c>
      <c r="H238" s="50" t="e">
        <f>G238/C238</f>
        <v>#DIV/0!</v>
      </c>
      <c r="I238" s="59" t="n">
        <f>Overview!AM237</f>
      </c>
      <c r="J238" s="50" t="e">
        <f>I238/C238</f>
        <v>#DIV/0!</v>
      </c>
      <c r="K238" s="25" t="n">
        <f>Overview!AP237</f>
      </c>
      <c r="L238" s="50" t="e">
        <f>K238/C238</f>
        <v>#DIV/0!</v>
      </c>
      <c r="M238" s="59" t="n">
        <f>Overview!AS237</f>
      </c>
      <c r="N238" s="50" t="e">
        <f>M238/C238</f>
        <v>#DIV/0!</v>
      </c>
      <c r="O238" s="59" t="n">
        <f>Overview!AV237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59" t="n">
        <f>Overview!AB237</f>
      </c>
      <c r="T238" s="50" t="e">
        <f>S238/C238</f>
        <v>#DIV/0!</v>
      </c>
      <c r="U238" s="59" t="n">
        <f>C238-E238</f>
        <v>0</v>
      </c>
      <c r="V238" s="50" t="e">
        <f>U238/$C238</f>
        <v>#DIV/0!</v>
      </c>
    </row>
    <row r="239">
      <c r="C239" s="59" t="n">
        <f>Overview!C238</f>
      </c>
      <c r="D239" s="50" t="e">
        <f>F239+H239+J239+L239+N239+P239+R239+T239</f>
        <v>#DIV/0!</v>
      </c>
      <c r="E239" s="59" t="n">
        <f>Overview!AH238</f>
      </c>
      <c r="F239" s="50" t="e">
        <f>E239/C239</f>
        <v>#DIV/0!</v>
      </c>
      <c r="G239" s="59" t="n">
        <f>Overview!AJ238</f>
      </c>
      <c r="H239" s="50" t="e">
        <f>G239/C239</f>
        <v>#DIV/0!</v>
      </c>
      <c r="I239" s="59" t="n">
        <f>Overview!AM238</f>
      </c>
      <c r="J239" s="50" t="e">
        <f>I239/C239</f>
        <v>#DIV/0!</v>
      </c>
      <c r="K239" s="25" t="n">
        <f>Overview!AP238</f>
      </c>
      <c r="L239" s="50" t="e">
        <f>K239/C239</f>
        <v>#DIV/0!</v>
      </c>
      <c r="M239" s="59" t="n">
        <f>Overview!AS238</f>
      </c>
      <c r="N239" s="50" t="e">
        <f>M239/C239</f>
        <v>#DIV/0!</v>
      </c>
      <c r="O239" s="59" t="n">
        <f>Overview!AV238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59" t="n">
        <f>Overview!AB238</f>
      </c>
      <c r="T239" s="50" t="e">
        <f>S239/C239</f>
        <v>#DIV/0!</v>
      </c>
      <c r="U239" s="59" t="n">
        <f>C239-E239</f>
        <v>0</v>
      </c>
      <c r="V239" s="50" t="e">
        <f>U239/$C239</f>
        <v>#DIV/0!</v>
      </c>
    </row>
    <row r="240">
      <c r="C240" s="59" t="n">
        <f>Overview!C239</f>
      </c>
      <c r="D240" s="50" t="e">
        <f>F240+H240+J240+L240+N240+P240+R240+T240</f>
        <v>#DIV/0!</v>
      </c>
      <c r="E240" s="59" t="n">
        <f>Overview!AH239</f>
      </c>
      <c r="F240" s="50" t="e">
        <f>E240/C240</f>
        <v>#DIV/0!</v>
      </c>
      <c r="G240" s="59" t="n">
        <f>Overview!AJ239</f>
      </c>
      <c r="H240" s="50" t="e">
        <f>G240/C240</f>
        <v>#DIV/0!</v>
      </c>
      <c r="I240" s="59" t="n">
        <f>Overview!AM239</f>
      </c>
      <c r="J240" s="50" t="e">
        <f>I240/C240</f>
        <v>#DIV/0!</v>
      </c>
      <c r="K240" s="25" t="n">
        <f>Overview!AP239</f>
      </c>
      <c r="L240" s="50" t="e">
        <f>K240/C240</f>
        <v>#DIV/0!</v>
      </c>
      <c r="M240" s="59" t="n">
        <f>Overview!AS239</f>
      </c>
      <c r="N240" s="50" t="e">
        <f>M240/C240</f>
        <v>#DIV/0!</v>
      </c>
      <c r="O240" s="59" t="n">
        <f>Overview!AV239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59" t="n">
        <f>Overview!AB239</f>
      </c>
      <c r="T240" s="50" t="e">
        <f>S240/C240</f>
        <v>#DIV/0!</v>
      </c>
      <c r="U240" s="59" t="n">
        <f>C240-E240</f>
        <v>0</v>
      </c>
      <c r="V240" s="50" t="e">
        <f>U240/$C240</f>
        <v>#DIV/0!</v>
      </c>
    </row>
    <row r="241">
      <c r="C241" s="59" t="n">
        <f>Overview!C240</f>
      </c>
      <c r="D241" s="50" t="e">
        <f>F241+H241+J241+L241+N241+P241+R241+T241</f>
        <v>#DIV/0!</v>
      </c>
      <c r="E241" s="59" t="n">
        <f>Overview!AH240</f>
      </c>
      <c r="F241" s="50" t="e">
        <f>E241/C241</f>
        <v>#DIV/0!</v>
      </c>
      <c r="G241" s="59" t="n">
        <f>Overview!AJ240</f>
      </c>
      <c r="H241" s="50" t="e">
        <f>G241/C241</f>
        <v>#DIV/0!</v>
      </c>
      <c r="I241" s="59" t="n">
        <f>Overview!AM240</f>
      </c>
      <c r="J241" s="50" t="e">
        <f>I241/C241</f>
        <v>#DIV/0!</v>
      </c>
      <c r="K241" s="25" t="n">
        <f>Overview!AP240</f>
      </c>
      <c r="L241" s="50" t="e">
        <f>K241/C241</f>
        <v>#DIV/0!</v>
      </c>
      <c r="M241" s="59" t="n">
        <f>Overview!AS240</f>
      </c>
      <c r="N241" s="50" t="e">
        <f>M241/C241</f>
        <v>#DIV/0!</v>
      </c>
      <c r="O241" s="59" t="n">
        <f>Overview!AV240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59" t="n">
        <f>Overview!AB240</f>
      </c>
      <c r="T241" s="50" t="e">
        <f>S241/C241</f>
        <v>#DIV/0!</v>
      </c>
      <c r="U241" s="59" t="n">
        <f>C241-E241</f>
        <v>0</v>
      </c>
      <c r="V241" s="50" t="e">
        <f>U241/$C241</f>
        <v>#DIV/0!</v>
      </c>
    </row>
    <row r="242">
      <c r="C242" s="59" t="n">
        <f>Overview!C241</f>
      </c>
      <c r="D242" s="50" t="e">
        <f>F242+H242+J242+L242+N242+P242+R242+T242</f>
        <v>#DIV/0!</v>
      </c>
      <c r="E242" s="59" t="n">
        <f>Overview!AH241</f>
      </c>
      <c r="F242" s="50" t="e">
        <f>E242/C242</f>
        <v>#DIV/0!</v>
      </c>
      <c r="G242" s="59" t="n">
        <f>Overview!AJ241</f>
      </c>
      <c r="H242" s="50" t="e">
        <f>G242/C242</f>
        <v>#DIV/0!</v>
      </c>
      <c r="I242" s="59" t="n">
        <f>Overview!AM241</f>
      </c>
      <c r="J242" s="50" t="e">
        <f>I242/C242</f>
        <v>#DIV/0!</v>
      </c>
      <c r="K242" s="25" t="n">
        <f>Overview!AP241</f>
      </c>
      <c r="L242" s="50" t="e">
        <f>K242/C242</f>
        <v>#DIV/0!</v>
      </c>
      <c r="M242" s="59" t="n">
        <f>Overview!AS241</f>
      </c>
      <c r="N242" s="50" t="e">
        <f>M242/C242</f>
        <v>#DIV/0!</v>
      </c>
      <c r="O242" s="59" t="n">
        <f>Overview!AV241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59" t="n">
        <f>Overview!AB241</f>
      </c>
      <c r="T242" s="50" t="e">
        <f>S242/C242</f>
        <v>#DIV/0!</v>
      </c>
      <c r="U242" s="59" t="n">
        <f>C242-E242</f>
        <v>0</v>
      </c>
      <c r="V242" s="50" t="e">
        <f>U242/$C242</f>
        <v>#DIV/0!</v>
      </c>
    </row>
    <row r="243">
      <c r="C243" s="59" t="n">
        <f>Overview!C242</f>
      </c>
      <c r="D243" s="50" t="e">
        <f>F243+H243+J243+L243+N243+P243+R243+T243</f>
        <v>#DIV/0!</v>
      </c>
      <c r="E243" s="59" t="n">
        <f>Overview!AH242</f>
      </c>
      <c r="F243" s="50" t="e">
        <f>E243/C243</f>
        <v>#DIV/0!</v>
      </c>
      <c r="G243" s="59" t="n">
        <f>Overview!AJ242</f>
      </c>
      <c r="H243" s="50" t="e">
        <f>G243/C243</f>
        <v>#DIV/0!</v>
      </c>
      <c r="I243" s="59" t="n">
        <f>Overview!AM242</f>
      </c>
      <c r="J243" s="50" t="e">
        <f>I243/C243</f>
        <v>#DIV/0!</v>
      </c>
      <c r="K243" s="25" t="n">
        <f>Overview!AP242</f>
      </c>
      <c r="L243" s="50" t="e">
        <f>K243/C243</f>
        <v>#DIV/0!</v>
      </c>
      <c r="M243" s="59" t="n">
        <f>Overview!AS242</f>
      </c>
      <c r="N243" s="50" t="e">
        <f>M243/C243</f>
        <v>#DIV/0!</v>
      </c>
      <c r="O243" s="59" t="n">
        <f>Overview!AV242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59" t="n">
        <f>Overview!AB242</f>
      </c>
      <c r="T243" s="50" t="e">
        <f>S243/C243</f>
        <v>#DIV/0!</v>
      </c>
      <c r="U243" s="59" t="n">
        <f>C243-E243</f>
        <v>0</v>
      </c>
      <c r="V243" s="50" t="e">
        <f>U243/$C243</f>
        <v>#DIV/0!</v>
      </c>
    </row>
    <row r="244">
      <c r="C244" s="59" t="n">
        <f>Overview!C243</f>
      </c>
      <c r="D244" s="50" t="e">
        <f>F244+H244+J244+L244+N244+P244+R244+T244</f>
        <v>#DIV/0!</v>
      </c>
      <c r="E244" s="59" t="n">
        <f>Overview!AH243</f>
      </c>
      <c r="F244" s="50" t="e">
        <f>E244/C244</f>
        <v>#DIV/0!</v>
      </c>
      <c r="G244" s="59" t="n">
        <f>Overview!AJ243</f>
      </c>
      <c r="H244" s="50" t="e">
        <f>G244/C244</f>
        <v>#DIV/0!</v>
      </c>
      <c r="I244" s="59" t="n">
        <f>Overview!AM243</f>
      </c>
      <c r="J244" s="50" t="e">
        <f>I244/C244</f>
        <v>#DIV/0!</v>
      </c>
      <c r="K244" s="25" t="n">
        <f>Overview!AP243</f>
      </c>
      <c r="L244" s="50" t="e">
        <f>K244/C244</f>
        <v>#DIV/0!</v>
      </c>
      <c r="M244" s="59" t="n">
        <f>Overview!AS243</f>
      </c>
      <c r="N244" s="50" t="e">
        <f>M244/C244</f>
        <v>#DIV/0!</v>
      </c>
      <c r="O244" s="59" t="n">
        <f>Overview!AV243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59" t="n">
        <f>Overview!AB243</f>
      </c>
      <c r="T244" s="50" t="e">
        <f>S244/C244</f>
        <v>#DIV/0!</v>
      </c>
      <c r="U244" s="59" t="n">
        <f>C244-E244</f>
        <v>0</v>
      </c>
      <c r="V244" s="50" t="e">
        <f>U244/$C244</f>
        <v>#DIV/0!</v>
      </c>
    </row>
    <row r="245">
      <c r="C245" s="59" t="n">
        <f>Overview!C244</f>
      </c>
      <c r="D245" s="50" t="e">
        <f>F245+H245+J245+L245+N245+P245+R245+T245</f>
        <v>#DIV/0!</v>
      </c>
      <c r="E245" s="59" t="n">
        <f>Overview!AH244</f>
      </c>
      <c r="F245" s="50" t="e">
        <f>E245/C245</f>
        <v>#DIV/0!</v>
      </c>
      <c r="G245" s="59" t="n">
        <f>Overview!AJ244</f>
      </c>
      <c r="H245" s="50" t="e">
        <f>G245/C245</f>
        <v>#DIV/0!</v>
      </c>
      <c r="I245" s="59" t="n">
        <f>Overview!AM244</f>
      </c>
      <c r="J245" s="50" t="e">
        <f>I245/C245</f>
        <v>#DIV/0!</v>
      </c>
      <c r="K245" s="25" t="n">
        <f>Overview!AP244</f>
      </c>
      <c r="L245" s="50" t="e">
        <f>K245/C245</f>
        <v>#DIV/0!</v>
      </c>
      <c r="M245" s="59" t="n">
        <f>Overview!AS244</f>
      </c>
      <c r="N245" s="50" t="e">
        <f>M245/C245</f>
        <v>#DIV/0!</v>
      </c>
      <c r="O245" s="59" t="n">
        <f>Overview!AV244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59" t="n">
        <f>Overview!AB244</f>
      </c>
      <c r="T245" s="50" t="e">
        <f>S245/C245</f>
        <v>#DIV/0!</v>
      </c>
      <c r="U245" s="59" t="n">
        <f>C245-E245</f>
        <v>0</v>
      </c>
      <c r="V245" s="50" t="e">
        <f>U245/$C245</f>
        <v>#DIV/0!</v>
      </c>
    </row>
    <row r="246">
      <c r="C246" s="59" t="n">
        <f>Overview!C245</f>
      </c>
      <c r="D246" s="50" t="e">
        <f>F246+H246+J246+L246+N246+P246+R246+T246</f>
        <v>#DIV/0!</v>
      </c>
      <c r="E246" s="59" t="n">
        <f>Overview!AH245</f>
      </c>
      <c r="F246" s="50" t="e">
        <f>E246/C246</f>
        <v>#DIV/0!</v>
      </c>
      <c r="G246" s="59" t="n">
        <f>Overview!AJ245</f>
      </c>
      <c r="H246" s="50" t="e">
        <f>G246/C246</f>
        <v>#DIV/0!</v>
      </c>
      <c r="I246" s="59" t="n">
        <f>Overview!AM245</f>
      </c>
      <c r="J246" s="50" t="e">
        <f>I246/C246</f>
        <v>#DIV/0!</v>
      </c>
      <c r="K246" s="25" t="n">
        <f>Overview!AP245</f>
      </c>
      <c r="L246" s="50" t="e">
        <f>K246/C246</f>
        <v>#DIV/0!</v>
      </c>
      <c r="M246" s="59" t="n">
        <f>Overview!AS245</f>
      </c>
      <c r="N246" s="50" t="e">
        <f>M246/C246</f>
        <v>#DIV/0!</v>
      </c>
      <c r="O246" s="59" t="n">
        <f>Overview!AV245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59" t="n">
        <f>Overview!AB245</f>
      </c>
      <c r="T246" s="50" t="e">
        <f>S246/C246</f>
        <v>#DIV/0!</v>
      </c>
      <c r="U246" s="59" t="n">
        <f>C246-E246</f>
        <v>0</v>
      </c>
      <c r="V246" s="50" t="e">
        <f>U246/$C246</f>
        <v>#DIV/0!</v>
      </c>
    </row>
    <row r="247">
      <c r="C247" s="59" t="n">
        <f>Overview!C246</f>
      </c>
      <c r="D247" s="50" t="e">
        <f>F247+H247+J247+L247+N247+P247+R247+T247</f>
        <v>#DIV/0!</v>
      </c>
      <c r="E247" s="59" t="n">
        <f>Overview!AH246</f>
      </c>
      <c r="F247" s="50" t="e">
        <f>E247/C247</f>
        <v>#DIV/0!</v>
      </c>
      <c r="G247" s="59" t="n">
        <f>Overview!AJ246</f>
      </c>
      <c r="H247" s="50" t="e">
        <f>G247/C247</f>
        <v>#DIV/0!</v>
      </c>
      <c r="I247" s="59" t="n">
        <f>Overview!AM246</f>
      </c>
      <c r="J247" s="50" t="e">
        <f>I247/C247</f>
        <v>#DIV/0!</v>
      </c>
      <c r="K247" s="25" t="n">
        <f>Overview!AP246</f>
      </c>
      <c r="L247" s="50" t="e">
        <f>K247/C247</f>
        <v>#DIV/0!</v>
      </c>
      <c r="M247" s="59" t="n">
        <f>Overview!AS246</f>
      </c>
      <c r="N247" s="50" t="e">
        <f>M247/C247</f>
        <v>#DIV/0!</v>
      </c>
      <c r="O247" s="59" t="n">
        <f>Overview!AV246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59" t="n">
        <f>Overview!AB246</f>
      </c>
      <c r="T247" s="50" t="e">
        <f>S247/C247</f>
        <v>#DIV/0!</v>
      </c>
      <c r="U247" s="59" t="n">
        <f>C247-E247</f>
        <v>0</v>
      </c>
      <c r="V247" s="50" t="e">
        <f>U247/$C247</f>
        <v>#DIV/0!</v>
      </c>
    </row>
    <row r="248">
      <c r="C248" s="59" t="n">
        <f>Overview!C247</f>
      </c>
      <c r="D248" s="50" t="e">
        <f>F248+H248+J248+L248+N248+P248+R248+T248</f>
        <v>#DIV/0!</v>
      </c>
      <c r="E248" s="59" t="n">
        <f>Overview!AH247</f>
      </c>
      <c r="F248" s="50" t="e">
        <f>E248/C248</f>
        <v>#DIV/0!</v>
      </c>
      <c r="G248" s="59" t="n">
        <f>Overview!AJ247</f>
      </c>
      <c r="H248" s="50" t="e">
        <f>G248/C248</f>
        <v>#DIV/0!</v>
      </c>
      <c r="I248" s="59" t="n">
        <f>Overview!AM247</f>
      </c>
      <c r="J248" s="50" t="e">
        <f>I248/C248</f>
        <v>#DIV/0!</v>
      </c>
      <c r="K248" s="25" t="n">
        <f>Overview!AP247</f>
      </c>
      <c r="L248" s="50" t="e">
        <f>K248/C248</f>
        <v>#DIV/0!</v>
      </c>
      <c r="M248" s="59" t="n">
        <f>Overview!AS247</f>
      </c>
      <c r="N248" s="50" t="e">
        <f>M248/C248</f>
        <v>#DIV/0!</v>
      </c>
      <c r="O248" s="59" t="n">
        <f>Overview!AV247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59" t="n">
        <f>Overview!AB247</f>
      </c>
      <c r="T248" s="50" t="e">
        <f>S248/C248</f>
        <v>#DIV/0!</v>
      </c>
      <c r="U248" s="59" t="n">
        <f>C248-E248</f>
        <v>0</v>
      </c>
      <c r="V248" s="50" t="e">
        <f>U248/$C248</f>
        <v>#DIV/0!</v>
      </c>
    </row>
    <row r="249">
      <c r="C249" s="59" t="n">
        <f>Overview!C248</f>
      </c>
      <c r="D249" s="50" t="e">
        <f>F249+H249+J249+L249+N249+P249+R249+T249</f>
        <v>#DIV/0!</v>
      </c>
      <c r="E249" s="59" t="n">
        <f>Overview!AH248</f>
      </c>
      <c r="F249" s="50" t="e">
        <f>E249/C249</f>
        <v>#DIV/0!</v>
      </c>
      <c r="G249" s="59" t="n">
        <f>Overview!AJ248</f>
      </c>
      <c r="H249" s="50" t="e">
        <f>G249/C249</f>
        <v>#DIV/0!</v>
      </c>
      <c r="I249" s="59" t="n">
        <f>Overview!AM248</f>
      </c>
      <c r="J249" s="50" t="e">
        <f>I249/C249</f>
        <v>#DIV/0!</v>
      </c>
      <c r="K249" s="25" t="n">
        <f>Overview!AP248</f>
      </c>
      <c r="L249" s="50" t="e">
        <f>K249/C249</f>
        <v>#DIV/0!</v>
      </c>
      <c r="M249" s="59" t="n">
        <f>Overview!AS248</f>
      </c>
      <c r="N249" s="50" t="e">
        <f>M249/C249</f>
        <v>#DIV/0!</v>
      </c>
      <c r="O249" s="59" t="n">
        <f>Overview!AV248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59" t="n">
        <f>Overview!AB248</f>
      </c>
      <c r="T249" s="50" t="e">
        <f>S249/C249</f>
        <v>#DIV/0!</v>
      </c>
      <c r="U249" s="59" t="n">
        <f>C249-E249</f>
        <v>0</v>
      </c>
      <c r="V249" s="50" t="e">
        <f>U249/$C249</f>
        <v>#DIV/0!</v>
      </c>
    </row>
    <row r="250">
      <c r="C250" s="59" t="n">
        <f>Overview!C249</f>
      </c>
      <c r="D250" s="50" t="e">
        <f>F250+H250+J250+L250+N250+P250+R250+T250</f>
        <v>#DIV/0!</v>
      </c>
      <c r="E250" s="59" t="n">
        <f>Overview!AH249</f>
      </c>
      <c r="F250" s="50" t="e">
        <f>E250/C250</f>
        <v>#DIV/0!</v>
      </c>
      <c r="G250" s="59" t="n">
        <f>Overview!AJ249</f>
      </c>
      <c r="H250" s="50" t="e">
        <f>G250/C250</f>
        <v>#DIV/0!</v>
      </c>
      <c r="I250" s="59" t="n">
        <f>Overview!AM249</f>
      </c>
      <c r="J250" s="50" t="e">
        <f>I250/C250</f>
        <v>#DIV/0!</v>
      </c>
      <c r="K250" s="25" t="n">
        <f>Overview!AP249</f>
      </c>
      <c r="L250" s="50" t="e">
        <f>K250/C250</f>
        <v>#DIV/0!</v>
      </c>
      <c r="M250" s="59" t="n">
        <f>Overview!AS249</f>
      </c>
      <c r="N250" s="50" t="e">
        <f>M250/C250</f>
        <v>#DIV/0!</v>
      </c>
      <c r="O250" s="59" t="n">
        <f>Overview!AV249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59" t="n">
        <f>Overview!AB249</f>
      </c>
      <c r="T250" s="50" t="e">
        <f>S250/C250</f>
        <v>#DIV/0!</v>
      </c>
      <c r="U250" s="59" t="n">
        <f>C250-E250</f>
        <v>0</v>
      </c>
      <c r="V250" s="50" t="e">
        <f>U250/$C250</f>
        <v>#DIV/0!</v>
      </c>
    </row>
    <row r="251">
      <c r="C251" s="59" t="n">
        <f>Overview!C250</f>
      </c>
      <c r="D251" s="50" t="e">
        <f>F251+H251+J251+L251+N251+P251+R251+T251</f>
        <v>#DIV/0!</v>
      </c>
      <c r="E251" s="59" t="n">
        <f>Overview!AH250</f>
      </c>
      <c r="F251" s="50" t="e">
        <f>E251/C251</f>
        <v>#DIV/0!</v>
      </c>
      <c r="G251" s="59" t="n">
        <f>Overview!AJ250</f>
      </c>
      <c r="H251" s="50" t="e">
        <f>G251/C251</f>
        <v>#DIV/0!</v>
      </c>
      <c r="I251" s="59" t="n">
        <f>Overview!AM250</f>
      </c>
      <c r="J251" s="50" t="e">
        <f>I251/C251</f>
        <v>#DIV/0!</v>
      </c>
      <c r="K251" s="25" t="n">
        <f>Overview!AP250</f>
      </c>
      <c r="L251" s="50" t="e">
        <f>K251/C251</f>
        <v>#DIV/0!</v>
      </c>
      <c r="M251" s="59" t="n">
        <f>Overview!AS250</f>
      </c>
      <c r="N251" s="50" t="e">
        <f>M251/C251</f>
        <v>#DIV/0!</v>
      </c>
      <c r="O251" s="59" t="n">
        <f>Overview!AV250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59" t="n">
        <f>Overview!AB250</f>
      </c>
      <c r="T251" s="50" t="e">
        <f>S251/C251</f>
        <v>#DIV/0!</v>
      </c>
      <c r="U251" s="59" t="n">
        <f>C251-E251</f>
        <v>0</v>
      </c>
      <c r="V251" s="50" t="e">
        <f>U251/$C251</f>
        <v>#DIV/0!</v>
      </c>
    </row>
    <row r="252">
      <c r="C252" s="59" t="n">
        <f>Overview!C251</f>
      </c>
      <c r="D252" s="50" t="e">
        <f>F252+H252+J252+L252+N252+P252+R252+T252</f>
        <v>#DIV/0!</v>
      </c>
      <c r="E252" s="59" t="n">
        <f>Overview!AH251</f>
      </c>
      <c r="F252" s="50" t="e">
        <f>E252/C252</f>
        <v>#DIV/0!</v>
      </c>
      <c r="G252" s="59" t="n">
        <f>Overview!AJ251</f>
      </c>
      <c r="H252" s="50" t="e">
        <f>G252/C252</f>
        <v>#DIV/0!</v>
      </c>
      <c r="I252" s="59" t="n">
        <f>Overview!AM251</f>
      </c>
      <c r="J252" s="50" t="e">
        <f>I252/C252</f>
        <v>#DIV/0!</v>
      </c>
      <c r="K252" s="25" t="n">
        <f>Overview!AP251</f>
      </c>
      <c r="L252" s="50" t="e">
        <f>K252/C252</f>
        <v>#DIV/0!</v>
      </c>
      <c r="M252" s="59" t="n">
        <f>Overview!AS251</f>
      </c>
      <c r="N252" s="50" t="e">
        <f>M252/C252</f>
        <v>#DIV/0!</v>
      </c>
      <c r="O252" s="59" t="n">
        <f>Overview!AV251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59" t="n">
        <f>Overview!AB251</f>
      </c>
      <c r="T252" s="50" t="e">
        <f>S252/C252</f>
        <v>#DIV/0!</v>
      </c>
      <c r="U252" s="59" t="n">
        <f>C252-E252</f>
        <v>0</v>
      </c>
      <c r="V252" s="50" t="e">
        <f>U252/$C252</f>
        <v>#DIV/0!</v>
      </c>
    </row>
    <row r="253">
      <c r="C253" s="59" t="n">
        <f>Overview!C252</f>
      </c>
      <c r="D253" s="50" t="e">
        <f>F253+H253+J253+L253+N253+P253+R253+T253</f>
        <v>#DIV/0!</v>
      </c>
      <c r="E253" s="59" t="n">
        <f>Overview!AH252</f>
      </c>
      <c r="F253" s="50" t="e">
        <f>E253/C253</f>
        <v>#DIV/0!</v>
      </c>
      <c r="G253" s="59" t="n">
        <f>Overview!AJ252</f>
      </c>
      <c r="H253" s="50" t="e">
        <f>G253/C253</f>
        <v>#DIV/0!</v>
      </c>
      <c r="I253" s="59" t="n">
        <f>Overview!AM252</f>
      </c>
      <c r="J253" s="50" t="e">
        <f>I253/C253</f>
        <v>#DIV/0!</v>
      </c>
      <c r="K253" s="25" t="n">
        <f>Overview!AP252</f>
      </c>
      <c r="L253" s="50" t="e">
        <f>K253/C253</f>
        <v>#DIV/0!</v>
      </c>
      <c r="M253" s="59" t="n">
        <f>Overview!AS252</f>
      </c>
      <c r="N253" s="50" t="e">
        <f>M253/C253</f>
        <v>#DIV/0!</v>
      </c>
      <c r="O253" s="59" t="n">
        <f>Overview!AV252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59" t="n">
        <f>Overview!AB252</f>
      </c>
      <c r="T253" s="50" t="e">
        <f>S253/C253</f>
        <v>#DIV/0!</v>
      </c>
      <c r="U253" s="59" t="n">
        <f>C253-E253</f>
        <v>0</v>
      </c>
      <c r="V253" s="50" t="e">
        <f>U253/$C253</f>
        <v>#DIV/0!</v>
      </c>
    </row>
    <row r="254">
      <c r="C254" s="59" t="n">
        <f>Overview!C253</f>
      </c>
      <c r="D254" s="50" t="e">
        <f>F254+H254+J254+L254+N254+P254+R254+T254</f>
        <v>#DIV/0!</v>
      </c>
      <c r="E254" s="59" t="n">
        <f>Overview!AH253</f>
      </c>
      <c r="F254" s="50" t="e">
        <f>E254/C254</f>
        <v>#DIV/0!</v>
      </c>
      <c r="G254" s="59" t="n">
        <f>Overview!AJ253</f>
      </c>
      <c r="H254" s="50" t="e">
        <f>G254/C254</f>
        <v>#DIV/0!</v>
      </c>
      <c r="I254" s="59" t="n">
        <f>Overview!AM253</f>
      </c>
      <c r="J254" s="50" t="e">
        <f>I254/C254</f>
        <v>#DIV/0!</v>
      </c>
      <c r="K254" s="25" t="n">
        <f>Overview!AP253</f>
      </c>
      <c r="L254" s="50" t="e">
        <f>K254/C254</f>
        <v>#DIV/0!</v>
      </c>
      <c r="M254" s="59" t="n">
        <f>Overview!AS253</f>
      </c>
      <c r="N254" s="50" t="e">
        <f>M254/C254</f>
        <v>#DIV/0!</v>
      </c>
      <c r="O254" s="59" t="n">
        <f>Overview!AV253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59" t="n">
        <f>Overview!AB253</f>
      </c>
      <c r="T254" s="50" t="e">
        <f>S254/C254</f>
        <v>#DIV/0!</v>
      </c>
      <c r="U254" s="59" t="n">
        <f>C254-E254</f>
        <v>0</v>
      </c>
      <c r="V254" s="50" t="e">
        <f>U254/$C254</f>
        <v>#DIV/0!</v>
      </c>
    </row>
    <row r="255">
      <c r="C255" s="59" t="n">
        <f>Overview!C254</f>
      </c>
      <c r="D255" s="50" t="e">
        <f>F255+H255+J255+L255+N255+P255+R255+T255</f>
        <v>#DIV/0!</v>
      </c>
      <c r="E255" s="59" t="n">
        <f>Overview!AH254</f>
      </c>
      <c r="F255" s="50" t="e">
        <f>E255/C255</f>
        <v>#DIV/0!</v>
      </c>
      <c r="G255" s="59" t="n">
        <f>Overview!AJ254</f>
      </c>
      <c r="H255" s="50" t="e">
        <f>G255/C255</f>
        <v>#DIV/0!</v>
      </c>
      <c r="I255" s="59" t="n">
        <f>Overview!AM254</f>
      </c>
      <c r="J255" s="50" t="e">
        <f>I255/C255</f>
        <v>#DIV/0!</v>
      </c>
      <c r="K255" s="25" t="n">
        <f>Overview!AP254</f>
      </c>
      <c r="L255" s="50" t="e">
        <f>K255/C255</f>
        <v>#DIV/0!</v>
      </c>
      <c r="M255" s="59" t="n">
        <f>Overview!AS254</f>
      </c>
      <c r="N255" s="50" t="e">
        <f>M255/C255</f>
        <v>#DIV/0!</v>
      </c>
      <c r="O255" s="59" t="n">
        <f>Overview!AV254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59" t="n">
        <f>Overview!AB254</f>
      </c>
      <c r="T255" s="50" t="e">
        <f>S255/C255</f>
        <v>#DIV/0!</v>
      </c>
      <c r="U255" s="59" t="n">
        <f>C255-E255</f>
        <v>0</v>
      </c>
      <c r="V255" s="50" t="e">
        <f>U255/$C255</f>
        <v>#DIV/0!</v>
      </c>
    </row>
    <row r="256">
      <c r="C256" s="59" t="n">
        <f>Overview!C255</f>
      </c>
      <c r="D256" s="50" t="e">
        <f>F256+H256+J256+L256+N256+P256+R256+T256</f>
        <v>#DIV/0!</v>
      </c>
      <c r="E256" s="59" t="n">
        <f>Overview!AH255</f>
      </c>
      <c r="F256" s="50" t="e">
        <f>E256/C256</f>
        <v>#DIV/0!</v>
      </c>
      <c r="G256" s="59" t="n">
        <f>Overview!AJ255</f>
      </c>
      <c r="H256" s="50" t="e">
        <f>G256/C256</f>
        <v>#DIV/0!</v>
      </c>
      <c r="I256" s="59" t="n">
        <f>Overview!AM255</f>
      </c>
      <c r="J256" s="50" t="e">
        <f>I256/C256</f>
        <v>#DIV/0!</v>
      </c>
      <c r="K256" s="25" t="n">
        <f>Overview!AP255</f>
      </c>
      <c r="L256" s="50" t="e">
        <f>K256/C256</f>
        <v>#DIV/0!</v>
      </c>
      <c r="M256" s="59" t="n">
        <f>Overview!AS255</f>
      </c>
      <c r="N256" s="50" t="e">
        <f>M256/C256</f>
        <v>#DIV/0!</v>
      </c>
      <c r="O256" s="59" t="n">
        <f>Overview!AV255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59" t="n">
        <f>Overview!AB255</f>
      </c>
      <c r="T256" s="50" t="e">
        <f>S256/C256</f>
        <v>#DIV/0!</v>
      </c>
      <c r="U256" s="59" t="n">
        <f>C256-E256</f>
        <v>0</v>
      </c>
      <c r="V256" s="50" t="e">
        <f>U256/$C256</f>
        <v>#DIV/0!</v>
      </c>
    </row>
    <row r="257">
      <c r="C257" s="59" t="n">
        <f>Overview!C256</f>
      </c>
      <c r="D257" s="50" t="e">
        <f>F257+H257+J257+L257+N257+P257+R257+T257</f>
        <v>#DIV/0!</v>
      </c>
      <c r="E257" s="59" t="n">
        <f>Overview!AH256</f>
      </c>
      <c r="F257" s="50" t="e">
        <f>E257/C257</f>
        <v>#DIV/0!</v>
      </c>
      <c r="G257" s="59" t="n">
        <f>Overview!AJ256</f>
      </c>
      <c r="H257" s="50" t="e">
        <f>G257/C257</f>
        <v>#DIV/0!</v>
      </c>
      <c r="I257" s="59" t="n">
        <f>Overview!AM256</f>
      </c>
      <c r="J257" s="50" t="e">
        <f>I257/C257</f>
        <v>#DIV/0!</v>
      </c>
      <c r="K257" s="25" t="n">
        <f>Overview!AP256</f>
      </c>
      <c r="L257" s="50" t="e">
        <f>K257/C257</f>
        <v>#DIV/0!</v>
      </c>
      <c r="M257" s="59" t="n">
        <f>Overview!AS256</f>
      </c>
      <c r="N257" s="50" t="e">
        <f>M257/C257</f>
        <v>#DIV/0!</v>
      </c>
      <c r="O257" s="59" t="n">
        <f>Overview!AV256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59" t="n">
        <f>Overview!AB256</f>
      </c>
      <c r="T257" s="50" t="e">
        <f>S257/C257</f>
        <v>#DIV/0!</v>
      </c>
      <c r="U257" s="59" t="n">
        <f>C257-E257</f>
        <v>0</v>
      </c>
      <c r="V257" s="50" t="e">
        <f>U257/$C257</f>
        <v>#DIV/0!</v>
      </c>
    </row>
    <row r="258">
      <c r="C258" s="59" t="n">
        <f>Overview!C257</f>
      </c>
      <c r="D258" s="50" t="e">
        <f>F258+H258+J258+L258+N258+P258+R258+T258</f>
        <v>#DIV/0!</v>
      </c>
      <c r="E258" s="59" t="n">
        <f>Overview!AH257</f>
      </c>
      <c r="F258" s="50" t="e">
        <f>E258/C258</f>
        <v>#DIV/0!</v>
      </c>
      <c r="G258" s="59" t="n">
        <f>Overview!AJ257</f>
      </c>
      <c r="H258" s="50" t="e">
        <f>G258/C258</f>
        <v>#DIV/0!</v>
      </c>
      <c r="I258" s="59" t="n">
        <f>Overview!AM257</f>
      </c>
      <c r="J258" s="50" t="e">
        <f>I258/C258</f>
        <v>#DIV/0!</v>
      </c>
      <c r="K258" s="25" t="n">
        <f>Overview!AP257</f>
      </c>
      <c r="L258" s="50" t="e">
        <f>K258/C258</f>
        <v>#DIV/0!</v>
      </c>
      <c r="M258" s="59" t="n">
        <f>Overview!AS257</f>
      </c>
      <c r="N258" s="50" t="e">
        <f>M258/C258</f>
        <v>#DIV/0!</v>
      </c>
      <c r="O258" s="59" t="n">
        <f>Overview!AV257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59" t="n">
        <f>Overview!AB257</f>
      </c>
      <c r="T258" s="50" t="e">
        <f>S258/C258</f>
        <v>#DIV/0!</v>
      </c>
      <c r="U258" s="59" t="n">
        <f>C258-E258</f>
        <v>0</v>
      </c>
      <c r="V258" s="50" t="e">
        <f>U258/$C258</f>
        <v>#DIV/0!</v>
      </c>
    </row>
    <row r="259">
      <c r="C259" s="59" t="n">
        <f>Overview!C258</f>
      </c>
      <c r="D259" s="50" t="e">
        <f>F259+H259+J259+L259+N259+P259+R259+T259</f>
        <v>#DIV/0!</v>
      </c>
      <c r="E259" s="59" t="n">
        <f>Overview!AH258</f>
      </c>
      <c r="F259" s="50" t="e">
        <f>E259/C259</f>
        <v>#DIV/0!</v>
      </c>
      <c r="G259" s="59" t="n">
        <f>Overview!AJ258</f>
      </c>
      <c r="H259" s="50" t="e">
        <f>G259/C259</f>
        <v>#DIV/0!</v>
      </c>
      <c r="I259" s="59" t="n">
        <f>Overview!AM258</f>
      </c>
      <c r="J259" s="50" t="e">
        <f>I259/C259</f>
        <v>#DIV/0!</v>
      </c>
      <c r="K259" s="25" t="n">
        <f>Overview!AP258</f>
      </c>
      <c r="L259" s="50" t="e">
        <f>K259/C259</f>
        <v>#DIV/0!</v>
      </c>
      <c r="M259" s="59" t="n">
        <f>Overview!AS258</f>
      </c>
      <c r="N259" s="50" t="e">
        <f>M259/C259</f>
        <v>#DIV/0!</v>
      </c>
      <c r="O259" s="59" t="n">
        <f>Overview!AV258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59" t="n">
        <f>Overview!AB258</f>
      </c>
      <c r="T259" s="50" t="e">
        <f>S259/C259</f>
        <v>#DIV/0!</v>
      </c>
      <c r="U259" s="59" t="n">
        <f>C259-E259</f>
        <v>0</v>
      </c>
      <c r="V259" s="50" t="e">
        <f>U259/$C259</f>
        <v>#DIV/0!</v>
      </c>
    </row>
    <row r="260">
      <c r="C260" s="59" t="n">
        <f>Overview!C259</f>
      </c>
      <c r="D260" s="50" t="e">
        <f>F260+H260+J260+L260+N260+P260+R260+T260</f>
        <v>#DIV/0!</v>
      </c>
      <c r="E260" s="59" t="n">
        <f>Overview!AH259</f>
      </c>
      <c r="F260" s="50" t="e">
        <f>E260/C260</f>
        <v>#DIV/0!</v>
      </c>
      <c r="G260" s="59" t="n">
        <f>Overview!AJ259</f>
      </c>
      <c r="H260" s="50" t="e">
        <f>G260/C260</f>
        <v>#DIV/0!</v>
      </c>
      <c r="I260" s="59" t="n">
        <f>Overview!AM259</f>
      </c>
      <c r="J260" s="50" t="e">
        <f>I260/C260</f>
        <v>#DIV/0!</v>
      </c>
      <c r="K260" s="25" t="n">
        <f>Overview!AP259</f>
      </c>
      <c r="L260" s="50" t="e">
        <f>K260/C260</f>
        <v>#DIV/0!</v>
      </c>
      <c r="M260" s="59" t="n">
        <f>Overview!AS259</f>
      </c>
      <c r="N260" s="50" t="e">
        <f>M260/C260</f>
        <v>#DIV/0!</v>
      </c>
      <c r="O260" s="59" t="n">
        <f>Overview!AV259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59" t="n">
        <f>Overview!AB259</f>
      </c>
      <c r="T260" s="50" t="e">
        <f>S260/C260</f>
        <v>#DIV/0!</v>
      </c>
      <c r="U260" s="59" t="n">
        <f>C260-E260</f>
        <v>0</v>
      </c>
      <c r="V260" s="50" t="e">
        <f>U260/$C260</f>
        <v>#DIV/0!</v>
      </c>
    </row>
    <row r="261">
      <c r="C261" s="59" t="n">
        <f>Overview!C260</f>
      </c>
      <c r="D261" s="50" t="e">
        <f>F261+H261+J261+L261+N261+P261+R261+T261</f>
        <v>#DIV/0!</v>
      </c>
      <c r="E261" s="59" t="n">
        <f>Overview!AH260</f>
      </c>
      <c r="F261" s="50" t="e">
        <f>E261/C261</f>
        <v>#DIV/0!</v>
      </c>
      <c r="G261" s="59" t="n">
        <f>Overview!AJ260</f>
      </c>
      <c r="H261" s="50" t="e">
        <f>G261/C261</f>
        <v>#DIV/0!</v>
      </c>
      <c r="I261" s="59" t="n">
        <f>Overview!AM260</f>
      </c>
      <c r="J261" s="50" t="e">
        <f>I261/C261</f>
        <v>#DIV/0!</v>
      </c>
      <c r="K261" s="25" t="n">
        <f>Overview!AP260</f>
      </c>
      <c r="L261" s="50" t="e">
        <f>K261/C261</f>
        <v>#DIV/0!</v>
      </c>
      <c r="M261" s="59" t="n">
        <f>Overview!AS260</f>
      </c>
      <c r="N261" s="50" t="e">
        <f>M261/C261</f>
        <v>#DIV/0!</v>
      </c>
      <c r="O261" s="59" t="n">
        <f>Overview!AV260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59" t="n">
        <f>Overview!AB260</f>
      </c>
      <c r="T261" s="50" t="e">
        <f>S261/C261</f>
        <v>#DIV/0!</v>
      </c>
      <c r="U261" s="59" t="n">
        <f>C261-E261</f>
        <v>0</v>
      </c>
      <c r="V261" s="50" t="e">
        <f>U261/$C261</f>
        <v>#DIV/0!</v>
      </c>
    </row>
    <row r="262">
      <c r="C262" s="59" t="n">
        <f>Overview!C261</f>
      </c>
      <c r="D262" s="50" t="e">
        <f>F262+H262+J262+L262+N262+P262+R262+T262</f>
        <v>#DIV/0!</v>
      </c>
      <c r="E262" s="59" t="n">
        <f>Overview!AH261</f>
      </c>
      <c r="F262" s="50" t="e">
        <f>E262/C262</f>
        <v>#DIV/0!</v>
      </c>
      <c r="G262" s="59" t="n">
        <f>Overview!AJ261</f>
      </c>
      <c r="H262" s="50" t="e">
        <f>G262/C262</f>
        <v>#DIV/0!</v>
      </c>
      <c r="I262" s="59" t="n">
        <f>Overview!AM261</f>
      </c>
      <c r="J262" s="50" t="e">
        <f>I262/C262</f>
        <v>#DIV/0!</v>
      </c>
      <c r="K262" s="25" t="n">
        <f>Overview!AP261</f>
      </c>
      <c r="L262" s="50" t="e">
        <f>K262/C262</f>
        <v>#DIV/0!</v>
      </c>
      <c r="M262" s="59" t="n">
        <f>Overview!AS261</f>
      </c>
      <c r="N262" s="50" t="e">
        <f>M262/C262</f>
        <v>#DIV/0!</v>
      </c>
      <c r="O262" s="59" t="n">
        <f>Overview!AV261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59" t="n">
        <f>Overview!AB261</f>
      </c>
      <c r="T262" s="50" t="e">
        <f>S262/C262</f>
        <v>#DIV/0!</v>
      </c>
      <c r="U262" s="59" t="n">
        <f>C262-E262</f>
        <v>0</v>
      </c>
      <c r="V262" s="50" t="e">
        <f>U262/$C262</f>
        <v>#DIV/0!</v>
      </c>
    </row>
    <row r="263">
      <c r="C263" s="59" t="n">
        <f>Overview!C262</f>
      </c>
      <c r="D263" s="50" t="e">
        <f>F263+H263+J263+L263+N263+P263+R263+T263</f>
        <v>#DIV/0!</v>
      </c>
      <c r="E263" s="59" t="n">
        <f>Overview!AH262</f>
      </c>
      <c r="F263" s="50" t="e">
        <f>E263/C263</f>
        <v>#DIV/0!</v>
      </c>
      <c r="G263" s="59" t="n">
        <f>Overview!AJ262</f>
      </c>
      <c r="H263" s="50" t="e">
        <f>G263/C263</f>
        <v>#DIV/0!</v>
      </c>
      <c r="I263" s="59" t="n">
        <f>Overview!AM262</f>
      </c>
      <c r="J263" s="50" t="e">
        <f>I263/C263</f>
        <v>#DIV/0!</v>
      </c>
      <c r="K263" s="25" t="n">
        <f>Overview!AP262</f>
      </c>
      <c r="L263" s="50" t="e">
        <f>K263/C263</f>
        <v>#DIV/0!</v>
      </c>
      <c r="M263" s="59" t="n">
        <f>Overview!AS262</f>
      </c>
      <c r="N263" s="50" t="e">
        <f>M263/C263</f>
        <v>#DIV/0!</v>
      </c>
      <c r="O263" s="59" t="n">
        <f>Overview!AV262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59" t="n">
        <f>Overview!AB262</f>
      </c>
      <c r="T263" s="50" t="e">
        <f>S263/C263</f>
        <v>#DIV/0!</v>
      </c>
      <c r="U263" s="59" t="n">
        <f>C263-E263</f>
        <v>0</v>
      </c>
      <c r="V263" s="50" t="e">
        <f>U263/$C263</f>
        <v>#DIV/0!</v>
      </c>
    </row>
    <row r="264">
      <c r="C264" s="59" t="n">
        <f>Overview!C263</f>
      </c>
      <c r="D264" s="50" t="e">
        <f>F264+H264+J264+L264+N264+P264+R264+T264</f>
        <v>#DIV/0!</v>
      </c>
      <c r="E264" s="59" t="n">
        <f>Overview!AH263</f>
      </c>
      <c r="F264" s="50" t="e">
        <f>E264/C264</f>
        <v>#DIV/0!</v>
      </c>
      <c r="G264" s="59" t="n">
        <f>Overview!AJ263</f>
      </c>
      <c r="H264" s="50" t="e">
        <f>G264/C264</f>
        <v>#DIV/0!</v>
      </c>
      <c r="I264" s="59" t="n">
        <f>Overview!AM263</f>
      </c>
      <c r="J264" s="50" t="e">
        <f>I264/C264</f>
        <v>#DIV/0!</v>
      </c>
      <c r="K264" s="25" t="n">
        <f>Overview!AP263</f>
      </c>
      <c r="L264" s="50" t="e">
        <f>K264/C264</f>
        <v>#DIV/0!</v>
      </c>
      <c r="M264" s="59" t="n">
        <f>Overview!AS263</f>
      </c>
      <c r="N264" s="50" t="e">
        <f>M264/C264</f>
        <v>#DIV/0!</v>
      </c>
      <c r="O264" s="59" t="n">
        <f>Overview!AV263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59" t="n">
        <f>Overview!AB263</f>
      </c>
      <c r="T264" s="50" t="e">
        <f>S264/C264</f>
        <v>#DIV/0!</v>
      </c>
      <c r="U264" s="59" t="n">
        <f>C264-E264</f>
        <v>0</v>
      </c>
      <c r="V264" s="50" t="e">
        <f>U264/$C264</f>
        <v>#DIV/0!</v>
      </c>
    </row>
    <row r="265">
      <c r="C265" s="59" t="n">
        <f>Overview!C264</f>
      </c>
      <c r="D265" s="50" t="e">
        <f>F265+H265+J265+L265+N265+P265+R265+T265</f>
        <v>#DIV/0!</v>
      </c>
      <c r="E265" s="59" t="n">
        <f>Overview!AH264</f>
      </c>
      <c r="F265" s="50" t="e">
        <f>E265/C265</f>
        <v>#DIV/0!</v>
      </c>
      <c r="G265" s="59" t="n">
        <f>Overview!AJ264</f>
      </c>
      <c r="H265" s="50" t="e">
        <f>G265/C265</f>
        <v>#DIV/0!</v>
      </c>
      <c r="I265" s="59" t="n">
        <f>Overview!AM264</f>
      </c>
      <c r="J265" s="50" t="e">
        <f>I265/C265</f>
        <v>#DIV/0!</v>
      </c>
      <c r="K265" s="25" t="n">
        <f>Overview!AP264</f>
      </c>
      <c r="L265" s="50" t="e">
        <f>K265/C265</f>
        <v>#DIV/0!</v>
      </c>
      <c r="M265" s="59" t="n">
        <f>Overview!AS264</f>
      </c>
      <c r="N265" s="50" t="e">
        <f>M265/C265</f>
        <v>#DIV/0!</v>
      </c>
      <c r="O265" s="59" t="n">
        <f>Overview!AV264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59" t="n">
        <f>Overview!AB264</f>
      </c>
      <c r="T265" s="50" t="e">
        <f>S265/C265</f>
        <v>#DIV/0!</v>
      </c>
      <c r="U265" s="59" t="n">
        <f>C265-E265</f>
        <v>0</v>
      </c>
      <c r="V265" s="50" t="e">
        <f>U265/$C265</f>
        <v>#DIV/0!</v>
      </c>
    </row>
    <row r="266">
      <c r="C266" s="59" t="n">
        <f>Overview!C265</f>
      </c>
      <c r="D266" s="50" t="e">
        <f>F266+H266+J266+L266+N266+P266+R266+T266</f>
        <v>#DIV/0!</v>
      </c>
      <c r="E266" s="59" t="n">
        <f>Overview!AH265</f>
      </c>
      <c r="F266" s="50" t="e">
        <f>E266/C266</f>
        <v>#DIV/0!</v>
      </c>
      <c r="G266" s="59" t="n">
        <f>Overview!AJ265</f>
      </c>
      <c r="H266" s="50" t="e">
        <f>G266/C266</f>
        <v>#DIV/0!</v>
      </c>
      <c r="I266" s="59" t="n">
        <f>Overview!AM265</f>
      </c>
      <c r="J266" s="50" t="e">
        <f>I266/C266</f>
        <v>#DIV/0!</v>
      </c>
      <c r="K266" s="25" t="n">
        <f>Overview!AP265</f>
      </c>
      <c r="L266" s="50" t="e">
        <f>K266/C266</f>
        <v>#DIV/0!</v>
      </c>
      <c r="M266" s="59" t="n">
        <f>Overview!AS265</f>
      </c>
      <c r="N266" s="50" t="e">
        <f>M266/C266</f>
        <v>#DIV/0!</v>
      </c>
      <c r="O266" s="59" t="n">
        <f>Overview!AV265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59" t="n">
        <f>Overview!AB265</f>
      </c>
      <c r="T266" s="50" t="e">
        <f>S266/C266</f>
        <v>#DIV/0!</v>
      </c>
      <c r="U266" s="59" t="n">
        <f>C266-E266</f>
        <v>0</v>
      </c>
      <c r="V266" s="50" t="e">
        <f>U266/$C266</f>
        <v>#DIV/0!</v>
      </c>
    </row>
    <row r="267">
      <c r="C267" s="59" t="n">
        <f>Overview!C266</f>
      </c>
      <c r="D267" s="50" t="e">
        <f>F267+H267+J267+L267+N267+P267+R267+T267</f>
        <v>#DIV/0!</v>
      </c>
      <c r="E267" s="59" t="n">
        <f>Overview!AH266</f>
      </c>
      <c r="F267" s="50" t="e">
        <f>E267/C267</f>
        <v>#DIV/0!</v>
      </c>
      <c r="G267" s="59" t="n">
        <f>Overview!AJ266</f>
      </c>
      <c r="H267" s="50" t="e">
        <f>G267/C267</f>
        <v>#DIV/0!</v>
      </c>
      <c r="I267" s="59" t="n">
        <f>Overview!AM266</f>
      </c>
      <c r="J267" s="50" t="e">
        <f>I267/C267</f>
        <v>#DIV/0!</v>
      </c>
      <c r="K267" s="25" t="n">
        <f>Overview!AP266</f>
      </c>
      <c r="L267" s="50" t="e">
        <f>K267/C267</f>
        <v>#DIV/0!</v>
      </c>
      <c r="M267" s="59" t="n">
        <f>Overview!AS266</f>
      </c>
      <c r="N267" s="50" t="e">
        <f>M267/C267</f>
        <v>#DIV/0!</v>
      </c>
      <c r="O267" s="59" t="n">
        <f>Overview!AV266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59" t="n">
        <f>Overview!AB266</f>
      </c>
      <c r="T267" s="50" t="e">
        <f>S267/C267</f>
        <v>#DIV/0!</v>
      </c>
      <c r="U267" s="59" t="n">
        <f>C267-E267</f>
        <v>0</v>
      </c>
      <c r="V267" s="50" t="e">
        <f>U267/$C267</f>
        <v>#DIV/0!</v>
      </c>
    </row>
    <row r="268">
      <c r="C268" s="59" t="n">
        <f>Overview!C267</f>
      </c>
      <c r="D268" s="50" t="e">
        <f>F268+H268+J268+L268+N268+P268+R268+T268</f>
        <v>#DIV/0!</v>
      </c>
      <c r="E268" s="59" t="n">
        <f>Overview!AH267</f>
      </c>
      <c r="F268" s="50" t="e">
        <f>E268/C268</f>
        <v>#DIV/0!</v>
      </c>
      <c r="G268" s="59" t="n">
        <f>Overview!AJ267</f>
      </c>
      <c r="H268" s="50" t="e">
        <f>G268/C268</f>
        <v>#DIV/0!</v>
      </c>
      <c r="I268" s="59" t="n">
        <f>Overview!AM267</f>
      </c>
      <c r="J268" s="50" t="e">
        <f>I268/C268</f>
        <v>#DIV/0!</v>
      </c>
      <c r="K268" s="25" t="n">
        <f>Overview!AP267</f>
      </c>
      <c r="L268" s="50" t="e">
        <f>K268/C268</f>
        <v>#DIV/0!</v>
      </c>
      <c r="M268" s="59" t="n">
        <f>Overview!AS267</f>
      </c>
      <c r="N268" s="50" t="e">
        <f>M268/C268</f>
        <v>#DIV/0!</v>
      </c>
      <c r="O268" s="59" t="n">
        <f>Overview!AV267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59" t="n">
        <f>Overview!AB267</f>
      </c>
      <c r="T268" s="50" t="e">
        <f>S268/C268</f>
        <v>#DIV/0!</v>
      </c>
      <c r="U268" s="59" t="n">
        <f>C268-E268</f>
        <v>0</v>
      </c>
      <c r="V268" s="50" t="e">
        <f>U268/$C268</f>
        <v>#DIV/0!</v>
      </c>
    </row>
    <row r="269">
      <c r="C269" s="59" t="n">
        <f>Overview!C268</f>
      </c>
      <c r="D269" s="50" t="e">
        <f>F269+H269+J269+L269+N269+P269+R269+T269</f>
        <v>#DIV/0!</v>
      </c>
      <c r="E269" s="59" t="n">
        <f>Overview!AH268</f>
      </c>
      <c r="F269" s="50" t="e">
        <f>E269/C269</f>
        <v>#DIV/0!</v>
      </c>
      <c r="G269" s="59" t="n">
        <f>Overview!AJ268</f>
      </c>
      <c r="H269" s="50" t="e">
        <f>G269/C269</f>
        <v>#DIV/0!</v>
      </c>
      <c r="I269" s="59" t="n">
        <f>Overview!AM268</f>
      </c>
      <c r="J269" s="50" t="e">
        <f>I269/C269</f>
        <v>#DIV/0!</v>
      </c>
      <c r="K269" s="25" t="n">
        <f>Overview!AP268</f>
      </c>
      <c r="L269" s="50" t="e">
        <f>K269/C269</f>
        <v>#DIV/0!</v>
      </c>
      <c r="M269" s="59" t="n">
        <f>Overview!AS268</f>
      </c>
      <c r="N269" s="50" t="e">
        <f>M269/C269</f>
        <v>#DIV/0!</v>
      </c>
      <c r="O269" s="59" t="n">
        <f>Overview!AV268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59" t="n">
        <f>Overview!AB268</f>
      </c>
      <c r="T269" s="50" t="e">
        <f>S269/C269</f>
        <v>#DIV/0!</v>
      </c>
      <c r="U269" s="59" t="n">
        <f>C269-E269</f>
        <v>0</v>
      </c>
      <c r="V269" s="50" t="e">
        <f>U269/$C269</f>
        <v>#DIV/0!</v>
      </c>
    </row>
    <row r="270">
      <c r="C270" s="59" t="n">
        <f>Overview!C269</f>
      </c>
      <c r="D270" s="50" t="e">
        <f>F270+H270+J270+L270+N270+P270+R270+T270</f>
        <v>#DIV/0!</v>
      </c>
      <c r="E270" s="59" t="n">
        <f>Overview!AH269</f>
      </c>
      <c r="F270" s="50" t="e">
        <f>E270/C270</f>
        <v>#DIV/0!</v>
      </c>
      <c r="G270" s="59" t="n">
        <f>Overview!AJ269</f>
      </c>
      <c r="H270" s="50" t="e">
        <f>G270/C270</f>
        <v>#DIV/0!</v>
      </c>
      <c r="I270" s="59" t="n">
        <f>Overview!AM269</f>
      </c>
      <c r="J270" s="50" t="e">
        <f>I270/C270</f>
        <v>#DIV/0!</v>
      </c>
      <c r="K270" s="25" t="n">
        <f>Overview!AP269</f>
      </c>
      <c r="L270" s="50" t="e">
        <f>K270/C270</f>
        <v>#DIV/0!</v>
      </c>
      <c r="M270" s="59" t="n">
        <f>Overview!AS269</f>
      </c>
      <c r="N270" s="50" t="e">
        <f>M270/C270</f>
        <v>#DIV/0!</v>
      </c>
      <c r="O270" s="59" t="n">
        <f>Overview!AV269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59" t="n">
        <f>Overview!AB269</f>
      </c>
      <c r="T270" s="50" t="e">
        <f>S270/C270</f>
        <v>#DIV/0!</v>
      </c>
      <c r="U270" s="59" t="n">
        <f>C270-E270</f>
        <v>0</v>
      </c>
      <c r="V270" s="50" t="e">
        <f>U270/$C270</f>
        <v>#DIV/0!</v>
      </c>
    </row>
    <row r="271">
      <c r="C271" s="59" t="n">
        <f>Overview!C270</f>
      </c>
      <c r="D271" s="50" t="e">
        <f>F271+H271+J271+L271+N271+P271+R271+T271</f>
        <v>#DIV/0!</v>
      </c>
      <c r="E271" s="59" t="n">
        <f>Overview!AH270</f>
      </c>
      <c r="F271" s="50" t="e">
        <f>E271/C271</f>
        <v>#DIV/0!</v>
      </c>
      <c r="G271" s="59" t="n">
        <f>Overview!AJ270</f>
      </c>
      <c r="H271" s="50" t="e">
        <f>G271/C271</f>
        <v>#DIV/0!</v>
      </c>
      <c r="I271" s="59" t="n">
        <f>Overview!AM270</f>
      </c>
      <c r="J271" s="50" t="e">
        <f>I271/C271</f>
        <v>#DIV/0!</v>
      </c>
      <c r="K271" s="25" t="n">
        <f>Overview!AP270</f>
      </c>
      <c r="L271" s="50" t="e">
        <f>K271/C271</f>
        <v>#DIV/0!</v>
      </c>
      <c r="M271" s="59" t="n">
        <f>Overview!AS270</f>
      </c>
      <c r="N271" s="50" t="e">
        <f>M271/C271</f>
        <v>#DIV/0!</v>
      </c>
      <c r="O271" s="59" t="n">
        <f>Overview!AV270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59" t="n">
        <f>Overview!AB270</f>
      </c>
      <c r="T271" s="50" t="e">
        <f>S271/C271</f>
        <v>#DIV/0!</v>
      </c>
      <c r="U271" s="59" t="n">
        <f>C271-E271</f>
        <v>0</v>
      </c>
      <c r="V271" s="50" t="e">
        <f>U271/$C271</f>
        <v>#DIV/0!</v>
      </c>
    </row>
    <row r="272">
      <c r="C272" s="59" t="n">
        <f>Overview!C271</f>
      </c>
      <c r="D272" s="50" t="e">
        <f>F272+H272+J272+L272+N272+P272+R272+T272</f>
        <v>#DIV/0!</v>
      </c>
      <c r="E272" s="59" t="n">
        <f>Overview!AH271</f>
      </c>
      <c r="F272" s="50" t="e">
        <f>E272/C272</f>
        <v>#DIV/0!</v>
      </c>
      <c r="G272" s="59" t="n">
        <f>Overview!AJ271</f>
      </c>
      <c r="H272" s="50" t="e">
        <f>G272/C272</f>
        <v>#DIV/0!</v>
      </c>
      <c r="I272" s="59" t="n">
        <f>Overview!AM271</f>
      </c>
      <c r="J272" s="50" t="e">
        <f>I272/C272</f>
        <v>#DIV/0!</v>
      </c>
      <c r="K272" s="25" t="n">
        <f>Overview!AP271</f>
      </c>
      <c r="L272" s="50" t="e">
        <f>K272/C272</f>
        <v>#DIV/0!</v>
      </c>
      <c r="M272" s="59" t="n">
        <f>Overview!AS271</f>
      </c>
      <c r="N272" s="50" t="e">
        <f>M272/C272</f>
        <v>#DIV/0!</v>
      </c>
      <c r="O272" s="59" t="n">
        <f>Overview!AV271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59" t="n">
        <f>Overview!AB271</f>
      </c>
      <c r="T272" s="50" t="e">
        <f>S272/C272</f>
        <v>#DIV/0!</v>
      </c>
      <c r="U272" s="59" t="n">
        <f>C272-E272</f>
        <v>0</v>
      </c>
      <c r="V272" s="50" t="e">
        <f>U272/$C272</f>
        <v>#DIV/0!</v>
      </c>
    </row>
    <row r="273">
      <c r="C273" s="59" t="n">
        <f>Overview!C272</f>
      </c>
      <c r="D273" s="50" t="e">
        <f>F273+H273+J273+L273+N273+P273+R273+T273</f>
        <v>#DIV/0!</v>
      </c>
      <c r="E273" s="59" t="n">
        <f>Overview!AH272</f>
      </c>
      <c r="F273" s="50" t="e">
        <f>E273/C273</f>
        <v>#DIV/0!</v>
      </c>
      <c r="G273" s="59" t="n">
        <f>Overview!AJ272</f>
      </c>
      <c r="H273" s="50" t="e">
        <f>G273/C273</f>
        <v>#DIV/0!</v>
      </c>
      <c r="I273" s="59" t="n">
        <f>Overview!AM272</f>
      </c>
      <c r="J273" s="50" t="e">
        <f>I273/C273</f>
        <v>#DIV/0!</v>
      </c>
      <c r="K273" s="25" t="n">
        <f>Overview!AP272</f>
      </c>
      <c r="L273" s="50" t="e">
        <f>K273/C273</f>
        <v>#DIV/0!</v>
      </c>
      <c r="M273" s="59" t="n">
        <f>Overview!AS272</f>
      </c>
      <c r="N273" s="50" t="e">
        <f>M273/C273</f>
        <v>#DIV/0!</v>
      </c>
      <c r="O273" s="59" t="n">
        <f>Overview!AV272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59" t="n">
        <f>Overview!AB272</f>
      </c>
      <c r="T273" s="50" t="e">
        <f>S273/C273</f>
        <v>#DIV/0!</v>
      </c>
      <c r="U273" s="59" t="n">
        <f>C273-E273</f>
        <v>0</v>
      </c>
      <c r="V273" s="50" t="e">
        <f>U273/$C273</f>
        <v>#DIV/0!</v>
      </c>
    </row>
    <row r="274">
      <c r="C274" s="59" t="n">
        <f>Overview!C273</f>
      </c>
      <c r="D274" s="50" t="e">
        <f>F274+H274+J274+L274+N274+P274+R274+T274</f>
        <v>#DIV/0!</v>
      </c>
      <c r="E274" s="59" t="n">
        <f>Overview!AH273</f>
      </c>
      <c r="F274" s="50" t="e">
        <f>E274/C274</f>
        <v>#DIV/0!</v>
      </c>
      <c r="G274" s="59" t="n">
        <f>Overview!AJ273</f>
      </c>
      <c r="H274" s="50" t="e">
        <f>G274/C274</f>
        <v>#DIV/0!</v>
      </c>
      <c r="I274" s="59" t="n">
        <f>Overview!AM273</f>
      </c>
      <c r="J274" s="50" t="e">
        <f>I274/C274</f>
        <v>#DIV/0!</v>
      </c>
      <c r="K274" s="25" t="n">
        <f>Overview!AP273</f>
      </c>
      <c r="L274" s="50" t="e">
        <f>K274/C274</f>
        <v>#DIV/0!</v>
      </c>
      <c r="M274" s="59" t="n">
        <f>Overview!AS273</f>
      </c>
      <c r="N274" s="50" t="e">
        <f>M274/C274</f>
        <v>#DIV/0!</v>
      </c>
      <c r="O274" s="59" t="n">
        <f>Overview!AV273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59" t="n">
        <f>Overview!AB273</f>
      </c>
      <c r="T274" s="50" t="e">
        <f>S274/C274</f>
        <v>#DIV/0!</v>
      </c>
      <c r="U274" s="59" t="n">
        <f>C274-E274</f>
        <v>0</v>
      </c>
      <c r="V274" s="50" t="e">
        <f>U274/$C274</f>
        <v>#DIV/0!</v>
      </c>
    </row>
    <row r="275">
      <c r="C275" s="59" t="n">
        <f>Overview!C274</f>
      </c>
      <c r="D275" s="50" t="e">
        <f>F275+H275+J275+L275+N275+P275+R275+T275</f>
        <v>#DIV/0!</v>
      </c>
      <c r="E275" s="59" t="n">
        <f>Overview!AH274</f>
      </c>
      <c r="F275" s="50" t="e">
        <f>E275/C275</f>
        <v>#DIV/0!</v>
      </c>
      <c r="G275" s="59" t="n">
        <f>Overview!AJ274</f>
      </c>
      <c r="H275" s="50" t="e">
        <f>G275/C275</f>
        <v>#DIV/0!</v>
      </c>
      <c r="I275" s="59" t="n">
        <f>Overview!AM274</f>
      </c>
      <c r="J275" s="50" t="e">
        <f>I275/C275</f>
        <v>#DIV/0!</v>
      </c>
      <c r="K275" s="25" t="n">
        <f>Overview!AP274</f>
      </c>
      <c r="L275" s="50" t="e">
        <f>K275/C275</f>
        <v>#DIV/0!</v>
      </c>
      <c r="M275" s="59" t="n">
        <f>Overview!AS274</f>
      </c>
      <c r="N275" s="50" t="e">
        <f>M275/C275</f>
        <v>#DIV/0!</v>
      </c>
      <c r="O275" s="59" t="n">
        <f>Overview!AV274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59" t="n">
        <f>Overview!AB274</f>
      </c>
      <c r="T275" s="50" t="e">
        <f>S275/C275</f>
        <v>#DIV/0!</v>
      </c>
      <c r="U275" s="59" t="n">
        <f>C275-E275</f>
        <v>0</v>
      </c>
      <c r="V275" s="50" t="e">
        <f>U275/$C275</f>
        <v>#DIV/0!</v>
      </c>
    </row>
    <row r="276">
      <c r="C276" s="59" t="n">
        <f>Overview!C275</f>
      </c>
      <c r="D276" s="50" t="e">
        <f>F276+H276+J276+L276+N276+P276+R276+T276</f>
        <v>#DIV/0!</v>
      </c>
      <c r="E276" s="59" t="n">
        <f>Overview!AH275</f>
      </c>
      <c r="F276" s="50" t="e">
        <f>E276/C276</f>
        <v>#DIV/0!</v>
      </c>
      <c r="G276" s="59" t="n">
        <f>Overview!AJ275</f>
      </c>
      <c r="H276" s="50" t="e">
        <f>G276/C276</f>
        <v>#DIV/0!</v>
      </c>
      <c r="I276" s="59" t="n">
        <f>Overview!AM275</f>
      </c>
      <c r="J276" s="50" t="e">
        <f>I276/C276</f>
        <v>#DIV/0!</v>
      </c>
      <c r="K276" s="25" t="n">
        <f>Overview!AP275</f>
      </c>
      <c r="L276" s="50" t="e">
        <f>K276/C276</f>
        <v>#DIV/0!</v>
      </c>
      <c r="M276" s="59" t="n">
        <f>Overview!AS275</f>
      </c>
      <c r="N276" s="50" t="e">
        <f>M276/C276</f>
        <v>#DIV/0!</v>
      </c>
      <c r="O276" s="59" t="n">
        <f>Overview!AV275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59" t="n">
        <f>Overview!AB275</f>
      </c>
      <c r="T276" s="50" t="e">
        <f>S276/C276</f>
        <v>#DIV/0!</v>
      </c>
      <c r="U276" s="59" t="n">
        <f>C276-E276</f>
        <v>0</v>
      </c>
      <c r="V276" s="50" t="e">
        <f>U276/$C276</f>
        <v>#DIV/0!</v>
      </c>
    </row>
    <row r="277">
      <c r="C277" s="59" t="n">
        <f>Overview!C276</f>
      </c>
      <c r="D277" s="50" t="e">
        <f>F277+H277+J277+L277+N277+P277+R277+T277</f>
        <v>#DIV/0!</v>
      </c>
      <c r="E277" s="59" t="n">
        <f>Overview!AH276</f>
      </c>
      <c r="F277" s="50" t="e">
        <f>E277/C277</f>
        <v>#DIV/0!</v>
      </c>
      <c r="G277" s="59" t="n">
        <f>Overview!AJ276</f>
      </c>
      <c r="H277" s="50" t="e">
        <f>G277/C277</f>
        <v>#DIV/0!</v>
      </c>
      <c r="I277" s="59" t="n">
        <f>Overview!AM276</f>
      </c>
      <c r="J277" s="50" t="e">
        <f>I277/C277</f>
        <v>#DIV/0!</v>
      </c>
      <c r="K277" s="25" t="n">
        <f>Overview!AP276</f>
      </c>
      <c r="L277" s="50" t="e">
        <f>K277/C277</f>
        <v>#DIV/0!</v>
      </c>
      <c r="M277" s="59" t="n">
        <f>Overview!AS276</f>
      </c>
      <c r="N277" s="50" t="e">
        <f>M277/C277</f>
        <v>#DIV/0!</v>
      </c>
      <c r="O277" s="59" t="n">
        <f>Overview!AV276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59" t="n">
        <f>Overview!AB276</f>
      </c>
      <c r="T277" s="50" t="e">
        <f>S277/C277</f>
        <v>#DIV/0!</v>
      </c>
      <c r="U277" s="59" t="n">
        <f>C277-E277</f>
        <v>0</v>
      </c>
      <c r="V277" s="50" t="e">
        <f>U277/$C277</f>
        <v>#DIV/0!</v>
      </c>
    </row>
    <row r="278">
      <c r="C278" s="59" t="n">
        <f>Overview!C277</f>
      </c>
      <c r="D278" s="50" t="e">
        <f>F278+H278+J278+L278+N278+P278+R278+T278</f>
        <v>#DIV/0!</v>
      </c>
      <c r="E278" s="59" t="n">
        <f>Overview!AH277</f>
      </c>
      <c r="F278" s="50" t="e">
        <f>E278/C278</f>
        <v>#DIV/0!</v>
      </c>
      <c r="G278" s="59" t="n">
        <f>Overview!AJ277</f>
      </c>
      <c r="H278" s="50" t="e">
        <f>G278/C278</f>
        <v>#DIV/0!</v>
      </c>
      <c r="I278" s="59" t="n">
        <f>Overview!AM277</f>
      </c>
      <c r="J278" s="50" t="e">
        <f>I278/C278</f>
        <v>#DIV/0!</v>
      </c>
      <c r="K278" s="25" t="n">
        <f>Overview!AP277</f>
      </c>
      <c r="L278" s="50" t="e">
        <f>K278/C278</f>
        <v>#DIV/0!</v>
      </c>
      <c r="M278" s="59" t="n">
        <f>Overview!AS277</f>
      </c>
      <c r="N278" s="50" t="e">
        <f>M278/C278</f>
        <v>#DIV/0!</v>
      </c>
      <c r="O278" s="59" t="n">
        <f>Overview!AV277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59" t="n">
        <f>Overview!AB277</f>
      </c>
      <c r="T278" s="50" t="e">
        <f>S278/C278</f>
        <v>#DIV/0!</v>
      </c>
      <c r="U278" s="59" t="n">
        <f>C278-E278</f>
        <v>0</v>
      </c>
      <c r="V278" s="50" t="e">
        <f>U278/$C278</f>
        <v>#DIV/0!</v>
      </c>
    </row>
    <row r="279">
      <c r="C279" s="59" t="n">
        <f>Overview!C278</f>
      </c>
      <c r="D279" s="50" t="e">
        <f>F279+H279+J279+L279+N279+P279+R279+T279</f>
        <v>#DIV/0!</v>
      </c>
      <c r="E279" s="59" t="n">
        <f>Overview!AH278</f>
      </c>
      <c r="F279" s="50" t="e">
        <f>E279/C279</f>
        <v>#DIV/0!</v>
      </c>
      <c r="G279" s="59" t="n">
        <f>Overview!AJ278</f>
      </c>
      <c r="H279" s="50" t="e">
        <f>G279/C279</f>
        <v>#DIV/0!</v>
      </c>
      <c r="I279" s="59" t="n">
        <f>Overview!AM278</f>
      </c>
      <c r="J279" s="50" t="e">
        <f>I279/C279</f>
        <v>#DIV/0!</v>
      </c>
      <c r="K279" s="25" t="n">
        <f>Overview!AP278</f>
      </c>
      <c r="L279" s="50" t="e">
        <f>K279/C279</f>
        <v>#DIV/0!</v>
      </c>
      <c r="M279" s="59" t="n">
        <f>Overview!AS278</f>
      </c>
      <c r="N279" s="50" t="e">
        <f>M279/C279</f>
        <v>#DIV/0!</v>
      </c>
      <c r="O279" s="59" t="n">
        <f>Overview!AV278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59" t="n">
        <f>Overview!AB278</f>
      </c>
      <c r="T279" s="50" t="e">
        <f>S279/C279</f>
        <v>#DIV/0!</v>
      </c>
      <c r="U279" s="59" t="n">
        <f>C279-E279</f>
        <v>0</v>
      </c>
      <c r="V279" s="50" t="e">
        <f>U279/$C279</f>
        <v>#DIV/0!</v>
      </c>
    </row>
    <row r="280">
      <c r="C280" s="59" t="n">
        <f>Overview!C279</f>
      </c>
      <c r="D280" s="50" t="e">
        <f>F280+H280+J280+L280+N280+P280+R280+T280</f>
        <v>#DIV/0!</v>
      </c>
      <c r="E280" s="59" t="n">
        <f>Overview!AH279</f>
      </c>
      <c r="F280" s="50" t="e">
        <f>E280/C280</f>
        <v>#DIV/0!</v>
      </c>
      <c r="G280" s="59" t="n">
        <f>Overview!AJ279</f>
      </c>
      <c r="H280" s="50" t="e">
        <f>G280/C280</f>
        <v>#DIV/0!</v>
      </c>
      <c r="I280" s="59" t="n">
        <f>Overview!AM279</f>
      </c>
      <c r="J280" s="50" t="e">
        <f>I280/C280</f>
        <v>#DIV/0!</v>
      </c>
      <c r="K280" s="25" t="n">
        <f>Overview!AP279</f>
      </c>
      <c r="L280" s="50" t="e">
        <f>K280/C280</f>
        <v>#DIV/0!</v>
      </c>
      <c r="M280" s="59" t="n">
        <f>Overview!AS279</f>
      </c>
      <c r="N280" s="50" t="e">
        <f>M280/C280</f>
        <v>#DIV/0!</v>
      </c>
      <c r="O280" s="59" t="n">
        <f>Overview!AV279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59" t="n">
        <f>Overview!AB279</f>
      </c>
      <c r="T280" s="50" t="e">
        <f>S280/C280</f>
        <v>#DIV/0!</v>
      </c>
      <c r="U280" s="59" t="n">
        <f>C280-E280</f>
        <v>0</v>
      </c>
      <c r="V280" s="50" t="e">
        <f>U280/$C280</f>
        <v>#DIV/0!</v>
      </c>
    </row>
    <row r="281">
      <c r="C281" s="59" t="n">
        <f>Overview!C280</f>
      </c>
      <c r="D281" s="50" t="e">
        <f>F281+H281+J281+L281+N281+P281+R281+T281</f>
        <v>#DIV/0!</v>
      </c>
      <c r="E281" s="59" t="n">
        <f>Overview!AH280</f>
      </c>
      <c r="F281" s="50" t="e">
        <f>E281/C281</f>
        <v>#DIV/0!</v>
      </c>
      <c r="G281" s="59" t="n">
        <f>Overview!AJ280</f>
      </c>
      <c r="H281" s="50" t="e">
        <f>G281/C281</f>
        <v>#DIV/0!</v>
      </c>
      <c r="I281" s="59" t="n">
        <f>Overview!AM280</f>
      </c>
      <c r="J281" s="50" t="e">
        <f>I281/C281</f>
        <v>#DIV/0!</v>
      </c>
      <c r="K281" s="25" t="n">
        <f>Overview!AP280</f>
      </c>
      <c r="L281" s="50" t="e">
        <f>K281/C281</f>
        <v>#DIV/0!</v>
      </c>
      <c r="M281" s="59" t="n">
        <f>Overview!AS280</f>
      </c>
      <c r="N281" s="50" t="e">
        <f>M281/C281</f>
        <v>#DIV/0!</v>
      </c>
      <c r="O281" s="59" t="n">
        <f>Overview!AV280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59" t="n">
        <f>Overview!AB280</f>
      </c>
      <c r="T281" s="50" t="e">
        <f>S281/C281</f>
        <v>#DIV/0!</v>
      </c>
      <c r="U281" s="59" t="n">
        <f>C281-E281</f>
        <v>0</v>
      </c>
      <c r="V281" s="50" t="e">
        <f>U281/$C281</f>
        <v>#DIV/0!</v>
      </c>
    </row>
    <row r="282">
      <c r="C282" s="59" t="n">
        <f>Overview!C281</f>
      </c>
      <c r="D282" s="50" t="e">
        <f>F282+H282+J282+L282+N282+P282+R282+T282</f>
        <v>#DIV/0!</v>
      </c>
      <c r="E282" s="59" t="n">
        <f>Overview!AH281</f>
      </c>
      <c r="F282" s="50" t="e">
        <f>E282/C282</f>
        <v>#DIV/0!</v>
      </c>
      <c r="G282" s="59" t="n">
        <f>Overview!AJ281</f>
      </c>
      <c r="H282" s="50" t="e">
        <f>G282/C282</f>
        <v>#DIV/0!</v>
      </c>
      <c r="I282" s="59" t="n">
        <f>Overview!AM281</f>
      </c>
      <c r="J282" s="50" t="e">
        <f>I282/C282</f>
        <v>#DIV/0!</v>
      </c>
      <c r="K282" s="25" t="n">
        <f>Overview!AP281</f>
      </c>
      <c r="L282" s="50" t="e">
        <f>K282/C282</f>
        <v>#DIV/0!</v>
      </c>
      <c r="M282" s="59" t="n">
        <f>Overview!AS281</f>
      </c>
      <c r="N282" s="50" t="e">
        <f>M282/C282</f>
        <v>#DIV/0!</v>
      </c>
      <c r="O282" s="59" t="n">
        <f>Overview!AV281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59" t="n">
        <f>Overview!AB281</f>
      </c>
      <c r="T282" s="50" t="e">
        <f>S282/C282</f>
        <v>#DIV/0!</v>
      </c>
      <c r="U282" s="59" t="n">
        <f>C282-E282</f>
        <v>0</v>
      </c>
      <c r="V282" s="50" t="e">
        <f>U282/$C282</f>
        <v>#DIV/0!</v>
      </c>
    </row>
    <row r="283">
      <c r="C283" s="59" t="n">
        <f>Overview!C282</f>
      </c>
      <c r="D283" s="50" t="e">
        <f>F283+H283+J283+L283+N283+P283+R283+T283</f>
        <v>#DIV/0!</v>
      </c>
      <c r="E283" s="59" t="n">
        <f>Overview!AH282</f>
      </c>
      <c r="F283" s="50" t="e">
        <f>E283/C283</f>
        <v>#DIV/0!</v>
      </c>
      <c r="G283" s="59" t="n">
        <f>Overview!AJ282</f>
      </c>
      <c r="H283" s="50" t="e">
        <f>G283/C283</f>
        <v>#DIV/0!</v>
      </c>
      <c r="I283" s="59" t="n">
        <f>Overview!AM282</f>
      </c>
      <c r="J283" s="50" t="e">
        <f>I283/C283</f>
        <v>#DIV/0!</v>
      </c>
      <c r="K283" s="25" t="n">
        <f>Overview!AP282</f>
      </c>
      <c r="L283" s="50" t="e">
        <f>K283/C283</f>
        <v>#DIV/0!</v>
      </c>
      <c r="M283" s="59" t="n">
        <f>Overview!AS282</f>
      </c>
      <c r="N283" s="50" t="e">
        <f>M283/C283</f>
        <v>#DIV/0!</v>
      </c>
      <c r="O283" s="59" t="n">
        <f>Overview!AV282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59" t="n">
        <f>Overview!AB282</f>
      </c>
      <c r="T283" s="50" t="e">
        <f>S283/C283</f>
        <v>#DIV/0!</v>
      </c>
      <c r="U283" s="59" t="n">
        <f>C283-E283</f>
        <v>0</v>
      </c>
      <c r="V283" s="50" t="e">
        <f>U283/$C283</f>
        <v>#DIV/0!</v>
      </c>
    </row>
    <row r="284">
      <c r="C284" s="59" t="n">
        <f>Overview!C283</f>
      </c>
      <c r="D284" s="50" t="e">
        <f>F284+H284+J284+L284+N284+P284+R284+T284</f>
        <v>#DIV/0!</v>
      </c>
      <c r="E284" s="59" t="n">
        <f>Overview!AH283</f>
      </c>
      <c r="F284" s="50" t="e">
        <f>E284/C284</f>
        <v>#DIV/0!</v>
      </c>
      <c r="G284" s="59" t="n">
        <f>Overview!AJ283</f>
      </c>
      <c r="H284" s="50" t="e">
        <f>G284/C284</f>
        <v>#DIV/0!</v>
      </c>
      <c r="I284" s="59" t="n">
        <f>Overview!AM283</f>
      </c>
      <c r="J284" s="50" t="e">
        <f>I284/C284</f>
        <v>#DIV/0!</v>
      </c>
      <c r="K284" s="25" t="n">
        <f>Overview!AP283</f>
      </c>
      <c r="L284" s="50" t="e">
        <f>K284/C284</f>
        <v>#DIV/0!</v>
      </c>
      <c r="M284" s="59" t="n">
        <f>Overview!AS283</f>
      </c>
      <c r="N284" s="50" t="e">
        <f>M284/C284</f>
        <v>#DIV/0!</v>
      </c>
      <c r="O284" s="59" t="n">
        <f>Overview!AV283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59" t="n">
        <f>Overview!AB283</f>
      </c>
      <c r="T284" s="50" t="e">
        <f>S284/C284</f>
        <v>#DIV/0!</v>
      </c>
      <c r="U284" s="59" t="n">
        <f>C284-E284</f>
        <v>0</v>
      </c>
      <c r="V284" s="50" t="e">
        <f>U284/$C284</f>
        <v>#DIV/0!</v>
      </c>
    </row>
    <row r="285">
      <c r="C285" s="59" t="n">
        <f>Overview!C284</f>
      </c>
      <c r="D285" s="50" t="e">
        <f>F285+H285+J285+L285+N285+P285+R285+T285</f>
        <v>#DIV/0!</v>
      </c>
      <c r="E285" s="59" t="n">
        <f>Overview!AH284</f>
      </c>
      <c r="F285" s="50" t="e">
        <f>E285/C285</f>
        <v>#DIV/0!</v>
      </c>
      <c r="G285" s="59" t="n">
        <f>Overview!AJ284</f>
      </c>
      <c r="H285" s="50" t="e">
        <f>G285/C285</f>
        <v>#DIV/0!</v>
      </c>
      <c r="I285" s="59" t="n">
        <f>Overview!AM284</f>
      </c>
      <c r="J285" s="50" t="e">
        <f>I285/C285</f>
        <v>#DIV/0!</v>
      </c>
      <c r="K285" s="25" t="n">
        <f>Overview!AP284</f>
      </c>
      <c r="L285" s="50" t="e">
        <f>K285/C285</f>
        <v>#DIV/0!</v>
      </c>
      <c r="M285" s="59" t="n">
        <f>Overview!AS284</f>
      </c>
      <c r="N285" s="50" t="e">
        <f>M285/C285</f>
        <v>#DIV/0!</v>
      </c>
      <c r="O285" s="59" t="n">
        <f>Overview!AV284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59" t="n">
        <f>Overview!AB284</f>
      </c>
      <c r="T285" s="50" t="e">
        <f>S285/C285</f>
        <v>#DIV/0!</v>
      </c>
      <c r="U285" s="59" t="n">
        <f>C285-E285</f>
        <v>0</v>
      </c>
      <c r="V285" s="50" t="e">
        <f>U285/$C285</f>
        <v>#DIV/0!</v>
      </c>
    </row>
    <row r="286">
      <c r="C286" s="59" t="n">
        <f>Overview!C285</f>
      </c>
      <c r="D286" s="50" t="e">
        <f>F286+H286+J286+L286+N286+P286+R286+T286</f>
        <v>#DIV/0!</v>
      </c>
      <c r="E286" s="59" t="n">
        <f>Overview!AH285</f>
      </c>
      <c r="F286" s="50" t="e">
        <f>E286/C286</f>
        <v>#DIV/0!</v>
      </c>
      <c r="G286" s="59" t="n">
        <f>Overview!AJ285</f>
      </c>
      <c r="H286" s="50" t="e">
        <f>G286/C286</f>
        <v>#DIV/0!</v>
      </c>
      <c r="I286" s="59" t="n">
        <f>Overview!AM285</f>
      </c>
      <c r="J286" s="50" t="e">
        <f>I286/C286</f>
        <v>#DIV/0!</v>
      </c>
      <c r="K286" s="25" t="n">
        <f>Overview!AP285</f>
      </c>
      <c r="L286" s="50" t="e">
        <f>K286/C286</f>
        <v>#DIV/0!</v>
      </c>
      <c r="M286" s="59" t="n">
        <f>Overview!AS285</f>
      </c>
      <c r="N286" s="50" t="e">
        <f>M286/C286</f>
        <v>#DIV/0!</v>
      </c>
      <c r="O286" s="59" t="n">
        <f>Overview!AV285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59" t="n">
        <f>Overview!AB285</f>
      </c>
      <c r="T286" s="50" t="e">
        <f>S286/C286</f>
        <v>#DIV/0!</v>
      </c>
      <c r="U286" s="59" t="n">
        <f>C286-E286</f>
        <v>0</v>
      </c>
      <c r="V286" s="50" t="e">
        <f>U286/$C286</f>
        <v>#DIV/0!</v>
      </c>
    </row>
    <row r="287">
      <c r="C287" s="59" t="n">
        <f>Overview!C286</f>
      </c>
      <c r="D287" s="50" t="e">
        <f>F287+H287+J287+L287+N287+P287+R287+T287</f>
        <v>#DIV/0!</v>
      </c>
      <c r="E287" s="59" t="n">
        <f>Overview!AH286</f>
      </c>
      <c r="F287" s="50" t="e">
        <f>E287/C287</f>
        <v>#DIV/0!</v>
      </c>
      <c r="G287" s="59" t="n">
        <f>Overview!AJ286</f>
      </c>
      <c r="H287" s="50" t="e">
        <f>G287/C287</f>
        <v>#DIV/0!</v>
      </c>
      <c r="I287" s="59" t="n">
        <f>Overview!AM286</f>
      </c>
      <c r="J287" s="50" t="e">
        <f>I287/C287</f>
        <v>#DIV/0!</v>
      </c>
      <c r="K287" s="25" t="n">
        <f>Overview!AP286</f>
      </c>
      <c r="L287" s="50" t="e">
        <f>K287/C287</f>
        <v>#DIV/0!</v>
      </c>
      <c r="M287" s="59" t="n">
        <f>Overview!AS286</f>
      </c>
      <c r="N287" s="50" t="e">
        <f>M287/C287</f>
        <v>#DIV/0!</v>
      </c>
      <c r="O287" s="59" t="n">
        <f>Overview!AV286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59" t="n">
        <f>Overview!AB286</f>
      </c>
      <c r="T287" s="50" t="e">
        <f>S287/C287</f>
        <v>#DIV/0!</v>
      </c>
      <c r="U287" s="59" t="n">
        <f>C287-E287</f>
        <v>0</v>
      </c>
      <c r="V287" s="50" t="e">
        <f>U287/$C287</f>
        <v>#DIV/0!</v>
      </c>
    </row>
    <row r="288">
      <c r="C288" s="59" t="n">
        <f>Overview!C287</f>
      </c>
      <c r="D288" s="50" t="e">
        <f>F288+H288+J288+L288+N288+P288+R288+T288</f>
        <v>#DIV/0!</v>
      </c>
      <c r="E288" s="59" t="n">
        <f>Overview!AH287</f>
      </c>
      <c r="F288" s="50" t="e">
        <f>E288/C288</f>
        <v>#DIV/0!</v>
      </c>
      <c r="G288" s="59" t="n">
        <f>Overview!AJ287</f>
      </c>
      <c r="H288" s="50" t="e">
        <f>G288/C288</f>
        <v>#DIV/0!</v>
      </c>
      <c r="I288" s="59" t="n">
        <f>Overview!AM287</f>
      </c>
      <c r="J288" s="50" t="e">
        <f>I288/C288</f>
        <v>#DIV/0!</v>
      </c>
      <c r="K288" s="25" t="n">
        <f>Overview!AP287</f>
      </c>
      <c r="L288" s="50" t="e">
        <f>K288/C288</f>
        <v>#DIV/0!</v>
      </c>
      <c r="M288" s="59" t="n">
        <f>Overview!AS287</f>
      </c>
      <c r="N288" s="50" t="e">
        <f>M288/C288</f>
        <v>#DIV/0!</v>
      </c>
      <c r="O288" s="59" t="n">
        <f>Overview!AV287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59" t="n">
        <f>Overview!AB287</f>
      </c>
      <c r="T288" s="50" t="e">
        <f>S288/C288</f>
        <v>#DIV/0!</v>
      </c>
      <c r="U288" s="59" t="n">
        <f>C288-E288</f>
        <v>0</v>
      </c>
      <c r="V288" s="50" t="e">
        <f>U288/$C288</f>
        <v>#DIV/0!</v>
      </c>
    </row>
    <row r="289">
      <c r="C289" s="59" t="n">
        <f>Overview!C288</f>
      </c>
      <c r="D289" s="50" t="e">
        <f>F289+H289+J289+L289+N289+P289+R289+T289</f>
        <v>#DIV/0!</v>
      </c>
      <c r="E289" s="59" t="n">
        <f>Overview!AH288</f>
      </c>
      <c r="F289" s="50" t="e">
        <f>E289/C289</f>
        <v>#DIV/0!</v>
      </c>
      <c r="G289" s="59" t="n">
        <f>Overview!AJ288</f>
      </c>
      <c r="H289" s="50" t="e">
        <f>G289/C289</f>
        <v>#DIV/0!</v>
      </c>
      <c r="I289" s="59" t="n">
        <f>Overview!AM288</f>
      </c>
      <c r="J289" s="50" t="e">
        <f>I289/C289</f>
        <v>#DIV/0!</v>
      </c>
      <c r="K289" s="25" t="n">
        <f>Overview!AP288</f>
      </c>
      <c r="L289" s="50" t="e">
        <f>K289/C289</f>
        <v>#DIV/0!</v>
      </c>
      <c r="M289" s="59" t="n">
        <f>Overview!AS288</f>
      </c>
      <c r="N289" s="50" t="e">
        <f>M289/C289</f>
        <v>#DIV/0!</v>
      </c>
      <c r="O289" s="59" t="n">
        <f>Overview!AV288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59" t="n">
        <f>Overview!AB288</f>
      </c>
      <c r="T289" s="50" t="e">
        <f>S289/C289</f>
        <v>#DIV/0!</v>
      </c>
      <c r="U289" s="59" t="n">
        <f>C289-E289</f>
        <v>0</v>
      </c>
      <c r="V289" s="50" t="e">
        <f>U289/$C289</f>
        <v>#DIV/0!</v>
      </c>
    </row>
    <row r="290">
      <c r="C290" s="59" t="n">
        <f>Overview!C289</f>
      </c>
      <c r="D290" s="50" t="e">
        <f>F290+H290+J290+L290+N290+P290+R290+T290</f>
        <v>#DIV/0!</v>
      </c>
      <c r="E290" s="59" t="n">
        <f>Overview!AH289</f>
      </c>
      <c r="F290" s="50" t="e">
        <f>E290/C290</f>
        <v>#DIV/0!</v>
      </c>
      <c r="G290" s="59" t="n">
        <f>Overview!AJ289</f>
      </c>
      <c r="H290" s="50" t="e">
        <f>G290/C290</f>
        <v>#DIV/0!</v>
      </c>
      <c r="I290" s="59" t="n">
        <f>Overview!AM289</f>
      </c>
      <c r="J290" s="50" t="e">
        <f>I290/C290</f>
        <v>#DIV/0!</v>
      </c>
      <c r="K290" s="25" t="n">
        <f>Overview!AP289</f>
      </c>
      <c r="L290" s="50" t="e">
        <f>K290/C290</f>
        <v>#DIV/0!</v>
      </c>
      <c r="M290" s="59" t="n">
        <f>Overview!AS289</f>
      </c>
      <c r="N290" s="50" t="e">
        <f>M290/C290</f>
        <v>#DIV/0!</v>
      </c>
      <c r="O290" s="59" t="n">
        <f>Overview!AV289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59" t="n">
        <f>Overview!AB289</f>
      </c>
      <c r="T290" s="50" t="e">
        <f>S290/C290</f>
        <v>#DIV/0!</v>
      </c>
      <c r="U290" s="59" t="n">
        <f>C290-E290</f>
        <v>0</v>
      </c>
      <c r="V290" s="50" t="e">
        <f>U290/$C290</f>
        <v>#DIV/0!</v>
      </c>
    </row>
    <row r="291">
      <c r="C291" s="59" t="n">
        <f>Overview!C290</f>
      </c>
      <c r="D291" s="50" t="e">
        <f>F291+H291+J291+L291+N291+P291+R291+T291</f>
        <v>#DIV/0!</v>
      </c>
      <c r="E291" s="59" t="n">
        <f>Overview!AH290</f>
      </c>
      <c r="F291" s="50" t="e">
        <f>E291/C291</f>
        <v>#DIV/0!</v>
      </c>
      <c r="G291" s="59" t="n">
        <f>Overview!AJ290</f>
      </c>
      <c r="H291" s="50" t="e">
        <f>G291/C291</f>
        <v>#DIV/0!</v>
      </c>
      <c r="I291" s="59" t="n">
        <f>Overview!AM290</f>
      </c>
      <c r="J291" s="50" t="e">
        <f>I291/C291</f>
        <v>#DIV/0!</v>
      </c>
      <c r="K291" s="25" t="n">
        <f>Overview!AP290</f>
      </c>
      <c r="L291" s="50" t="e">
        <f>K291/C291</f>
        <v>#DIV/0!</v>
      </c>
      <c r="M291" s="59" t="n">
        <f>Overview!AS290</f>
      </c>
      <c r="N291" s="50" t="e">
        <f>M291/C291</f>
        <v>#DIV/0!</v>
      </c>
      <c r="O291" s="59" t="n">
        <f>Overview!AV290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59" t="n">
        <f>Overview!AB290</f>
      </c>
      <c r="T291" s="50" t="e">
        <f>S291/C291</f>
        <v>#DIV/0!</v>
      </c>
      <c r="U291" s="59" t="n">
        <f>C291-E291</f>
        <v>0</v>
      </c>
      <c r="V291" s="50" t="e">
        <f>U291/$C291</f>
        <v>#DIV/0!</v>
      </c>
    </row>
    <row r="292">
      <c r="C292" s="59" t="n">
        <f>Overview!C291</f>
      </c>
      <c r="D292" s="50" t="e">
        <f>F292+H292+J292+L292+N292+P292+R292+T292</f>
        <v>#DIV/0!</v>
      </c>
      <c r="E292" s="59" t="n">
        <f>Overview!AH291</f>
      </c>
      <c r="F292" s="50" t="e">
        <f>E292/C292</f>
        <v>#DIV/0!</v>
      </c>
      <c r="G292" s="59" t="n">
        <f>Overview!AJ291</f>
      </c>
      <c r="H292" s="50" t="e">
        <f>G292/C292</f>
        <v>#DIV/0!</v>
      </c>
      <c r="I292" s="59" t="n">
        <f>Overview!AM291</f>
      </c>
      <c r="J292" s="50" t="e">
        <f>I292/C292</f>
        <v>#DIV/0!</v>
      </c>
      <c r="K292" s="25" t="n">
        <f>Overview!AP291</f>
      </c>
      <c r="L292" s="50" t="e">
        <f>K292/C292</f>
        <v>#DIV/0!</v>
      </c>
      <c r="M292" s="59" t="n">
        <f>Overview!AS291</f>
      </c>
      <c r="N292" s="50" t="e">
        <f>M292/C292</f>
        <v>#DIV/0!</v>
      </c>
      <c r="O292" s="59" t="n">
        <f>Overview!AV291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59" t="n">
        <f>Overview!AB291</f>
      </c>
      <c r="T292" s="50" t="e">
        <f>S292/C292</f>
        <v>#DIV/0!</v>
      </c>
      <c r="U292" s="59" t="n">
        <f>C292-E292</f>
        <v>0</v>
      </c>
      <c r="V292" s="50" t="e">
        <f>U292/$C292</f>
        <v>#DIV/0!</v>
      </c>
    </row>
    <row r="293">
      <c r="C293" s="59" t="n">
        <f>Overview!C292</f>
      </c>
      <c r="D293" s="50" t="e">
        <f>F293+H293+J293+L293+N293+P293+R293+T293</f>
        <v>#DIV/0!</v>
      </c>
      <c r="E293" s="59" t="n">
        <f>Overview!AH292</f>
      </c>
      <c r="F293" s="50" t="e">
        <f>E293/C293</f>
        <v>#DIV/0!</v>
      </c>
      <c r="G293" s="59" t="n">
        <f>Overview!AJ292</f>
      </c>
      <c r="H293" s="50" t="e">
        <f>G293/C293</f>
        <v>#DIV/0!</v>
      </c>
      <c r="I293" s="59" t="n">
        <f>Overview!AM292</f>
      </c>
      <c r="J293" s="50" t="e">
        <f>I293/C293</f>
        <v>#DIV/0!</v>
      </c>
      <c r="K293" s="25" t="n">
        <f>Overview!AP292</f>
      </c>
      <c r="L293" s="50" t="e">
        <f>K293/C293</f>
        <v>#DIV/0!</v>
      </c>
      <c r="M293" s="59" t="n">
        <f>Overview!AS292</f>
      </c>
      <c r="N293" s="50" t="e">
        <f>M293/C293</f>
        <v>#DIV/0!</v>
      </c>
      <c r="O293" s="59" t="n">
        <f>Overview!AV292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59" t="n">
        <f>Overview!AB292</f>
      </c>
      <c r="T293" s="50" t="e">
        <f>S293/C293</f>
        <v>#DIV/0!</v>
      </c>
      <c r="U293" s="59" t="n">
        <f>C293-E293</f>
        <v>0</v>
      </c>
      <c r="V293" s="50" t="e">
        <f>U293/$C293</f>
        <v>#DIV/0!</v>
      </c>
    </row>
    <row r="294">
      <c r="C294" s="59" t="n">
        <f>Overview!C293</f>
      </c>
      <c r="D294" s="50" t="e">
        <f>F294+H294+J294+L294+N294+P294+R294+T294</f>
        <v>#DIV/0!</v>
      </c>
      <c r="E294" s="59" t="n">
        <f>Overview!AH293</f>
      </c>
      <c r="F294" s="50" t="e">
        <f>E294/C294</f>
        <v>#DIV/0!</v>
      </c>
      <c r="G294" s="59" t="n">
        <f>Overview!AJ293</f>
      </c>
      <c r="H294" s="50" t="e">
        <f>G294/C294</f>
        <v>#DIV/0!</v>
      </c>
      <c r="I294" s="59" t="n">
        <f>Overview!AM293</f>
      </c>
      <c r="J294" s="50" t="e">
        <f>I294/C294</f>
        <v>#DIV/0!</v>
      </c>
      <c r="K294" s="25" t="n">
        <f>Overview!AP293</f>
      </c>
      <c r="L294" s="50" t="e">
        <f>K294/C294</f>
        <v>#DIV/0!</v>
      </c>
      <c r="M294" s="59" t="n">
        <f>Overview!AS293</f>
      </c>
      <c r="N294" s="50" t="e">
        <f>M294/C294</f>
        <v>#DIV/0!</v>
      </c>
      <c r="O294" s="59" t="n">
        <f>Overview!AV293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59" t="n">
        <f>Overview!AB293</f>
      </c>
      <c r="T294" s="50" t="e">
        <f>S294/C294</f>
        <v>#DIV/0!</v>
      </c>
      <c r="U294" s="59" t="n">
        <f>C294-E294</f>
        <v>0</v>
      </c>
      <c r="V294" s="50" t="e">
        <f>U294/$C294</f>
        <v>#DIV/0!</v>
      </c>
    </row>
    <row r="295">
      <c r="C295" s="59" t="n">
        <f>Overview!C294</f>
      </c>
      <c r="D295" s="50" t="e">
        <f>F295+H295+J295+L295+N295+P295+R295+T295</f>
        <v>#DIV/0!</v>
      </c>
      <c r="E295" s="59" t="n">
        <f>Overview!AH294</f>
      </c>
      <c r="F295" s="50" t="e">
        <f>E295/C295</f>
        <v>#DIV/0!</v>
      </c>
      <c r="G295" s="59" t="n">
        <f>Overview!AJ294</f>
      </c>
      <c r="H295" s="50" t="e">
        <f>G295/C295</f>
        <v>#DIV/0!</v>
      </c>
      <c r="I295" s="59" t="n">
        <f>Overview!AM294</f>
      </c>
      <c r="J295" s="50" t="e">
        <f>I295/C295</f>
        <v>#DIV/0!</v>
      </c>
      <c r="K295" s="25" t="n">
        <f>Overview!AP294</f>
      </c>
      <c r="L295" s="50" t="e">
        <f>K295/C295</f>
        <v>#DIV/0!</v>
      </c>
      <c r="M295" s="59" t="n">
        <f>Overview!AS294</f>
      </c>
      <c r="N295" s="50" t="e">
        <f>M295/C295</f>
        <v>#DIV/0!</v>
      </c>
      <c r="O295" s="59" t="n">
        <f>Overview!AV294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59" t="n">
        <f>Overview!AB294</f>
      </c>
      <c r="T295" s="50" t="e">
        <f>S295/C295</f>
        <v>#DIV/0!</v>
      </c>
      <c r="U295" s="59" t="n">
        <f>C295-E295</f>
        <v>0</v>
      </c>
      <c r="V295" s="50" t="e">
        <f>U295/$C295</f>
        <v>#DIV/0!</v>
      </c>
    </row>
    <row r="296">
      <c r="C296" s="59" t="n">
        <f>Overview!C295</f>
      </c>
      <c r="D296" s="50" t="e">
        <f>F296+H296+J296+L296+N296+P296+R296+T296</f>
        <v>#DIV/0!</v>
      </c>
      <c r="E296" s="59" t="n">
        <f>Overview!AH295</f>
      </c>
      <c r="F296" s="50" t="e">
        <f>E296/C296</f>
        <v>#DIV/0!</v>
      </c>
      <c r="G296" s="59" t="n">
        <f>Overview!AJ295</f>
      </c>
      <c r="H296" s="50" t="e">
        <f>G296/C296</f>
        <v>#DIV/0!</v>
      </c>
      <c r="I296" s="59" t="n">
        <f>Overview!AM295</f>
      </c>
      <c r="J296" s="50" t="e">
        <f>I296/C296</f>
        <v>#DIV/0!</v>
      </c>
      <c r="K296" s="25" t="n">
        <f>Overview!AP295</f>
      </c>
      <c r="L296" s="50" t="e">
        <f>K296/C296</f>
        <v>#DIV/0!</v>
      </c>
      <c r="M296" s="59" t="n">
        <f>Overview!AS295</f>
      </c>
      <c r="N296" s="50" t="e">
        <f>M296/C296</f>
        <v>#DIV/0!</v>
      </c>
      <c r="O296" s="59" t="n">
        <f>Overview!AV295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59" t="n">
        <f>Overview!AB295</f>
      </c>
      <c r="T296" s="50" t="e">
        <f>S296/C296</f>
        <v>#DIV/0!</v>
      </c>
      <c r="U296" s="59" t="n">
        <f>C296-E296</f>
        <v>0</v>
      </c>
      <c r="V296" s="50" t="e">
        <f>U296/$C296</f>
        <v>#DIV/0!</v>
      </c>
    </row>
    <row r="297">
      <c r="C297" s="59" t="n">
        <f>Overview!C296</f>
      </c>
      <c r="D297" s="50" t="e">
        <f>F297+H297+J297+L297+N297+P297+R297+T297</f>
        <v>#DIV/0!</v>
      </c>
      <c r="E297" s="59" t="n">
        <f>Overview!AH296</f>
      </c>
      <c r="F297" s="50" t="e">
        <f>E297/C297</f>
        <v>#DIV/0!</v>
      </c>
      <c r="G297" s="59" t="n">
        <f>Overview!AJ296</f>
      </c>
      <c r="H297" s="50" t="e">
        <f>G297/C297</f>
        <v>#DIV/0!</v>
      </c>
      <c r="I297" s="59" t="n">
        <f>Overview!AM296</f>
      </c>
      <c r="J297" s="50" t="e">
        <f>I297/C297</f>
        <v>#DIV/0!</v>
      </c>
      <c r="K297" s="25" t="n">
        <f>Overview!AP296</f>
      </c>
      <c r="L297" s="50" t="e">
        <f>K297/C297</f>
        <v>#DIV/0!</v>
      </c>
      <c r="M297" s="59" t="n">
        <f>Overview!AS296</f>
      </c>
      <c r="N297" s="50" t="e">
        <f>M297/C297</f>
        <v>#DIV/0!</v>
      </c>
      <c r="O297" s="59" t="n">
        <f>Overview!AV296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59" t="n">
        <f>Overview!AB296</f>
      </c>
      <c r="T297" s="50" t="e">
        <f>S297/C297</f>
        <v>#DIV/0!</v>
      </c>
      <c r="U297" s="59" t="n">
        <f>C297-E297</f>
        <v>0</v>
      </c>
      <c r="V297" s="50" t="e">
        <f>U297/$C297</f>
        <v>#DIV/0!</v>
      </c>
    </row>
    <row r="298">
      <c r="C298" s="59" t="n">
        <f>Overview!C297</f>
      </c>
      <c r="D298" s="50" t="e">
        <f>F298+H298+J298+L298+N298+P298+R298+T298</f>
        <v>#DIV/0!</v>
      </c>
      <c r="E298" s="59" t="n">
        <f>Overview!AH297</f>
      </c>
      <c r="F298" s="50" t="e">
        <f>E298/C298</f>
        <v>#DIV/0!</v>
      </c>
      <c r="G298" s="59" t="n">
        <f>Overview!AJ297</f>
      </c>
      <c r="H298" s="50" t="e">
        <f>G298/C298</f>
        <v>#DIV/0!</v>
      </c>
      <c r="I298" s="59" t="n">
        <f>Overview!AM297</f>
      </c>
      <c r="J298" s="50" t="e">
        <f>I298/C298</f>
        <v>#DIV/0!</v>
      </c>
      <c r="K298" s="25" t="n">
        <f>Overview!AP297</f>
      </c>
      <c r="L298" s="50" t="e">
        <f>K298/C298</f>
        <v>#DIV/0!</v>
      </c>
      <c r="M298" s="59" t="n">
        <f>Overview!AS297</f>
      </c>
      <c r="N298" s="50" t="e">
        <f>M298/C298</f>
        <v>#DIV/0!</v>
      </c>
      <c r="O298" s="59" t="n">
        <f>Overview!AV297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59" t="n">
        <f>Overview!AB297</f>
      </c>
      <c r="T298" s="50" t="e">
        <f>S298/C298</f>
        <v>#DIV/0!</v>
      </c>
      <c r="U298" s="59" t="n">
        <f>C298-E298</f>
        <v>0</v>
      </c>
      <c r="V298" s="50" t="e">
        <f>U298/$C298</f>
        <v>#DIV/0!</v>
      </c>
    </row>
    <row r="299">
      <c r="C299" s="59" t="n">
        <f>Overview!C298</f>
      </c>
      <c r="D299" s="50" t="e">
        <f>F299+H299+J299+L299+N299+P299+R299+T299</f>
        <v>#DIV/0!</v>
      </c>
      <c r="E299" s="59" t="n">
        <f>Overview!AH298</f>
      </c>
      <c r="F299" s="50" t="e">
        <f>E299/C299</f>
        <v>#DIV/0!</v>
      </c>
      <c r="G299" s="59" t="n">
        <f>Overview!AJ298</f>
      </c>
      <c r="H299" s="50" t="e">
        <f>G299/C299</f>
        <v>#DIV/0!</v>
      </c>
      <c r="I299" s="59" t="n">
        <f>Overview!AM298</f>
      </c>
      <c r="J299" s="50" t="e">
        <f>I299/C299</f>
        <v>#DIV/0!</v>
      </c>
      <c r="K299" s="25" t="n">
        <f>Overview!AP298</f>
      </c>
      <c r="L299" s="50" t="e">
        <f>K299/C299</f>
        <v>#DIV/0!</v>
      </c>
      <c r="M299" s="59" t="n">
        <f>Overview!AS298</f>
      </c>
      <c r="N299" s="50" t="e">
        <f>M299/C299</f>
        <v>#DIV/0!</v>
      </c>
      <c r="O299" s="59" t="n">
        <f>Overview!AV298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59" t="n">
        <f>Overview!AB298</f>
      </c>
      <c r="T299" s="50" t="e">
        <f>S299/C299</f>
        <v>#DIV/0!</v>
      </c>
      <c r="U299" s="59" t="n">
        <f>C299-E299</f>
        <v>0</v>
      </c>
      <c r="V299" s="50" t="e">
        <f>U299/$C299</f>
        <v>#DIV/0!</v>
      </c>
    </row>
    <row r="300">
      <c r="C300" s="59" t="n">
        <f>Overview!C299</f>
      </c>
      <c r="D300" s="50" t="e">
        <f>F300+H300+J300+L300+N300+P300+R300+T300</f>
        <v>#DIV/0!</v>
      </c>
      <c r="E300" s="59" t="n">
        <f>Overview!AH299</f>
      </c>
      <c r="F300" s="50" t="e">
        <f>E300/C300</f>
        <v>#DIV/0!</v>
      </c>
      <c r="G300" s="59" t="n">
        <f>Overview!AJ299</f>
      </c>
      <c r="H300" s="50" t="e">
        <f>G300/C300</f>
        <v>#DIV/0!</v>
      </c>
      <c r="I300" s="59" t="n">
        <f>Overview!AM299</f>
      </c>
      <c r="J300" s="50" t="e">
        <f>I300/C300</f>
        <v>#DIV/0!</v>
      </c>
      <c r="K300" s="25" t="n">
        <f>Overview!AP299</f>
      </c>
      <c r="L300" s="50" t="e">
        <f>K300/C300</f>
        <v>#DIV/0!</v>
      </c>
      <c r="M300" s="59" t="n">
        <f>Overview!AS299</f>
      </c>
      <c r="N300" s="50" t="e">
        <f>M300/C300</f>
        <v>#DIV/0!</v>
      </c>
      <c r="O300" s="59" t="n">
        <f>Overview!AV299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59" t="n">
        <f>Overview!AB299</f>
      </c>
      <c r="T300" s="50" t="e">
        <f>S300/C300</f>
        <v>#DIV/0!</v>
      </c>
      <c r="U300" s="59" t="n">
        <f>C300-E300</f>
        <v>0</v>
      </c>
      <c r="V300" s="50" t="e">
        <f>U300/$C300</f>
        <v>#DIV/0!</v>
      </c>
    </row>
    <row r="301">
      <c r="C301" s="59" t="n">
        <f>Overview!C300</f>
      </c>
      <c r="D301" s="50" t="e">
        <f>F301+H301+J301+L301+N301+P301+R301+T301</f>
        <v>#DIV/0!</v>
      </c>
      <c r="E301" s="59" t="n">
        <f>Overview!AH300</f>
      </c>
      <c r="F301" s="50" t="e">
        <f>E301/C301</f>
        <v>#DIV/0!</v>
      </c>
      <c r="G301" s="59" t="n">
        <f>Overview!AJ300</f>
      </c>
      <c r="H301" s="50" t="e">
        <f>G301/C301</f>
        <v>#DIV/0!</v>
      </c>
      <c r="I301" s="59" t="n">
        <f>Overview!AM300</f>
      </c>
      <c r="J301" s="50" t="e">
        <f>I301/C301</f>
        <v>#DIV/0!</v>
      </c>
      <c r="K301" s="25" t="n">
        <f>Overview!AP300</f>
      </c>
      <c r="L301" s="50" t="e">
        <f>K301/C301</f>
        <v>#DIV/0!</v>
      </c>
      <c r="M301" s="59" t="n">
        <f>Overview!AS300</f>
      </c>
      <c r="N301" s="50" t="e">
        <f>M301/C301</f>
        <v>#DIV/0!</v>
      </c>
      <c r="O301" s="59" t="n">
        <f>Overview!AV300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59" t="n">
        <f>Overview!AB300</f>
      </c>
      <c r="T301" s="50" t="e">
        <f>S301/C301</f>
        <v>#DIV/0!</v>
      </c>
      <c r="U301" s="59" t="n">
        <f>C301-E301</f>
        <v>0</v>
      </c>
      <c r="V301" s="50" t="e">
        <f>U301/$C301</f>
        <v>#DIV/0!</v>
      </c>
    </row>
    <row r="302">
      <c r="C302" s="59" t="n">
        <f>Overview!C301</f>
      </c>
      <c r="D302" s="50" t="e">
        <f>F302+H302+J302+L302+N302+P302+R302+T302</f>
        <v>#DIV/0!</v>
      </c>
      <c r="E302" s="59" t="n">
        <f>Overview!AH301</f>
      </c>
      <c r="F302" s="50" t="e">
        <f>E302/C302</f>
        <v>#DIV/0!</v>
      </c>
      <c r="G302" s="59" t="n">
        <f>Overview!AJ301</f>
      </c>
      <c r="H302" s="50" t="e">
        <f>G302/C302</f>
        <v>#DIV/0!</v>
      </c>
      <c r="I302" s="59" t="n">
        <f>Overview!AM301</f>
      </c>
      <c r="J302" s="50" t="e">
        <f>I302/C302</f>
        <v>#DIV/0!</v>
      </c>
      <c r="K302" s="25" t="n">
        <f>Overview!AP301</f>
      </c>
      <c r="L302" s="50" t="e">
        <f>K302/C302</f>
        <v>#DIV/0!</v>
      </c>
      <c r="M302" s="59" t="n">
        <f>Overview!AS301</f>
      </c>
      <c r="N302" s="50" t="e">
        <f>M302/C302</f>
        <v>#DIV/0!</v>
      </c>
      <c r="O302" s="59" t="n">
        <f>Overview!AV301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59" t="n">
        <f>Overview!AB301</f>
      </c>
      <c r="T302" s="50" t="e">
        <f>S302/C302</f>
        <v>#DIV/0!</v>
      </c>
      <c r="U302" s="59" t="n">
        <f>C302-E302</f>
        <v>0</v>
      </c>
      <c r="V302" s="50" t="e">
        <f>U302/$C302</f>
        <v>#DIV/0!</v>
      </c>
    </row>
    <row r="303">
      <c r="C303" s="59" t="n">
        <f>Overview!C302</f>
      </c>
      <c r="D303" s="50" t="e">
        <f>F303+H303+J303+L303+N303+P303+R303+T303</f>
        <v>#DIV/0!</v>
      </c>
      <c r="E303" s="59" t="n">
        <f>Overview!AH302</f>
      </c>
      <c r="F303" s="50" t="e">
        <f>E303/C303</f>
        <v>#DIV/0!</v>
      </c>
      <c r="G303" s="59" t="n">
        <f>Overview!AJ302</f>
      </c>
      <c r="H303" s="50" t="e">
        <f>G303/C303</f>
        <v>#DIV/0!</v>
      </c>
      <c r="I303" s="59" t="n">
        <f>Overview!AM302</f>
      </c>
      <c r="J303" s="50" t="e">
        <f>I303/C303</f>
        <v>#DIV/0!</v>
      </c>
      <c r="K303" s="25" t="n">
        <f>Overview!AP302</f>
      </c>
      <c r="L303" s="50" t="e">
        <f>K303/C303</f>
        <v>#DIV/0!</v>
      </c>
      <c r="M303" s="59" t="n">
        <f>Overview!AS302</f>
      </c>
      <c r="N303" s="50" t="e">
        <f>M303/C303</f>
        <v>#DIV/0!</v>
      </c>
      <c r="O303" s="59" t="n">
        <f>Overview!AV302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59" t="n">
        <f>Overview!AB302</f>
      </c>
      <c r="T303" s="50" t="e">
        <f>S303/C303</f>
        <v>#DIV/0!</v>
      </c>
      <c r="U303" s="59" t="n">
        <f>C303-E303</f>
        <v>0</v>
      </c>
      <c r="V303" s="50" t="e">
        <f>U303/$C303</f>
        <v>#DIV/0!</v>
      </c>
    </row>
    <row r="304">
      <c r="C304" s="59" t="n">
        <f>Overview!C303</f>
      </c>
      <c r="D304" s="50" t="e">
        <f>F304+H304+J304+L304+N304+P304+R304+T304</f>
        <v>#DIV/0!</v>
      </c>
      <c r="E304" s="59" t="n">
        <f>Overview!AH303</f>
      </c>
      <c r="F304" s="50" t="e">
        <f>E304/C304</f>
        <v>#DIV/0!</v>
      </c>
      <c r="G304" s="59" t="n">
        <f>Overview!AJ303</f>
      </c>
      <c r="H304" s="50" t="e">
        <f>G304/C304</f>
        <v>#DIV/0!</v>
      </c>
      <c r="I304" s="59" t="n">
        <f>Overview!AM303</f>
      </c>
      <c r="J304" s="50" t="e">
        <f>I304/C304</f>
        <v>#DIV/0!</v>
      </c>
      <c r="K304" s="25" t="n">
        <f>Overview!AP303</f>
      </c>
      <c r="L304" s="50" t="e">
        <f>K304/C304</f>
        <v>#DIV/0!</v>
      </c>
      <c r="M304" s="59" t="n">
        <f>Overview!AS303</f>
      </c>
      <c r="N304" s="50" t="e">
        <f>M304/C304</f>
        <v>#DIV/0!</v>
      </c>
      <c r="O304" s="59" t="n">
        <f>Overview!AV303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59" t="n">
        <f>Overview!AB303</f>
      </c>
      <c r="T304" s="50" t="e">
        <f>S304/C304</f>
        <v>#DIV/0!</v>
      </c>
      <c r="U304" s="59" t="n">
        <f>C304-E304</f>
        <v>0</v>
      </c>
      <c r="V304" s="50" t="e">
        <f>U304/$C304</f>
        <v>#DIV/0!</v>
      </c>
    </row>
    <row r="305">
      <c r="C305" s="59" t="n">
        <f>Overview!C304</f>
      </c>
      <c r="D305" s="50" t="e">
        <f>F305+H305+J305+L305+N305+P305+R305+T305</f>
        <v>#DIV/0!</v>
      </c>
      <c r="E305" s="59" t="n">
        <f>Overview!AH304</f>
      </c>
      <c r="F305" s="50" t="e">
        <f>E305/C305</f>
        <v>#DIV/0!</v>
      </c>
      <c r="G305" s="59" t="n">
        <f>Overview!AJ304</f>
      </c>
      <c r="H305" s="50" t="e">
        <f>G305/C305</f>
        <v>#DIV/0!</v>
      </c>
      <c r="I305" s="59" t="n">
        <f>Overview!AM304</f>
      </c>
      <c r="J305" s="50" t="e">
        <f>I305/C305</f>
        <v>#DIV/0!</v>
      </c>
      <c r="K305" s="25" t="n">
        <f>Overview!AP304</f>
      </c>
      <c r="L305" s="50" t="e">
        <f>K305/C305</f>
        <v>#DIV/0!</v>
      </c>
      <c r="M305" s="59" t="n">
        <f>Overview!AS304</f>
      </c>
      <c r="N305" s="50" t="e">
        <f>M305/C305</f>
        <v>#DIV/0!</v>
      </c>
      <c r="O305" s="59" t="n">
        <f>Overview!AV304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59" t="n">
        <f>Overview!AB304</f>
      </c>
      <c r="T305" s="50" t="e">
        <f>S305/C305</f>
        <v>#DIV/0!</v>
      </c>
      <c r="U305" s="59" t="n">
        <f>C305-E305</f>
        <v>0</v>
      </c>
      <c r="V305" s="50" t="e">
        <f>U305/$C305</f>
        <v>#DIV/0!</v>
      </c>
    </row>
    <row r="306">
      <c r="C306" s="59" t="n">
        <f>Overview!C305</f>
      </c>
      <c r="D306" s="50" t="e">
        <f>F306+H306+J306+L306+N306+P306+R306+T306</f>
        <v>#DIV/0!</v>
      </c>
      <c r="E306" s="59" t="n">
        <f>Overview!AH305</f>
      </c>
      <c r="F306" s="50" t="e">
        <f>E306/C306</f>
        <v>#DIV/0!</v>
      </c>
      <c r="G306" s="59" t="n">
        <f>Overview!AJ305</f>
      </c>
      <c r="H306" s="50" t="e">
        <f>G306/C306</f>
        <v>#DIV/0!</v>
      </c>
      <c r="I306" s="59" t="n">
        <f>Overview!AM305</f>
      </c>
      <c r="J306" s="50" t="e">
        <f>I306/C306</f>
        <v>#DIV/0!</v>
      </c>
      <c r="K306" s="25" t="n">
        <f>Overview!AP305</f>
      </c>
      <c r="L306" s="50" t="e">
        <f>K306/C306</f>
        <v>#DIV/0!</v>
      </c>
      <c r="M306" s="59" t="n">
        <f>Overview!AS305</f>
      </c>
      <c r="N306" s="50" t="e">
        <f>M306/C306</f>
        <v>#DIV/0!</v>
      </c>
      <c r="O306" s="59" t="n">
        <f>Overview!AV305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59" t="n">
        <f>Overview!AB305</f>
      </c>
      <c r="T306" s="50" t="e">
        <f>S306/C306</f>
        <v>#DIV/0!</v>
      </c>
      <c r="U306" s="59" t="n">
        <f>C306-E306</f>
        <v>0</v>
      </c>
      <c r="V306" s="50" t="e">
        <f>U306/$C306</f>
        <v>#DIV/0!</v>
      </c>
    </row>
    <row r="307">
      <c r="C307" s="59" t="n">
        <f>Overview!C306</f>
      </c>
      <c r="D307" s="50" t="e">
        <f>F307+H307+J307+L307+N307+P307+R307+T307</f>
        <v>#DIV/0!</v>
      </c>
      <c r="E307" s="59" t="n">
        <f>Overview!AH306</f>
      </c>
      <c r="F307" s="50" t="e">
        <f>E307/C307</f>
        <v>#DIV/0!</v>
      </c>
      <c r="G307" s="59" t="n">
        <f>Overview!AJ306</f>
      </c>
      <c r="H307" s="50" t="e">
        <f>G307/C307</f>
        <v>#DIV/0!</v>
      </c>
      <c r="I307" s="59" t="n">
        <f>Overview!AM306</f>
      </c>
      <c r="J307" s="50" t="e">
        <f>I307/C307</f>
        <v>#DIV/0!</v>
      </c>
      <c r="K307" s="25" t="n">
        <f>Overview!AP306</f>
      </c>
      <c r="L307" s="50" t="e">
        <f>K307/C307</f>
        <v>#DIV/0!</v>
      </c>
      <c r="M307" s="59" t="n">
        <f>Overview!AS306</f>
      </c>
      <c r="N307" s="50" t="e">
        <f>M307/C307</f>
        <v>#DIV/0!</v>
      </c>
      <c r="O307" s="59" t="n">
        <f>Overview!AV306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59" t="n">
        <f>Overview!AB306</f>
      </c>
      <c r="T307" s="50" t="e">
        <f>S307/C307</f>
        <v>#DIV/0!</v>
      </c>
      <c r="U307" s="59" t="n">
        <f>C307-E307</f>
        <v>0</v>
      </c>
      <c r="V307" s="50" t="e">
        <f>U307/$C307</f>
        <v>#DIV/0!</v>
      </c>
    </row>
    <row r="308">
      <c r="C308" s="59" t="n">
        <f>Overview!C307</f>
      </c>
      <c r="D308" s="50" t="e">
        <f>F308+H308+J308+L308+N308+P308+R308+T308</f>
        <v>#DIV/0!</v>
      </c>
      <c r="E308" s="59" t="n">
        <f>Overview!AH307</f>
      </c>
      <c r="F308" s="50" t="e">
        <f>E308/C308</f>
        <v>#DIV/0!</v>
      </c>
      <c r="G308" s="59" t="n">
        <f>Overview!AJ307</f>
      </c>
      <c r="H308" s="50" t="e">
        <f>G308/C308</f>
        <v>#DIV/0!</v>
      </c>
      <c r="I308" s="59" t="n">
        <f>Overview!AM307</f>
      </c>
      <c r="J308" s="50" t="e">
        <f>I308/C308</f>
        <v>#DIV/0!</v>
      </c>
      <c r="K308" s="25" t="n">
        <f>Overview!AP307</f>
      </c>
      <c r="L308" s="50" t="e">
        <f>K308/C308</f>
        <v>#DIV/0!</v>
      </c>
      <c r="M308" s="59" t="n">
        <f>Overview!AS307</f>
      </c>
      <c r="N308" s="50" t="e">
        <f>M308/C308</f>
        <v>#DIV/0!</v>
      </c>
      <c r="O308" s="59" t="n">
        <f>Overview!AV307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59" t="n">
        <f>Overview!AB307</f>
      </c>
      <c r="T308" s="50" t="e">
        <f>S308/C308</f>
        <v>#DIV/0!</v>
      </c>
      <c r="U308" s="59" t="n">
        <f>C308-E308</f>
        <v>0</v>
      </c>
      <c r="V308" s="50" t="e">
        <f>U308/$C308</f>
        <v>#DIV/0!</v>
      </c>
    </row>
    <row r="309">
      <c r="C309" s="59" t="n">
        <f>Overview!C308</f>
      </c>
      <c r="D309" s="50" t="e">
        <f>F309+H309+J309+L309+N309+P309+R309+T309</f>
        <v>#DIV/0!</v>
      </c>
      <c r="E309" s="59" t="n">
        <f>Overview!AH308</f>
      </c>
      <c r="F309" s="50" t="e">
        <f>E309/C309</f>
        <v>#DIV/0!</v>
      </c>
      <c r="G309" s="59" t="n">
        <f>Overview!AJ308</f>
      </c>
      <c r="H309" s="50" t="e">
        <f>G309/C309</f>
        <v>#DIV/0!</v>
      </c>
      <c r="I309" s="59" t="n">
        <f>Overview!AM308</f>
      </c>
      <c r="J309" s="50" t="e">
        <f>I309/C309</f>
        <v>#DIV/0!</v>
      </c>
      <c r="K309" s="25" t="n">
        <f>Overview!AP308</f>
      </c>
      <c r="L309" s="50" t="e">
        <f>K309/C309</f>
        <v>#DIV/0!</v>
      </c>
      <c r="M309" s="59" t="n">
        <f>Overview!AS308</f>
      </c>
      <c r="N309" s="50" t="e">
        <f>M309/C309</f>
        <v>#DIV/0!</v>
      </c>
      <c r="O309" s="59" t="n">
        <f>Overview!AV308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59" t="n">
        <f>Overview!AB308</f>
      </c>
      <c r="T309" s="50" t="e">
        <f>S309/C309</f>
        <v>#DIV/0!</v>
      </c>
      <c r="U309" s="59" t="n">
        <f>C309-E309</f>
        <v>0</v>
      </c>
      <c r="V309" s="50" t="e">
        <f>U309/$C309</f>
        <v>#DIV/0!</v>
      </c>
    </row>
    <row r="310">
      <c r="C310" s="59" t="n">
        <f>Overview!C309</f>
      </c>
      <c r="D310" s="50" t="e">
        <f>F310+H310+J310+L310+N310+P310+R310+T310</f>
        <v>#DIV/0!</v>
      </c>
      <c r="E310" s="59" t="n">
        <f>Overview!AH309</f>
      </c>
      <c r="F310" s="50" t="e">
        <f>E310/C310</f>
        <v>#DIV/0!</v>
      </c>
      <c r="G310" s="59" t="n">
        <f>Overview!AJ309</f>
      </c>
      <c r="H310" s="50" t="e">
        <f>G310/C310</f>
        <v>#DIV/0!</v>
      </c>
      <c r="I310" s="59" t="n">
        <f>Overview!AM309</f>
      </c>
      <c r="J310" s="50" t="e">
        <f>I310/C310</f>
        <v>#DIV/0!</v>
      </c>
      <c r="K310" s="25" t="n">
        <f>Overview!AP309</f>
      </c>
      <c r="L310" s="50" t="e">
        <f>K310/C310</f>
        <v>#DIV/0!</v>
      </c>
      <c r="M310" s="59" t="n">
        <f>Overview!AS309</f>
      </c>
      <c r="N310" s="50" t="e">
        <f>M310/C310</f>
        <v>#DIV/0!</v>
      </c>
      <c r="O310" s="59" t="n">
        <f>Overview!AV309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59" t="n">
        <f>Overview!AB309</f>
      </c>
      <c r="T310" s="50" t="e">
        <f>S310/C310</f>
        <v>#DIV/0!</v>
      </c>
      <c r="U310" s="59" t="n">
        <f>C310-E310</f>
        <v>0</v>
      </c>
      <c r="V310" s="50" t="e">
        <f>U310/$C310</f>
        <v>#DIV/0!</v>
      </c>
    </row>
    <row r="311">
      <c r="C311" s="59" t="n">
        <f>Overview!C310</f>
      </c>
      <c r="D311" s="50" t="e">
        <f>F311+H311+J311+L311+N311+P311+R311+T311</f>
        <v>#DIV/0!</v>
      </c>
      <c r="E311" s="59" t="n">
        <f>Overview!AH310</f>
      </c>
      <c r="F311" s="50" t="e">
        <f>E311/C311</f>
        <v>#DIV/0!</v>
      </c>
      <c r="G311" s="59" t="n">
        <f>Overview!AJ310</f>
      </c>
      <c r="H311" s="50" t="e">
        <f>G311/C311</f>
        <v>#DIV/0!</v>
      </c>
      <c r="I311" s="59" t="n">
        <f>Overview!AM310</f>
      </c>
      <c r="J311" s="50" t="e">
        <f>I311/C311</f>
        <v>#DIV/0!</v>
      </c>
      <c r="K311" s="25" t="n">
        <f>Overview!AP310</f>
      </c>
      <c r="L311" s="50" t="e">
        <f>K311/C311</f>
        <v>#DIV/0!</v>
      </c>
      <c r="M311" s="59" t="n">
        <f>Overview!AS310</f>
      </c>
      <c r="N311" s="50" t="e">
        <f>M311/C311</f>
        <v>#DIV/0!</v>
      </c>
      <c r="O311" s="59" t="n">
        <f>Overview!AV310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59" t="n">
        <f>Overview!AB310</f>
      </c>
      <c r="T311" s="50" t="e">
        <f>S311/C311</f>
        <v>#DIV/0!</v>
      </c>
      <c r="U311" s="59" t="n">
        <f>C311-E311</f>
        <v>0</v>
      </c>
      <c r="V311" s="50" t="e">
        <f>U311/$C311</f>
        <v>#DIV/0!</v>
      </c>
    </row>
    <row r="312">
      <c r="C312" s="59" t="n">
        <f>Overview!C311</f>
      </c>
      <c r="D312" s="50" t="e">
        <f>F312+H312+J312+L312+N312+P312+R312+T312</f>
        <v>#DIV/0!</v>
      </c>
      <c r="E312" s="59" t="n">
        <f>Overview!AH311</f>
      </c>
      <c r="F312" s="50" t="e">
        <f>E312/C312</f>
        <v>#DIV/0!</v>
      </c>
      <c r="G312" s="59" t="n">
        <f>Overview!AJ311</f>
      </c>
      <c r="H312" s="50" t="e">
        <f>G312/C312</f>
        <v>#DIV/0!</v>
      </c>
      <c r="I312" s="59" t="n">
        <f>Overview!AM311</f>
      </c>
      <c r="J312" s="50" t="e">
        <f>I312/C312</f>
        <v>#DIV/0!</v>
      </c>
      <c r="K312" s="25" t="n">
        <f>Overview!AP311</f>
      </c>
      <c r="L312" s="50" t="e">
        <f>K312/C312</f>
        <v>#DIV/0!</v>
      </c>
      <c r="M312" s="59" t="n">
        <f>Overview!AS311</f>
      </c>
      <c r="N312" s="50" t="e">
        <f>M312/C312</f>
        <v>#DIV/0!</v>
      </c>
      <c r="O312" s="59" t="n">
        <f>Overview!AV311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59" t="n">
        <f>Overview!AB311</f>
      </c>
      <c r="T312" s="50" t="e">
        <f>S312/C312</f>
        <v>#DIV/0!</v>
      </c>
      <c r="U312" s="59" t="n">
        <f>C312-E312</f>
        <v>0</v>
      </c>
      <c r="V312" s="50" t="e">
        <f>U312/$C312</f>
        <v>#DIV/0!</v>
      </c>
    </row>
    <row r="313">
      <c r="C313" s="59" t="n">
        <f>Overview!C312</f>
      </c>
      <c r="D313" s="50" t="e">
        <f>F313+H313+J313+L313+N313+P313+R313+T313</f>
        <v>#DIV/0!</v>
      </c>
      <c r="E313" s="59" t="n">
        <f>Overview!AH312</f>
      </c>
      <c r="F313" s="50" t="e">
        <f>E313/C313</f>
        <v>#DIV/0!</v>
      </c>
      <c r="G313" s="59" t="n">
        <f>Overview!AJ312</f>
      </c>
      <c r="H313" s="50" t="e">
        <f>G313/C313</f>
        <v>#DIV/0!</v>
      </c>
      <c r="I313" s="59" t="n">
        <f>Overview!AM312</f>
      </c>
      <c r="J313" s="50" t="e">
        <f>I313/C313</f>
        <v>#DIV/0!</v>
      </c>
      <c r="K313" s="25" t="n">
        <f>Overview!AP312</f>
      </c>
      <c r="L313" s="50" t="e">
        <f>K313/C313</f>
        <v>#DIV/0!</v>
      </c>
      <c r="M313" s="59" t="n">
        <f>Overview!AS312</f>
      </c>
      <c r="N313" s="50" t="e">
        <f>M313/C313</f>
        <v>#DIV/0!</v>
      </c>
      <c r="O313" s="59" t="n">
        <f>Overview!AV312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59" t="n">
        <f>Overview!AB312</f>
      </c>
      <c r="T313" s="50" t="e">
        <f>S313/C313</f>
        <v>#DIV/0!</v>
      </c>
      <c r="U313" s="59" t="n">
        <f>C313-E313</f>
        <v>0</v>
      </c>
      <c r="V313" s="50" t="e">
        <f>U313/$C313</f>
        <v>#DIV/0!</v>
      </c>
    </row>
    <row r="314">
      <c r="C314" s="59" t="n">
        <f>Overview!C313</f>
      </c>
      <c r="D314" s="50" t="e">
        <f>F314+H314+J314+L314+N314+P314+R314+T314</f>
        <v>#DIV/0!</v>
      </c>
      <c r="E314" s="59" t="n">
        <f>Overview!AH313</f>
      </c>
      <c r="F314" s="50" t="e">
        <f>E314/C314</f>
        <v>#DIV/0!</v>
      </c>
      <c r="G314" s="59" t="n">
        <f>Overview!AJ313</f>
      </c>
      <c r="H314" s="50" t="e">
        <f>G314/C314</f>
        <v>#DIV/0!</v>
      </c>
      <c r="I314" s="59" t="n">
        <f>Overview!AM313</f>
      </c>
      <c r="J314" s="50" t="e">
        <f>I314/C314</f>
        <v>#DIV/0!</v>
      </c>
      <c r="K314" s="25" t="n">
        <f>Overview!AP313</f>
      </c>
      <c r="L314" s="50" t="e">
        <f>K314/C314</f>
        <v>#DIV/0!</v>
      </c>
      <c r="M314" s="59" t="n">
        <f>Overview!AS313</f>
      </c>
      <c r="N314" s="50" t="e">
        <f>M314/C314</f>
        <v>#DIV/0!</v>
      </c>
      <c r="O314" s="59" t="n">
        <f>Overview!AV313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59" t="n">
        <f>Overview!AB313</f>
      </c>
      <c r="T314" s="50" t="e">
        <f>S314/C314</f>
        <v>#DIV/0!</v>
      </c>
      <c r="U314" s="59" t="n">
        <f>C314-E314</f>
        <v>0</v>
      </c>
      <c r="V314" s="50" t="e">
        <f>U314/$C314</f>
        <v>#DIV/0!</v>
      </c>
    </row>
    <row r="315">
      <c r="C315" s="59" t="n">
        <f>Overview!C314</f>
      </c>
      <c r="D315" s="50" t="e">
        <f>F315+H315+J315+L315+N315+P315+R315+T315</f>
        <v>#DIV/0!</v>
      </c>
      <c r="E315" s="59" t="n">
        <f>Overview!AH314</f>
      </c>
      <c r="F315" s="50" t="e">
        <f>E315/C315</f>
        <v>#DIV/0!</v>
      </c>
      <c r="G315" s="59" t="n">
        <f>Overview!AJ314</f>
      </c>
      <c r="H315" s="50" t="e">
        <f>G315/C315</f>
        <v>#DIV/0!</v>
      </c>
      <c r="I315" s="59" t="n">
        <f>Overview!AM314</f>
      </c>
      <c r="J315" s="50" t="e">
        <f>I315/C315</f>
        <v>#DIV/0!</v>
      </c>
      <c r="K315" s="25" t="n">
        <f>Overview!AP314</f>
      </c>
      <c r="L315" s="50" t="e">
        <f>K315/C315</f>
        <v>#DIV/0!</v>
      </c>
      <c r="M315" s="59" t="n">
        <f>Overview!AS314</f>
      </c>
      <c r="N315" s="50" t="e">
        <f>M315/C315</f>
        <v>#DIV/0!</v>
      </c>
      <c r="O315" s="59" t="n">
        <f>Overview!AV314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59" t="n">
        <f>Overview!AB314</f>
      </c>
      <c r="T315" s="50" t="e">
        <f>S315/C315</f>
        <v>#DIV/0!</v>
      </c>
      <c r="U315" s="59" t="n">
        <f>C315-E315</f>
        <v>0</v>
      </c>
      <c r="V315" s="50" t="e">
        <f>U315/$C315</f>
        <v>#DIV/0!</v>
      </c>
    </row>
    <row r="316">
      <c r="C316" s="59" t="n">
        <f>Overview!C315</f>
      </c>
      <c r="D316" s="50" t="e">
        <f>F316+H316+J316+L316+N316+P316+R316+T316</f>
        <v>#DIV/0!</v>
      </c>
      <c r="E316" s="59" t="n">
        <f>Overview!AH315</f>
      </c>
      <c r="F316" s="50" t="e">
        <f>E316/C316</f>
        <v>#DIV/0!</v>
      </c>
      <c r="G316" s="59" t="n">
        <f>Overview!AJ315</f>
      </c>
      <c r="H316" s="50" t="e">
        <f>G316/C316</f>
        <v>#DIV/0!</v>
      </c>
      <c r="I316" s="59" t="n">
        <f>Overview!AM315</f>
      </c>
      <c r="J316" s="50" t="e">
        <f>I316/C316</f>
        <v>#DIV/0!</v>
      </c>
      <c r="K316" s="25" t="n">
        <f>Overview!AP315</f>
      </c>
      <c r="L316" s="50" t="e">
        <f>K316/C316</f>
        <v>#DIV/0!</v>
      </c>
      <c r="M316" s="59" t="n">
        <f>Overview!AS315</f>
      </c>
      <c r="N316" s="50" t="e">
        <f>M316/C316</f>
        <v>#DIV/0!</v>
      </c>
      <c r="O316" s="59" t="n">
        <f>Overview!AV315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59" t="n">
        <f>Overview!AB315</f>
      </c>
      <c r="T316" s="50" t="e">
        <f>S316/C316</f>
        <v>#DIV/0!</v>
      </c>
      <c r="U316" s="59" t="n">
        <f>C316-E316</f>
        <v>0</v>
      </c>
      <c r="V316" s="50" t="e">
        <f>U316/$C316</f>
        <v>#DIV/0!</v>
      </c>
    </row>
    <row r="317">
      <c r="C317" s="59" t="n">
        <f>Overview!C316</f>
      </c>
      <c r="D317" s="50" t="e">
        <f>F317+H317+J317+L317+N317+P317+R317+T317</f>
        <v>#DIV/0!</v>
      </c>
      <c r="E317" s="59" t="n">
        <f>Overview!AH316</f>
      </c>
      <c r="F317" s="50" t="e">
        <f>E317/C317</f>
        <v>#DIV/0!</v>
      </c>
      <c r="G317" s="59" t="n">
        <f>Overview!AJ316</f>
      </c>
      <c r="H317" s="50" t="e">
        <f>G317/C317</f>
        <v>#DIV/0!</v>
      </c>
      <c r="I317" s="59" t="n">
        <f>Overview!AM316</f>
      </c>
      <c r="J317" s="50" t="e">
        <f>I317/C317</f>
        <v>#DIV/0!</v>
      </c>
      <c r="K317" s="25" t="n">
        <f>Overview!AP316</f>
      </c>
      <c r="L317" s="50" t="e">
        <f>K317/C317</f>
        <v>#DIV/0!</v>
      </c>
      <c r="M317" s="59" t="n">
        <f>Overview!AS316</f>
      </c>
      <c r="N317" s="50" t="e">
        <f>M317/C317</f>
        <v>#DIV/0!</v>
      </c>
      <c r="O317" s="59" t="n">
        <f>Overview!AV316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59" t="n">
        <f>Overview!AB316</f>
      </c>
      <c r="T317" s="50" t="e">
        <f>S317/C317</f>
        <v>#DIV/0!</v>
      </c>
      <c r="U317" s="59" t="n">
        <f>C317-E317</f>
        <v>0</v>
      </c>
      <c r="V317" s="50" t="e">
        <f>U317/$C317</f>
        <v>#DIV/0!</v>
      </c>
    </row>
    <row r="318">
      <c r="C318" s="59" t="n">
        <f>Overview!C317</f>
      </c>
      <c r="D318" s="50" t="e">
        <f>F318+H318+J318+L318+N318+P318+R318+T318</f>
        <v>#DIV/0!</v>
      </c>
      <c r="E318" s="59" t="n">
        <f>Overview!AH317</f>
      </c>
      <c r="F318" s="50" t="e">
        <f>E318/C318</f>
        <v>#DIV/0!</v>
      </c>
      <c r="G318" s="59" t="n">
        <f>Overview!AJ317</f>
      </c>
      <c r="H318" s="50" t="e">
        <f>G318/C318</f>
        <v>#DIV/0!</v>
      </c>
      <c r="I318" s="59" t="n">
        <f>Overview!AM317</f>
      </c>
      <c r="J318" s="50" t="e">
        <f>I318/C318</f>
        <v>#DIV/0!</v>
      </c>
      <c r="K318" s="25" t="n">
        <f>Overview!AP317</f>
      </c>
      <c r="L318" s="50" t="e">
        <f>K318/C318</f>
        <v>#DIV/0!</v>
      </c>
      <c r="M318" s="59" t="n">
        <f>Overview!AS317</f>
      </c>
      <c r="N318" s="50" t="e">
        <f>M318/C318</f>
        <v>#DIV/0!</v>
      </c>
      <c r="O318" s="59" t="n">
        <f>Overview!AV317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59" t="n">
        <f>Overview!AB317</f>
      </c>
      <c r="T318" s="50" t="e">
        <f>S318/C318</f>
        <v>#DIV/0!</v>
      </c>
      <c r="U318" s="59" t="n">
        <f>C318-E318</f>
        <v>0</v>
      </c>
      <c r="V318" s="50" t="e">
        <f>U318/$C318</f>
        <v>#DIV/0!</v>
      </c>
    </row>
    <row r="319">
      <c r="C319" s="59" t="n">
        <f>Overview!C318</f>
      </c>
      <c r="D319" s="50" t="e">
        <f>F319+H319+J319+L319+N319+P319+R319+T319</f>
        <v>#DIV/0!</v>
      </c>
      <c r="E319" s="59" t="n">
        <f>Overview!AH318</f>
      </c>
      <c r="F319" s="50" t="e">
        <f>E319/C319</f>
        <v>#DIV/0!</v>
      </c>
      <c r="G319" s="59" t="n">
        <f>Overview!AJ318</f>
      </c>
      <c r="H319" s="50" t="e">
        <f>G319/C319</f>
        <v>#DIV/0!</v>
      </c>
      <c r="I319" s="59" t="n">
        <f>Overview!AM318</f>
      </c>
      <c r="J319" s="50" t="e">
        <f>I319/C319</f>
        <v>#DIV/0!</v>
      </c>
      <c r="K319" s="25" t="n">
        <f>Overview!AP318</f>
      </c>
      <c r="L319" s="50" t="e">
        <f>K319/C319</f>
        <v>#DIV/0!</v>
      </c>
      <c r="M319" s="59" t="n">
        <f>Overview!AS318</f>
      </c>
      <c r="N319" s="50" t="e">
        <f>M319/C319</f>
        <v>#DIV/0!</v>
      </c>
      <c r="O319" s="59" t="n">
        <f>Overview!AV318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59" t="n">
        <f>Overview!AB318</f>
      </c>
      <c r="T319" s="50" t="e">
        <f>S319/C319</f>
        <v>#DIV/0!</v>
      </c>
      <c r="U319" s="59" t="n">
        <f>C319-E319</f>
        <v>0</v>
      </c>
      <c r="V319" s="50" t="e">
        <f>U319/$C319</f>
        <v>#DIV/0!</v>
      </c>
    </row>
    <row r="320">
      <c r="C320" s="59" t="n">
        <f>Overview!C319</f>
      </c>
      <c r="D320" s="50" t="e">
        <f>F320+H320+J320+L320+N320+P320+R320+T320</f>
        <v>#DIV/0!</v>
      </c>
      <c r="E320" s="59" t="n">
        <f>Overview!AH319</f>
      </c>
      <c r="F320" s="50" t="e">
        <f>E320/C320</f>
        <v>#DIV/0!</v>
      </c>
      <c r="G320" s="59" t="n">
        <f>Overview!AJ319</f>
      </c>
      <c r="H320" s="50" t="e">
        <f>G320/C320</f>
        <v>#DIV/0!</v>
      </c>
      <c r="I320" s="59" t="n">
        <f>Overview!AM319</f>
      </c>
      <c r="J320" s="50" t="e">
        <f>I320/C320</f>
        <v>#DIV/0!</v>
      </c>
      <c r="K320" s="25" t="n">
        <f>Overview!AP319</f>
      </c>
      <c r="L320" s="50" t="e">
        <f>K320/C320</f>
        <v>#DIV/0!</v>
      </c>
      <c r="M320" s="59" t="n">
        <f>Overview!AS319</f>
      </c>
      <c r="N320" s="50" t="e">
        <f>M320/C320</f>
        <v>#DIV/0!</v>
      </c>
      <c r="O320" s="59" t="n">
        <f>Overview!AV319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59" t="n">
        <f>Overview!AB319</f>
      </c>
      <c r="T320" s="50" t="e">
        <f>S320/C320</f>
        <v>#DIV/0!</v>
      </c>
      <c r="U320" s="59" t="n">
        <f>C320-E320</f>
        <v>0</v>
      </c>
      <c r="V320" s="50" t="e">
        <f>U320/$C320</f>
        <v>#DIV/0!</v>
      </c>
    </row>
    <row r="321">
      <c r="C321" s="59" t="n">
        <f>Overview!C320</f>
      </c>
      <c r="D321" s="50" t="e">
        <f>F321+H321+J321+L321+N321+P321+R321+T321</f>
        <v>#DIV/0!</v>
      </c>
      <c r="E321" s="59" t="n">
        <f>Overview!AH320</f>
      </c>
      <c r="F321" s="50" t="e">
        <f>E321/C321</f>
        <v>#DIV/0!</v>
      </c>
      <c r="G321" s="59" t="n">
        <f>Overview!AJ320</f>
      </c>
      <c r="H321" s="50" t="e">
        <f>G321/C321</f>
        <v>#DIV/0!</v>
      </c>
      <c r="I321" s="59" t="n">
        <f>Overview!AM320</f>
      </c>
      <c r="J321" s="50" t="e">
        <f>I321/C321</f>
        <v>#DIV/0!</v>
      </c>
      <c r="K321" s="25" t="n">
        <f>Overview!AP320</f>
      </c>
      <c r="L321" s="50" t="e">
        <f>K321/C321</f>
        <v>#DIV/0!</v>
      </c>
      <c r="M321" s="59" t="n">
        <f>Overview!AS320</f>
      </c>
      <c r="N321" s="50" t="e">
        <f>M321/C321</f>
        <v>#DIV/0!</v>
      </c>
      <c r="O321" s="59" t="n">
        <f>Overview!AV320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59" t="n">
        <f>Overview!AB320</f>
      </c>
      <c r="T321" s="50" t="e">
        <f>S321/C321</f>
        <v>#DIV/0!</v>
      </c>
      <c r="U321" s="59" t="n">
        <f>C321-E321</f>
        <v>0</v>
      </c>
      <c r="V321" s="50" t="e">
        <f>U321/$C321</f>
        <v>#DIV/0!</v>
      </c>
    </row>
    <row r="322">
      <c r="C322" s="59" t="n">
        <f>Overview!C321</f>
      </c>
      <c r="D322" s="50" t="e">
        <f>F322+H322+J322+L322+N322+P322+R322+T322</f>
        <v>#DIV/0!</v>
      </c>
      <c r="E322" s="59" t="n">
        <f>Overview!AH321</f>
      </c>
      <c r="F322" s="50" t="e">
        <f>E322/C322</f>
        <v>#DIV/0!</v>
      </c>
      <c r="G322" s="59" t="n">
        <f>Overview!AJ321</f>
      </c>
      <c r="H322" s="50" t="e">
        <f>G322/C322</f>
        <v>#DIV/0!</v>
      </c>
      <c r="I322" s="59" t="n">
        <f>Overview!AM321</f>
      </c>
      <c r="J322" s="50" t="e">
        <f>I322/C322</f>
        <v>#DIV/0!</v>
      </c>
      <c r="K322" s="25" t="n">
        <f>Overview!AP321</f>
      </c>
      <c r="L322" s="50" t="e">
        <f>K322/C322</f>
        <v>#DIV/0!</v>
      </c>
      <c r="M322" s="59" t="n">
        <f>Overview!AS321</f>
      </c>
      <c r="N322" s="50" t="e">
        <f>M322/C322</f>
        <v>#DIV/0!</v>
      </c>
      <c r="O322" s="59" t="n">
        <f>Overview!AV321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59" t="n">
        <f>Overview!AB321</f>
      </c>
      <c r="T322" s="50" t="e">
        <f>S322/C322</f>
        <v>#DIV/0!</v>
      </c>
      <c r="U322" s="59" t="n">
        <f>C322-E322</f>
        <v>0</v>
      </c>
      <c r="V322" s="50" t="e">
        <f>U322/$C322</f>
        <v>#DIV/0!</v>
      </c>
    </row>
    <row r="323">
      <c r="C323" s="59" t="n">
        <f>Overview!C322</f>
      </c>
      <c r="D323" s="50" t="e">
        <f>F323+H323+J323+L323+N323+P323+R323+T323</f>
        <v>#DIV/0!</v>
      </c>
      <c r="E323" s="59" t="n">
        <f>Overview!AH322</f>
      </c>
      <c r="F323" s="50" t="e">
        <f>E323/C323</f>
        <v>#DIV/0!</v>
      </c>
      <c r="G323" s="59" t="n">
        <f>Overview!AJ322</f>
      </c>
      <c r="H323" s="50" t="e">
        <f>G323/C323</f>
        <v>#DIV/0!</v>
      </c>
      <c r="I323" s="59" t="n">
        <f>Overview!AM322</f>
      </c>
      <c r="J323" s="50" t="e">
        <f>I323/C323</f>
        <v>#DIV/0!</v>
      </c>
      <c r="K323" s="25" t="n">
        <f>Overview!AP322</f>
      </c>
      <c r="L323" s="50" t="e">
        <f>K323/C323</f>
        <v>#DIV/0!</v>
      </c>
      <c r="M323" s="59" t="n">
        <f>Overview!AS322</f>
      </c>
      <c r="N323" s="50" t="e">
        <f>M323/C323</f>
        <v>#DIV/0!</v>
      </c>
      <c r="O323" s="59" t="n">
        <f>Overview!AV322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59" t="n">
        <f>Overview!AB322</f>
      </c>
      <c r="T323" s="50" t="e">
        <f>S323/C323</f>
        <v>#DIV/0!</v>
      </c>
      <c r="U323" s="59" t="n">
        <f>C323-E323</f>
        <v>0</v>
      </c>
      <c r="V323" s="50" t="e">
        <f>U323/$C323</f>
        <v>#DIV/0!</v>
      </c>
    </row>
    <row r="324">
      <c r="C324" s="59" t="n">
        <f>Overview!C323</f>
      </c>
      <c r="D324" s="50" t="e">
        <f>F324+H324+J324+L324+N324+P324+R324+T324</f>
        <v>#DIV/0!</v>
      </c>
      <c r="E324" s="59" t="n">
        <f>Overview!AH323</f>
      </c>
      <c r="F324" s="50" t="e">
        <f>E324/C324</f>
        <v>#DIV/0!</v>
      </c>
      <c r="G324" s="59" t="n">
        <f>Overview!AJ323</f>
      </c>
      <c r="H324" s="50" t="e">
        <f>G324/C324</f>
        <v>#DIV/0!</v>
      </c>
      <c r="I324" s="59" t="n">
        <f>Overview!AM323</f>
      </c>
      <c r="J324" s="50" t="e">
        <f>I324/C324</f>
        <v>#DIV/0!</v>
      </c>
      <c r="K324" s="25" t="n">
        <f>Overview!AP323</f>
      </c>
      <c r="L324" s="50" t="e">
        <f>K324/C324</f>
        <v>#DIV/0!</v>
      </c>
      <c r="M324" s="59" t="n">
        <f>Overview!AS323</f>
      </c>
      <c r="N324" s="50" t="e">
        <f>M324/C324</f>
        <v>#DIV/0!</v>
      </c>
      <c r="O324" s="59" t="n">
        <f>Overview!AV323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59" t="n">
        <f>Overview!AB323</f>
      </c>
      <c r="T324" s="50" t="e">
        <f>S324/C324</f>
        <v>#DIV/0!</v>
      </c>
      <c r="U324" s="59" t="n">
        <f>C324-E324</f>
        <v>0</v>
      </c>
      <c r="V324" s="50" t="e">
        <f>U324/$C324</f>
        <v>#DIV/0!</v>
      </c>
    </row>
    <row r="325">
      <c r="C325" s="59" t="n">
        <f>Overview!C324</f>
      </c>
      <c r="D325" s="50" t="e">
        <f>F325+H325+J325+L325+N325+P325+R325+T325</f>
        <v>#DIV/0!</v>
      </c>
      <c r="E325" s="59" t="n">
        <f>Overview!AH324</f>
      </c>
      <c r="F325" s="50" t="e">
        <f>E325/C325</f>
        <v>#DIV/0!</v>
      </c>
      <c r="G325" s="59" t="n">
        <f>Overview!AJ324</f>
      </c>
      <c r="H325" s="50" t="e">
        <f>G325/C325</f>
        <v>#DIV/0!</v>
      </c>
      <c r="I325" s="59" t="n">
        <f>Overview!AM324</f>
      </c>
      <c r="J325" s="50" t="e">
        <f>I325/C325</f>
        <v>#DIV/0!</v>
      </c>
      <c r="K325" s="25" t="n">
        <f>Overview!AP324</f>
      </c>
      <c r="L325" s="50" t="e">
        <f>K325/C325</f>
        <v>#DIV/0!</v>
      </c>
      <c r="M325" s="59" t="n">
        <f>Overview!AS324</f>
      </c>
      <c r="N325" s="50" t="e">
        <f>M325/C325</f>
        <v>#DIV/0!</v>
      </c>
      <c r="O325" s="59" t="n">
        <f>Overview!AV324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59" t="n">
        <f>Overview!AB324</f>
      </c>
      <c r="T325" s="50" t="e">
        <f>S325/C325</f>
        <v>#DIV/0!</v>
      </c>
      <c r="U325" s="59" t="n">
        <f>C325-E325</f>
        <v>0</v>
      </c>
      <c r="V325" s="50" t="e">
        <f>U325/$C325</f>
        <v>#DIV/0!</v>
      </c>
    </row>
    <row r="326">
      <c r="C326" s="59" t="n">
        <f>Overview!C325</f>
      </c>
      <c r="D326" s="50" t="e">
        <f>F326+H326+J326+L326+N326+P326+R326+T326</f>
        <v>#DIV/0!</v>
      </c>
      <c r="E326" s="59" t="n">
        <f>Overview!AH325</f>
      </c>
      <c r="F326" s="50" t="e">
        <f>E326/C326</f>
        <v>#DIV/0!</v>
      </c>
      <c r="G326" s="59" t="n">
        <f>Overview!AJ325</f>
      </c>
      <c r="H326" s="50" t="e">
        <f>G326/C326</f>
        <v>#DIV/0!</v>
      </c>
      <c r="I326" s="59" t="n">
        <f>Overview!AM325</f>
      </c>
      <c r="J326" s="50" t="e">
        <f>I326/C326</f>
        <v>#DIV/0!</v>
      </c>
      <c r="K326" s="25" t="n">
        <f>Overview!AP325</f>
      </c>
      <c r="L326" s="50" t="e">
        <f>K326/C326</f>
        <v>#DIV/0!</v>
      </c>
      <c r="M326" s="59" t="n">
        <f>Overview!AS325</f>
      </c>
      <c r="N326" s="50" t="e">
        <f>M326/C326</f>
        <v>#DIV/0!</v>
      </c>
      <c r="O326" s="59" t="n">
        <f>Overview!AV325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59" t="n">
        <f>Overview!AB325</f>
      </c>
      <c r="T326" s="50" t="e">
        <f>S326/C326</f>
        <v>#DIV/0!</v>
      </c>
      <c r="U326" s="59" t="n">
        <f>C326-E326</f>
        <v>0</v>
      </c>
      <c r="V326" s="50" t="e">
        <f>U326/$C326</f>
        <v>#DIV/0!</v>
      </c>
    </row>
    <row r="327">
      <c r="C327" s="59" t="n">
        <f>Overview!C326</f>
      </c>
      <c r="D327" s="50" t="e">
        <f>F327+H327+J327+L327+N327+P327+R327+T327</f>
        <v>#DIV/0!</v>
      </c>
      <c r="E327" s="59" t="n">
        <f>Overview!AH326</f>
      </c>
      <c r="F327" s="50" t="e">
        <f>E327/C327</f>
        <v>#DIV/0!</v>
      </c>
      <c r="G327" s="59" t="n">
        <f>Overview!AJ326</f>
      </c>
      <c r="H327" s="50" t="e">
        <f>G327/C327</f>
        <v>#DIV/0!</v>
      </c>
      <c r="I327" s="59" t="n">
        <f>Overview!AM326</f>
      </c>
      <c r="J327" s="50" t="e">
        <f>I327/C327</f>
        <v>#DIV/0!</v>
      </c>
      <c r="K327" s="25" t="n">
        <f>Overview!AP326</f>
      </c>
      <c r="L327" s="50" t="e">
        <f>K327/C327</f>
        <v>#DIV/0!</v>
      </c>
      <c r="M327" s="59" t="n">
        <f>Overview!AS326</f>
      </c>
      <c r="N327" s="50" t="e">
        <f>M327/C327</f>
        <v>#DIV/0!</v>
      </c>
      <c r="O327" s="59" t="n">
        <f>Overview!AV326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59" t="n">
        <f>Overview!AB326</f>
      </c>
      <c r="T327" s="50" t="e">
        <f>S327/C327</f>
        <v>#DIV/0!</v>
      </c>
      <c r="U327" s="59" t="n">
        <f>C327-E327</f>
        <v>0</v>
      </c>
      <c r="V327" s="50" t="e">
        <f>U327/$C327</f>
        <v>#DIV/0!</v>
      </c>
    </row>
    <row r="328">
      <c r="C328" s="59" t="n">
        <f>Overview!C327</f>
      </c>
      <c r="D328" s="50" t="e">
        <f>F328+H328+J328+L328+N328+P328+R328+T328</f>
        <v>#DIV/0!</v>
      </c>
      <c r="E328" s="59" t="n">
        <f>Overview!AH327</f>
      </c>
      <c r="F328" s="50" t="e">
        <f>E328/C328</f>
        <v>#DIV/0!</v>
      </c>
      <c r="G328" s="59" t="n">
        <f>Overview!AJ327</f>
      </c>
      <c r="H328" s="50" t="e">
        <f>G328/C328</f>
        <v>#DIV/0!</v>
      </c>
      <c r="I328" s="59" t="n">
        <f>Overview!AM327</f>
      </c>
      <c r="J328" s="50" t="e">
        <f>I328/C328</f>
        <v>#DIV/0!</v>
      </c>
      <c r="K328" s="25" t="n">
        <f>Overview!AP327</f>
      </c>
      <c r="L328" s="50" t="e">
        <f>K328/C328</f>
        <v>#DIV/0!</v>
      </c>
      <c r="M328" s="59" t="n">
        <f>Overview!AS327</f>
      </c>
      <c r="N328" s="50" t="e">
        <f>M328/C328</f>
        <v>#DIV/0!</v>
      </c>
      <c r="O328" s="59" t="n">
        <f>Overview!AV327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59" t="n">
        <f>Overview!AB327</f>
      </c>
      <c r="T328" s="50" t="e">
        <f>S328/C328</f>
        <v>#DIV/0!</v>
      </c>
      <c r="U328" s="59" t="n">
        <f>C328-E328</f>
        <v>0</v>
      </c>
      <c r="V328" s="50" t="e">
        <f>U328/$C328</f>
        <v>#DIV/0!</v>
      </c>
    </row>
    <row r="329">
      <c r="C329" s="59" t="n">
        <f>Overview!C328</f>
      </c>
      <c r="D329" s="50" t="e">
        <f>F329+H329+J329+L329+N329+P329+R329+T329</f>
        <v>#DIV/0!</v>
      </c>
      <c r="E329" s="59" t="n">
        <f>Overview!AH328</f>
      </c>
      <c r="F329" s="50" t="e">
        <f>E329/C329</f>
        <v>#DIV/0!</v>
      </c>
      <c r="G329" s="59" t="n">
        <f>Overview!AJ328</f>
      </c>
      <c r="H329" s="50" t="e">
        <f>G329/C329</f>
        <v>#DIV/0!</v>
      </c>
      <c r="I329" s="59" t="n">
        <f>Overview!AM328</f>
      </c>
      <c r="J329" s="50" t="e">
        <f>I329/C329</f>
        <v>#DIV/0!</v>
      </c>
      <c r="K329" s="25" t="n">
        <f>Overview!AP328</f>
      </c>
      <c r="L329" s="50" t="e">
        <f>K329/C329</f>
        <v>#DIV/0!</v>
      </c>
      <c r="M329" s="59" t="n">
        <f>Overview!AS328</f>
      </c>
      <c r="N329" s="50" t="e">
        <f>M329/C329</f>
        <v>#DIV/0!</v>
      </c>
      <c r="O329" s="59" t="n">
        <f>Overview!AV328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59" t="n">
        <f>Overview!AB328</f>
      </c>
      <c r="T329" s="50" t="e">
        <f>S329/C329</f>
        <v>#DIV/0!</v>
      </c>
      <c r="U329" s="59" t="n">
        <f>C329-E329</f>
        <v>0</v>
      </c>
      <c r="V329" s="50" t="e">
        <f>U329/$C329</f>
        <v>#DIV/0!</v>
      </c>
    </row>
    <row r="330">
      <c r="C330" s="59" t="n">
        <f>Overview!C329</f>
      </c>
      <c r="D330" s="50" t="e">
        <f>F330+H330+J330+L330+N330+P330+R330+T330</f>
        <v>#DIV/0!</v>
      </c>
      <c r="E330" s="59" t="n">
        <f>Overview!AH329</f>
      </c>
      <c r="F330" s="50" t="e">
        <f>E330/C330</f>
        <v>#DIV/0!</v>
      </c>
      <c r="G330" s="59" t="n">
        <f>Overview!AJ329</f>
      </c>
      <c r="H330" s="50" t="e">
        <f>G330/C330</f>
        <v>#DIV/0!</v>
      </c>
      <c r="I330" s="59" t="n">
        <f>Overview!AM329</f>
      </c>
      <c r="J330" s="50" t="e">
        <f>I330/C330</f>
        <v>#DIV/0!</v>
      </c>
      <c r="K330" s="25" t="n">
        <f>Overview!AP329</f>
      </c>
      <c r="L330" s="50" t="e">
        <f>K330/C330</f>
        <v>#DIV/0!</v>
      </c>
      <c r="M330" s="59" t="n">
        <f>Overview!AS329</f>
      </c>
      <c r="N330" s="50" t="e">
        <f>M330/C330</f>
        <v>#DIV/0!</v>
      </c>
      <c r="O330" s="59" t="n">
        <f>Overview!AV329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59" t="n">
        <f>Overview!AB329</f>
      </c>
      <c r="T330" s="50" t="e">
        <f>S330/C330</f>
        <v>#DIV/0!</v>
      </c>
      <c r="U330" s="59" t="n">
        <f>C330-E330</f>
        <v>0</v>
      </c>
      <c r="V330" s="50" t="e">
        <f>U330/$C330</f>
        <v>#DIV/0!</v>
      </c>
    </row>
    <row r="331">
      <c r="C331" s="59" t="n">
        <f>Overview!C330</f>
      </c>
      <c r="D331" s="50" t="e">
        <f>F331+H331+J331+L331+N331+P331+R331+T331</f>
        <v>#DIV/0!</v>
      </c>
      <c r="E331" s="59" t="n">
        <f>Overview!AH330</f>
      </c>
      <c r="F331" s="50" t="e">
        <f>E331/C331</f>
        <v>#DIV/0!</v>
      </c>
      <c r="G331" s="59" t="n">
        <f>Overview!AJ330</f>
      </c>
      <c r="H331" s="50" t="e">
        <f>G331/C331</f>
        <v>#DIV/0!</v>
      </c>
      <c r="I331" s="59" t="n">
        <f>Overview!AM330</f>
      </c>
      <c r="J331" s="50" t="e">
        <f>I331/C331</f>
        <v>#DIV/0!</v>
      </c>
      <c r="K331" s="25" t="n">
        <f>Overview!AP330</f>
      </c>
      <c r="L331" s="50" t="e">
        <f>K331/C331</f>
        <v>#DIV/0!</v>
      </c>
      <c r="M331" s="59" t="n">
        <f>Overview!AS330</f>
      </c>
      <c r="N331" s="50" t="e">
        <f>M331/C331</f>
        <v>#DIV/0!</v>
      </c>
      <c r="O331" s="59" t="n">
        <f>Overview!AV330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59" t="n">
        <f>Overview!AB330</f>
      </c>
      <c r="T331" s="50" t="e">
        <f>S331/C331</f>
        <v>#DIV/0!</v>
      </c>
      <c r="U331" s="59" t="n">
        <f>C331-E331</f>
        <v>0</v>
      </c>
      <c r="V331" s="50" t="e">
        <f>U331/$C331</f>
        <v>#DIV/0!</v>
      </c>
    </row>
    <row r="332">
      <c r="C332" s="59" t="n">
        <f>Overview!C331</f>
      </c>
      <c r="D332" s="50" t="e">
        <f>F332+H332+J332+L332+N332+P332+R332+T332</f>
        <v>#DIV/0!</v>
      </c>
      <c r="E332" s="59" t="n">
        <f>Overview!AH331</f>
      </c>
      <c r="F332" s="50" t="e">
        <f>E332/C332</f>
        <v>#DIV/0!</v>
      </c>
      <c r="G332" s="59" t="n">
        <f>Overview!AJ331</f>
      </c>
      <c r="H332" s="50" t="e">
        <f>G332/C332</f>
        <v>#DIV/0!</v>
      </c>
      <c r="I332" s="59" t="n">
        <f>Overview!AM331</f>
      </c>
      <c r="J332" s="50" t="e">
        <f>I332/C332</f>
        <v>#DIV/0!</v>
      </c>
      <c r="K332" s="25" t="n">
        <f>Overview!AP331</f>
      </c>
      <c r="L332" s="50" t="e">
        <f>K332/C332</f>
        <v>#DIV/0!</v>
      </c>
      <c r="M332" s="59" t="n">
        <f>Overview!AS331</f>
      </c>
      <c r="N332" s="50" t="e">
        <f>M332/C332</f>
        <v>#DIV/0!</v>
      </c>
      <c r="O332" s="59" t="n">
        <f>Overview!AV331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59" t="n">
        <f>Overview!AB331</f>
      </c>
      <c r="T332" s="50" t="e">
        <f>S332/C332</f>
        <v>#DIV/0!</v>
      </c>
      <c r="U332" s="59" t="n">
        <f>C332-E332</f>
        <v>0</v>
      </c>
      <c r="V332" s="50" t="e">
        <f>U332/$C332</f>
        <v>#DIV/0!</v>
      </c>
    </row>
    <row r="333">
      <c r="C333" s="59" t="n">
        <f>Overview!C332</f>
      </c>
      <c r="D333" s="50" t="e">
        <f>F333+H333+J333+L333+N333+P333+R333+T333</f>
        <v>#DIV/0!</v>
      </c>
      <c r="E333" s="59" t="n">
        <f>Overview!AH332</f>
      </c>
      <c r="F333" s="50" t="e">
        <f>E333/C333</f>
        <v>#DIV/0!</v>
      </c>
      <c r="G333" s="59" t="n">
        <f>Overview!AJ332</f>
      </c>
      <c r="H333" s="50" t="e">
        <f>G333/C333</f>
        <v>#DIV/0!</v>
      </c>
      <c r="I333" s="59" t="n">
        <f>Overview!AM332</f>
      </c>
      <c r="J333" s="50" t="e">
        <f>I333/C333</f>
        <v>#DIV/0!</v>
      </c>
      <c r="K333" s="25" t="n">
        <f>Overview!AP332</f>
      </c>
      <c r="L333" s="50" t="e">
        <f>K333/C333</f>
        <v>#DIV/0!</v>
      </c>
      <c r="M333" s="59" t="n">
        <f>Overview!AS332</f>
      </c>
      <c r="N333" s="50" t="e">
        <f>M333/C333</f>
        <v>#DIV/0!</v>
      </c>
      <c r="O333" s="59" t="n">
        <f>Overview!AV332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59" t="n">
        <f>Overview!AB332</f>
      </c>
      <c r="T333" s="50" t="e">
        <f>S333/C333</f>
        <v>#DIV/0!</v>
      </c>
      <c r="U333" s="59" t="n">
        <f>C333-E333</f>
        <v>0</v>
      </c>
      <c r="V333" s="50" t="e">
        <f>U333/$C333</f>
        <v>#DIV/0!</v>
      </c>
    </row>
    <row r="334">
      <c r="C334" s="59" t="n">
        <f>Overview!C333</f>
      </c>
      <c r="D334" s="50" t="e">
        <f>F334+H334+J334+L334+N334+P334+R334+T334</f>
        <v>#DIV/0!</v>
      </c>
      <c r="E334" s="59" t="n">
        <f>Overview!AH333</f>
      </c>
      <c r="F334" s="50" t="e">
        <f>E334/C334</f>
        <v>#DIV/0!</v>
      </c>
      <c r="G334" s="59" t="n">
        <f>Overview!AJ333</f>
      </c>
      <c r="H334" s="50" t="e">
        <f>G334/C334</f>
        <v>#DIV/0!</v>
      </c>
      <c r="I334" s="59" t="n">
        <f>Overview!AM333</f>
      </c>
      <c r="J334" s="50" t="e">
        <f>I334/C334</f>
        <v>#DIV/0!</v>
      </c>
      <c r="K334" s="25" t="n">
        <f>Overview!AP333</f>
      </c>
      <c r="L334" s="50" t="e">
        <f>K334/C334</f>
        <v>#DIV/0!</v>
      </c>
      <c r="M334" s="59" t="n">
        <f>Overview!AS333</f>
      </c>
      <c r="N334" s="50" t="e">
        <f>M334/C334</f>
        <v>#DIV/0!</v>
      </c>
      <c r="O334" s="59" t="n">
        <f>Overview!AV333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59" t="n">
        <f>Overview!AB333</f>
      </c>
      <c r="T334" s="50" t="e">
        <f>S334/C334</f>
        <v>#DIV/0!</v>
      </c>
      <c r="U334" s="59" t="n">
        <f>C334-E334</f>
        <v>0</v>
      </c>
      <c r="V334" s="50" t="e">
        <f>U334/$C334</f>
        <v>#DIV/0!</v>
      </c>
    </row>
    <row r="335">
      <c r="C335" s="59" t="n">
        <f>Overview!C334</f>
      </c>
      <c r="D335" s="50" t="e">
        <f>F335+H335+J335+L335+N335+P335+R335+T335</f>
        <v>#DIV/0!</v>
      </c>
      <c r="E335" s="59" t="n">
        <f>Overview!AH334</f>
      </c>
      <c r="F335" s="50" t="e">
        <f>E335/C335</f>
        <v>#DIV/0!</v>
      </c>
      <c r="G335" s="59" t="n">
        <f>Overview!AJ334</f>
      </c>
      <c r="H335" s="50" t="e">
        <f>G335/C335</f>
        <v>#DIV/0!</v>
      </c>
      <c r="I335" s="59" t="n">
        <f>Overview!AM334</f>
      </c>
      <c r="J335" s="50" t="e">
        <f>I335/C335</f>
        <v>#DIV/0!</v>
      </c>
      <c r="K335" s="25" t="n">
        <f>Overview!AP334</f>
      </c>
      <c r="L335" s="50" t="e">
        <f>K335/C335</f>
        <v>#DIV/0!</v>
      </c>
      <c r="M335" s="59" t="n">
        <f>Overview!AS334</f>
      </c>
      <c r="N335" s="50" t="e">
        <f>M335/C335</f>
        <v>#DIV/0!</v>
      </c>
      <c r="O335" s="59" t="n">
        <f>Overview!AV334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59" t="n">
        <f>Overview!AB334</f>
      </c>
      <c r="T335" s="50" t="e">
        <f>S335/C335</f>
        <v>#DIV/0!</v>
      </c>
      <c r="U335" s="59" t="n">
        <f>C335-E335</f>
        <v>0</v>
      </c>
      <c r="V335" s="50" t="e">
        <f>U335/$C335</f>
        <v>#DIV/0!</v>
      </c>
    </row>
    <row r="336">
      <c r="C336" s="59" t="n">
        <f>Overview!C335</f>
      </c>
      <c r="D336" s="50" t="e">
        <f>F336+H336+J336+L336+N336+P336+R336+T336</f>
        <v>#DIV/0!</v>
      </c>
      <c r="E336" s="59" t="n">
        <f>Overview!AH335</f>
      </c>
      <c r="F336" s="50" t="e">
        <f>E336/C336</f>
        <v>#DIV/0!</v>
      </c>
      <c r="G336" s="59" t="n">
        <f>Overview!AJ335</f>
      </c>
      <c r="H336" s="50" t="e">
        <f>G336/C336</f>
        <v>#DIV/0!</v>
      </c>
      <c r="I336" s="59" t="n">
        <f>Overview!AM335</f>
      </c>
      <c r="J336" s="50" t="e">
        <f>I336/C336</f>
        <v>#DIV/0!</v>
      </c>
      <c r="K336" s="25" t="n">
        <f>Overview!AP335</f>
      </c>
      <c r="L336" s="50" t="e">
        <f>K336/C336</f>
        <v>#DIV/0!</v>
      </c>
      <c r="M336" s="59" t="n">
        <f>Overview!AS335</f>
      </c>
      <c r="N336" s="50" t="e">
        <f>M336/C336</f>
        <v>#DIV/0!</v>
      </c>
      <c r="O336" s="59" t="n">
        <f>Overview!AV335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59" t="n">
        <f>Overview!AB335</f>
      </c>
      <c r="T336" s="50" t="e">
        <f>S336/C336</f>
        <v>#DIV/0!</v>
      </c>
      <c r="U336" s="59" t="n">
        <f>C336-E336</f>
        <v>0</v>
      </c>
      <c r="V336" s="50" t="e">
        <f>U336/$C336</f>
        <v>#DIV/0!</v>
      </c>
    </row>
    <row r="337">
      <c r="C337" s="59" t="n">
        <f>Overview!C336</f>
      </c>
      <c r="D337" s="50" t="e">
        <f>F337+H337+J337+L337+N337+P337+R337+T337</f>
        <v>#DIV/0!</v>
      </c>
      <c r="E337" s="59" t="n">
        <f>Overview!AH336</f>
      </c>
      <c r="F337" s="50" t="e">
        <f>E337/C337</f>
        <v>#DIV/0!</v>
      </c>
      <c r="G337" s="59" t="n">
        <f>Overview!AJ336</f>
      </c>
      <c r="H337" s="50" t="e">
        <f>G337/C337</f>
        <v>#DIV/0!</v>
      </c>
      <c r="I337" s="59" t="n">
        <f>Overview!AM336</f>
      </c>
      <c r="J337" s="50" t="e">
        <f>I337/C337</f>
        <v>#DIV/0!</v>
      </c>
      <c r="K337" s="25" t="n">
        <f>Overview!AP336</f>
      </c>
      <c r="L337" s="50" t="e">
        <f>K337/C337</f>
        <v>#DIV/0!</v>
      </c>
      <c r="M337" s="59" t="n">
        <f>Overview!AS336</f>
      </c>
      <c r="N337" s="50" t="e">
        <f>M337/C337</f>
        <v>#DIV/0!</v>
      </c>
      <c r="O337" s="59" t="n">
        <f>Overview!AV336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59" t="n">
        <f>Overview!AB336</f>
      </c>
      <c r="T337" s="50" t="e">
        <f>S337/C337</f>
        <v>#DIV/0!</v>
      </c>
      <c r="U337" s="59" t="n">
        <f>C337-E337</f>
        <v>0</v>
      </c>
      <c r="V337" s="50" t="e">
        <f>U337/$C337</f>
        <v>#DIV/0!</v>
      </c>
    </row>
    <row r="338">
      <c r="C338" s="59" t="n">
        <f>Overview!C337</f>
      </c>
      <c r="D338" s="50" t="e">
        <f>F338+H338+J338+L338+N338+P338+R338+T338</f>
        <v>#DIV/0!</v>
      </c>
      <c r="E338" s="59" t="n">
        <f>Overview!AH337</f>
      </c>
      <c r="F338" s="50" t="e">
        <f>E338/C338</f>
        <v>#DIV/0!</v>
      </c>
      <c r="G338" s="59" t="n">
        <f>Overview!AJ337</f>
      </c>
      <c r="H338" s="50" t="e">
        <f>G338/C338</f>
        <v>#DIV/0!</v>
      </c>
      <c r="I338" s="59" t="n">
        <f>Overview!AM337</f>
      </c>
      <c r="J338" s="50" t="e">
        <f>I338/C338</f>
        <v>#DIV/0!</v>
      </c>
      <c r="K338" s="25" t="n">
        <f>Overview!AP337</f>
      </c>
      <c r="L338" s="50" t="e">
        <f>K338/C338</f>
        <v>#DIV/0!</v>
      </c>
      <c r="M338" s="59" t="n">
        <f>Overview!AS337</f>
      </c>
      <c r="N338" s="50" t="e">
        <f>M338/C338</f>
        <v>#DIV/0!</v>
      </c>
      <c r="O338" s="59" t="n">
        <f>Overview!AV337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59" t="n">
        <f>Overview!AB337</f>
      </c>
      <c r="T338" s="50" t="e">
        <f>S338/C338</f>
        <v>#DIV/0!</v>
      </c>
      <c r="U338" s="59" t="n">
        <f>C338-E338</f>
        <v>0</v>
      </c>
      <c r="V338" s="50" t="e">
        <f>U338/$C338</f>
        <v>#DIV/0!</v>
      </c>
    </row>
    <row r="339">
      <c r="C339" s="59" t="n">
        <f>Overview!C338</f>
      </c>
      <c r="D339" s="50" t="e">
        <f>F339+H339+J339+L339+N339+P339+R339+T339</f>
        <v>#DIV/0!</v>
      </c>
      <c r="E339" s="59" t="n">
        <f>Overview!AH338</f>
      </c>
      <c r="F339" s="50" t="e">
        <f>E339/C339</f>
        <v>#DIV/0!</v>
      </c>
      <c r="G339" s="59" t="n">
        <f>Overview!AJ338</f>
      </c>
      <c r="H339" s="50" t="e">
        <f>G339/C339</f>
        <v>#DIV/0!</v>
      </c>
      <c r="I339" s="59" t="n">
        <f>Overview!AM338</f>
      </c>
      <c r="J339" s="50" t="e">
        <f>I339/C339</f>
        <v>#DIV/0!</v>
      </c>
      <c r="K339" s="25" t="n">
        <f>Overview!AP338</f>
      </c>
      <c r="L339" s="50" t="e">
        <f>K339/C339</f>
        <v>#DIV/0!</v>
      </c>
      <c r="M339" s="59" t="n">
        <f>Overview!AS338</f>
      </c>
      <c r="N339" s="50" t="e">
        <f>M339/C339</f>
        <v>#DIV/0!</v>
      </c>
      <c r="O339" s="59" t="n">
        <f>Overview!AV338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59" t="n">
        <f>Overview!AB338</f>
      </c>
      <c r="T339" s="50" t="e">
        <f>S339/C339</f>
        <v>#DIV/0!</v>
      </c>
      <c r="U339" s="59" t="n">
        <f>C339-E339</f>
        <v>0</v>
      </c>
      <c r="V339" s="50" t="e">
        <f>U339/$C339</f>
        <v>#DIV/0!</v>
      </c>
    </row>
    <row r="340">
      <c r="C340" s="59" t="n">
        <f>Overview!C339</f>
      </c>
      <c r="D340" s="50" t="e">
        <f>F340+H340+J340+L340+N340+P340+R340+T340</f>
        <v>#DIV/0!</v>
      </c>
      <c r="E340" s="59" t="n">
        <f>Overview!AH339</f>
      </c>
      <c r="F340" s="50" t="e">
        <f>E340/C340</f>
        <v>#DIV/0!</v>
      </c>
      <c r="G340" s="59" t="n">
        <f>Overview!AJ339</f>
      </c>
      <c r="H340" s="50" t="e">
        <f>G340/C340</f>
        <v>#DIV/0!</v>
      </c>
      <c r="I340" s="59" t="n">
        <f>Overview!AM339</f>
      </c>
      <c r="J340" s="50" t="e">
        <f>I340/C340</f>
        <v>#DIV/0!</v>
      </c>
      <c r="K340" s="25" t="n">
        <f>Overview!AP339</f>
      </c>
      <c r="L340" s="50" t="e">
        <f>K340/C340</f>
        <v>#DIV/0!</v>
      </c>
      <c r="M340" s="59" t="n">
        <f>Overview!AS339</f>
      </c>
      <c r="N340" s="50" t="e">
        <f>M340/C340</f>
        <v>#DIV/0!</v>
      </c>
      <c r="O340" s="59" t="n">
        <f>Overview!AV339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59" t="n">
        <f>Overview!AB339</f>
      </c>
      <c r="T340" s="50" t="e">
        <f>S340/C340</f>
        <v>#DIV/0!</v>
      </c>
      <c r="U340" s="59" t="n">
        <f>C340-E340</f>
        <v>0</v>
      </c>
      <c r="V340" s="50" t="e">
        <f>U340/$C340</f>
        <v>#DIV/0!</v>
      </c>
    </row>
    <row r="341">
      <c r="C341" s="59" t="n">
        <f>Overview!C340</f>
      </c>
      <c r="D341" s="50" t="e">
        <f>F341+H341+J341+L341+N341+P341+R341+T341</f>
        <v>#DIV/0!</v>
      </c>
      <c r="E341" s="59" t="n">
        <f>Overview!AH340</f>
      </c>
      <c r="F341" s="50" t="e">
        <f>E341/C341</f>
        <v>#DIV/0!</v>
      </c>
      <c r="G341" s="59" t="n">
        <f>Overview!AJ340</f>
      </c>
      <c r="H341" s="50" t="e">
        <f>G341/C341</f>
        <v>#DIV/0!</v>
      </c>
      <c r="I341" s="59" t="n">
        <f>Overview!AM340</f>
      </c>
      <c r="J341" s="50" t="e">
        <f>I341/C341</f>
        <v>#DIV/0!</v>
      </c>
      <c r="K341" s="25" t="n">
        <f>Overview!AP340</f>
      </c>
      <c r="L341" s="50" t="e">
        <f>K341/C341</f>
        <v>#DIV/0!</v>
      </c>
      <c r="M341" s="59" t="n">
        <f>Overview!AS340</f>
      </c>
      <c r="N341" s="50" t="e">
        <f>M341/C341</f>
        <v>#DIV/0!</v>
      </c>
      <c r="O341" s="59" t="n">
        <f>Overview!AV340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59" t="n">
        <f>Overview!AB340</f>
      </c>
      <c r="T341" s="50" t="e">
        <f>S341/C341</f>
        <v>#DIV/0!</v>
      </c>
      <c r="U341" s="59" t="n">
        <f>C341-E341</f>
        <v>0</v>
      </c>
      <c r="V341" s="50" t="e">
        <f>U341/$C341</f>
        <v>#DIV/0!</v>
      </c>
    </row>
    <row r="342">
      <c r="C342" s="59" t="n">
        <f>Overview!C341</f>
      </c>
      <c r="D342" s="50" t="e">
        <f>F342+H342+J342+L342+N342+P342+R342+T342</f>
        <v>#DIV/0!</v>
      </c>
      <c r="E342" s="59" t="n">
        <f>Overview!AH341</f>
      </c>
      <c r="F342" s="50" t="e">
        <f>E342/C342</f>
        <v>#DIV/0!</v>
      </c>
      <c r="G342" s="59" t="n">
        <f>Overview!AJ341</f>
      </c>
      <c r="H342" s="50" t="e">
        <f>G342/C342</f>
        <v>#DIV/0!</v>
      </c>
      <c r="I342" s="59" t="n">
        <f>Overview!AM341</f>
      </c>
      <c r="J342" s="50" t="e">
        <f>I342/C342</f>
        <v>#DIV/0!</v>
      </c>
      <c r="K342" s="25" t="n">
        <f>Overview!AP341</f>
      </c>
      <c r="L342" s="50" t="e">
        <f>K342/C342</f>
        <v>#DIV/0!</v>
      </c>
      <c r="M342" s="59" t="n">
        <f>Overview!AS341</f>
      </c>
      <c r="N342" s="50" t="e">
        <f>M342/C342</f>
        <v>#DIV/0!</v>
      </c>
      <c r="O342" s="59" t="n">
        <f>Overview!AV341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59" t="n">
        <f>Overview!AB341</f>
      </c>
      <c r="T342" s="50" t="e">
        <f>S342/C342</f>
        <v>#DIV/0!</v>
      </c>
      <c r="U342" s="59" t="n">
        <f>C342-E342</f>
        <v>0</v>
      </c>
      <c r="V342" s="50" t="e">
        <f>U342/$C342</f>
        <v>#DIV/0!</v>
      </c>
    </row>
    <row r="343">
      <c r="C343" s="59" t="n">
        <f>Overview!C342</f>
      </c>
      <c r="D343" s="50" t="e">
        <f>F343+H343+J343+L343+N343+P343+R343+T343</f>
        <v>#DIV/0!</v>
      </c>
      <c r="E343" s="59" t="n">
        <f>Overview!AH342</f>
      </c>
      <c r="F343" s="50" t="e">
        <f>E343/C343</f>
        <v>#DIV/0!</v>
      </c>
      <c r="G343" s="59" t="n">
        <f>Overview!AJ342</f>
      </c>
      <c r="H343" s="50" t="e">
        <f>G343/C343</f>
        <v>#DIV/0!</v>
      </c>
      <c r="I343" s="59" t="n">
        <f>Overview!AM342</f>
      </c>
      <c r="J343" s="50" t="e">
        <f>I343/C343</f>
        <v>#DIV/0!</v>
      </c>
      <c r="K343" s="25" t="n">
        <f>Overview!AP342</f>
      </c>
      <c r="L343" s="50" t="e">
        <f>K343/C343</f>
        <v>#DIV/0!</v>
      </c>
      <c r="M343" s="59" t="n">
        <f>Overview!AS342</f>
      </c>
      <c r="N343" s="50" t="e">
        <f>M343/C343</f>
        <v>#DIV/0!</v>
      </c>
      <c r="O343" s="59" t="n">
        <f>Overview!AV342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59" t="n">
        <f>Overview!AB342</f>
      </c>
      <c r="T343" s="50" t="e">
        <f>S343/C343</f>
        <v>#DIV/0!</v>
      </c>
      <c r="U343" s="59" t="n">
        <f>C343-E343</f>
        <v>0</v>
      </c>
      <c r="V343" s="50" t="e">
        <f>U343/$C343</f>
        <v>#DIV/0!</v>
      </c>
    </row>
    <row r="344">
      <c r="C344" s="59" t="n">
        <f>Overview!C343</f>
      </c>
      <c r="D344" s="50" t="e">
        <f>F344+H344+J344+L344+N344+P344+R344+T344</f>
        <v>#DIV/0!</v>
      </c>
      <c r="E344" s="59" t="n">
        <f>Overview!AH343</f>
      </c>
      <c r="F344" s="50" t="e">
        <f>E344/C344</f>
        <v>#DIV/0!</v>
      </c>
      <c r="G344" s="59" t="n">
        <f>Overview!AJ343</f>
      </c>
      <c r="H344" s="50" t="e">
        <f>G344/C344</f>
        <v>#DIV/0!</v>
      </c>
      <c r="I344" s="59" t="n">
        <f>Overview!AM343</f>
      </c>
      <c r="J344" s="50" t="e">
        <f>I344/C344</f>
        <v>#DIV/0!</v>
      </c>
      <c r="K344" s="25" t="n">
        <f>Overview!AP343</f>
      </c>
      <c r="L344" s="50" t="e">
        <f>K344/C344</f>
        <v>#DIV/0!</v>
      </c>
      <c r="M344" s="59" t="n">
        <f>Overview!AS343</f>
      </c>
      <c r="N344" s="50" t="e">
        <f>M344/C344</f>
        <v>#DIV/0!</v>
      </c>
      <c r="O344" s="59" t="n">
        <f>Overview!AV343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59" t="n">
        <f>Overview!AB343</f>
      </c>
      <c r="T344" s="50" t="e">
        <f>S344/C344</f>
        <v>#DIV/0!</v>
      </c>
      <c r="U344" s="59" t="n">
        <f>C344-E344</f>
        <v>0</v>
      </c>
      <c r="V344" s="50" t="e">
        <f>U344/$C344</f>
        <v>#DIV/0!</v>
      </c>
    </row>
    <row r="345">
      <c r="C345" s="59" t="n">
        <f>Overview!C344</f>
      </c>
      <c r="D345" s="50" t="e">
        <f>F345+H345+J345+L345+N345+P345+R345+T345</f>
        <v>#DIV/0!</v>
      </c>
      <c r="E345" s="59" t="n">
        <f>Overview!AH344</f>
      </c>
      <c r="F345" s="50" t="e">
        <f>E345/C345</f>
        <v>#DIV/0!</v>
      </c>
      <c r="G345" s="59" t="n">
        <f>Overview!AJ344</f>
      </c>
      <c r="H345" s="50" t="e">
        <f>G345/C345</f>
        <v>#DIV/0!</v>
      </c>
      <c r="I345" s="59" t="n">
        <f>Overview!AM344</f>
      </c>
      <c r="J345" s="50" t="e">
        <f>I345/C345</f>
        <v>#DIV/0!</v>
      </c>
      <c r="K345" s="25" t="n">
        <f>Overview!AP344</f>
      </c>
      <c r="L345" s="50" t="e">
        <f>K345/C345</f>
        <v>#DIV/0!</v>
      </c>
      <c r="M345" s="59" t="n">
        <f>Overview!AS344</f>
      </c>
      <c r="N345" s="50" t="e">
        <f>M345/C345</f>
        <v>#DIV/0!</v>
      </c>
      <c r="O345" s="59" t="n">
        <f>Overview!AV344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59" t="n">
        <f>Overview!AB344</f>
      </c>
      <c r="T345" s="50" t="e">
        <f>S345/C345</f>
        <v>#DIV/0!</v>
      </c>
      <c r="U345" s="59" t="n">
        <f>C345-E345</f>
        <v>0</v>
      </c>
      <c r="V345" s="50" t="e">
        <f>U345/$C345</f>
        <v>#DIV/0!</v>
      </c>
    </row>
    <row r="346">
      <c r="C346" s="59" t="n">
        <f>Overview!C345</f>
      </c>
      <c r="D346" s="50" t="e">
        <f>F346+H346+J346+L346+N346+P346+R346+T346</f>
        <v>#DIV/0!</v>
      </c>
      <c r="E346" s="59" t="n">
        <f>Overview!AH345</f>
      </c>
      <c r="F346" s="50" t="e">
        <f>E346/C346</f>
        <v>#DIV/0!</v>
      </c>
      <c r="G346" s="59" t="n">
        <f>Overview!AJ345</f>
      </c>
      <c r="H346" s="50" t="e">
        <f>G346/C346</f>
        <v>#DIV/0!</v>
      </c>
      <c r="I346" s="59" t="n">
        <f>Overview!AM345</f>
      </c>
      <c r="J346" s="50" t="e">
        <f>I346/C346</f>
        <v>#DIV/0!</v>
      </c>
      <c r="K346" s="25" t="n">
        <f>Overview!AP345</f>
      </c>
      <c r="L346" s="50" t="e">
        <f>K346/C346</f>
        <v>#DIV/0!</v>
      </c>
      <c r="M346" s="59" t="n">
        <f>Overview!AS345</f>
      </c>
      <c r="N346" s="50" t="e">
        <f>M346/C346</f>
        <v>#DIV/0!</v>
      </c>
      <c r="O346" s="59" t="n">
        <f>Overview!AV345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59" t="n">
        <f>Overview!AB345</f>
      </c>
      <c r="T346" s="50" t="e">
        <f>S346/C346</f>
        <v>#DIV/0!</v>
      </c>
      <c r="U346" s="59" t="n">
        <f>C346-E346</f>
        <v>0</v>
      </c>
      <c r="V346" s="50" t="e">
        <f>U346/$C346</f>
        <v>#DIV/0!</v>
      </c>
    </row>
    <row r="347">
      <c r="C347" s="59" t="n">
        <f>Overview!C346</f>
      </c>
      <c r="D347" s="50" t="e">
        <f>F347+H347+J347+L347+N347+P347+R347+T347</f>
        <v>#DIV/0!</v>
      </c>
      <c r="E347" s="59" t="n">
        <f>Overview!AH346</f>
      </c>
      <c r="F347" s="50" t="e">
        <f>E347/C347</f>
        <v>#DIV/0!</v>
      </c>
      <c r="G347" s="59" t="n">
        <f>Overview!AJ346</f>
      </c>
      <c r="H347" s="50" t="e">
        <f>G347/C347</f>
        <v>#DIV/0!</v>
      </c>
      <c r="I347" s="59" t="n">
        <f>Overview!AM346</f>
      </c>
      <c r="J347" s="50" t="e">
        <f>I347/C347</f>
        <v>#DIV/0!</v>
      </c>
      <c r="K347" s="25" t="n">
        <f>Overview!AP346</f>
      </c>
      <c r="L347" s="50" t="e">
        <f>K347/C347</f>
        <v>#DIV/0!</v>
      </c>
      <c r="M347" s="59" t="n">
        <f>Overview!AS346</f>
      </c>
      <c r="N347" s="50" t="e">
        <f>M347/C347</f>
        <v>#DIV/0!</v>
      </c>
      <c r="O347" s="59" t="n">
        <f>Overview!AV346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59" t="n">
        <f>Overview!AB346</f>
      </c>
      <c r="T347" s="50" t="e">
        <f>S347/C347</f>
        <v>#DIV/0!</v>
      </c>
      <c r="U347" s="59" t="n">
        <f>C347-E347</f>
        <v>0</v>
      </c>
      <c r="V347" s="50" t="e">
        <f>U347/$C347</f>
        <v>#DIV/0!</v>
      </c>
    </row>
    <row r="348">
      <c r="C348" s="59" t="n">
        <f>Overview!C347</f>
      </c>
      <c r="D348" s="50" t="e">
        <f>F348+H348+J348+L348+N348+P348+R348+T348</f>
        <v>#DIV/0!</v>
      </c>
      <c r="E348" s="59" t="n">
        <f>Overview!AH347</f>
      </c>
      <c r="F348" s="50" t="e">
        <f>E348/C348</f>
        <v>#DIV/0!</v>
      </c>
      <c r="G348" s="59" t="n">
        <f>Overview!AJ347</f>
      </c>
      <c r="H348" s="50" t="e">
        <f>G348/C348</f>
        <v>#DIV/0!</v>
      </c>
      <c r="I348" s="59" t="n">
        <f>Overview!AM347</f>
      </c>
      <c r="J348" s="50" t="e">
        <f>I348/C348</f>
        <v>#DIV/0!</v>
      </c>
      <c r="K348" s="25" t="n">
        <f>Overview!AP347</f>
      </c>
      <c r="L348" s="50" t="e">
        <f>K348/C348</f>
        <v>#DIV/0!</v>
      </c>
      <c r="M348" s="59" t="n">
        <f>Overview!AS347</f>
      </c>
      <c r="N348" s="50" t="e">
        <f>M348/C348</f>
        <v>#DIV/0!</v>
      </c>
      <c r="O348" s="59" t="n">
        <f>Overview!AV347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59" t="n">
        <f>Overview!AB347</f>
      </c>
      <c r="T348" s="50" t="e">
        <f>S348/C348</f>
        <v>#DIV/0!</v>
      </c>
      <c r="U348" s="59" t="n">
        <f>C348-E348</f>
        <v>0</v>
      </c>
      <c r="V348" s="50" t="e">
        <f>U348/$C348</f>
        <v>#DIV/0!</v>
      </c>
    </row>
    <row r="349">
      <c r="C349" s="59" t="n">
        <f>Overview!C348</f>
      </c>
      <c r="D349" s="50" t="e">
        <f>F349+H349+J349+L349+N349+P349+R349+T349</f>
        <v>#DIV/0!</v>
      </c>
      <c r="E349" s="59" t="n">
        <f>Overview!AH348</f>
      </c>
      <c r="F349" s="50" t="e">
        <f>E349/C349</f>
        <v>#DIV/0!</v>
      </c>
      <c r="G349" s="59" t="n">
        <f>Overview!AJ348</f>
      </c>
      <c r="H349" s="50" t="e">
        <f>G349/C349</f>
        <v>#DIV/0!</v>
      </c>
      <c r="I349" s="59" t="n">
        <f>Overview!AM348</f>
      </c>
      <c r="J349" s="50" t="e">
        <f>I349/C349</f>
        <v>#DIV/0!</v>
      </c>
      <c r="K349" s="25" t="n">
        <f>Overview!AP348</f>
      </c>
      <c r="L349" s="50" t="e">
        <f>K349/C349</f>
        <v>#DIV/0!</v>
      </c>
      <c r="M349" s="59" t="n">
        <f>Overview!AS348</f>
      </c>
      <c r="N349" s="50" t="e">
        <f>M349/C349</f>
        <v>#DIV/0!</v>
      </c>
      <c r="O349" s="59" t="n">
        <f>Overview!AV348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59" t="n">
        <f>Overview!AB348</f>
      </c>
      <c r="T349" s="50" t="e">
        <f>S349/C349</f>
        <v>#DIV/0!</v>
      </c>
      <c r="U349" s="59" t="n">
        <f>C349-E349</f>
        <v>0</v>
      </c>
      <c r="V349" s="50" t="e">
        <f>U349/$C349</f>
        <v>#DIV/0!</v>
      </c>
    </row>
    <row r="350">
      <c r="C350" s="59" t="n">
        <f>Overview!C349</f>
      </c>
      <c r="D350" s="50" t="e">
        <f>F350+H350+J350+L350+N350+P350+R350+T350</f>
        <v>#DIV/0!</v>
      </c>
      <c r="E350" s="59" t="n">
        <f>Overview!AH349</f>
      </c>
      <c r="F350" s="50" t="e">
        <f>E350/C350</f>
        <v>#DIV/0!</v>
      </c>
      <c r="G350" s="59" t="n">
        <f>Overview!AJ349</f>
      </c>
      <c r="H350" s="50" t="e">
        <f>G350/C350</f>
        <v>#DIV/0!</v>
      </c>
      <c r="I350" s="59" t="n">
        <f>Overview!AM349</f>
      </c>
      <c r="J350" s="50" t="e">
        <f>I350/C350</f>
        <v>#DIV/0!</v>
      </c>
      <c r="K350" s="25" t="n">
        <f>Overview!AP349</f>
      </c>
      <c r="L350" s="50" t="e">
        <f>K350/C350</f>
        <v>#DIV/0!</v>
      </c>
      <c r="M350" s="59" t="n">
        <f>Overview!AS349</f>
      </c>
      <c r="N350" s="50" t="e">
        <f>M350/C350</f>
        <v>#DIV/0!</v>
      </c>
      <c r="O350" s="59" t="n">
        <f>Overview!AV349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59" t="n">
        <f>Overview!AB349</f>
      </c>
      <c r="T350" s="50" t="e">
        <f>S350/C350</f>
        <v>#DIV/0!</v>
      </c>
      <c r="U350" s="59" t="n">
        <f>C350-E350</f>
        <v>0</v>
      </c>
      <c r="V350" s="50" t="e">
        <f>U350/$C350</f>
        <v>#DIV/0!</v>
      </c>
    </row>
    <row r="351">
      <c r="C351" s="59" t="n">
        <f>Overview!C350</f>
      </c>
      <c r="D351" s="50" t="e">
        <f>F351+H351+J351+L351+N351+P351+R351+T351</f>
        <v>#DIV/0!</v>
      </c>
      <c r="E351" s="59" t="n">
        <f>Overview!AH350</f>
      </c>
      <c r="F351" s="50" t="e">
        <f>E351/C351</f>
        <v>#DIV/0!</v>
      </c>
      <c r="G351" s="59" t="n">
        <f>Overview!AJ350</f>
      </c>
      <c r="H351" s="50" t="e">
        <f>G351/C351</f>
        <v>#DIV/0!</v>
      </c>
      <c r="I351" s="59" t="n">
        <f>Overview!AM350</f>
      </c>
      <c r="J351" s="50" t="e">
        <f>I351/C351</f>
        <v>#DIV/0!</v>
      </c>
      <c r="K351" s="25" t="n">
        <f>Overview!AP350</f>
      </c>
      <c r="L351" s="50" t="e">
        <f>K351/C351</f>
        <v>#DIV/0!</v>
      </c>
      <c r="M351" s="59" t="n">
        <f>Overview!AS350</f>
      </c>
      <c r="N351" s="50" t="e">
        <f>M351/C351</f>
        <v>#DIV/0!</v>
      </c>
      <c r="O351" s="59" t="n">
        <f>Overview!AV350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59" t="n">
        <f>Overview!AB350</f>
      </c>
      <c r="T351" s="50" t="e">
        <f>S351/C351</f>
        <v>#DIV/0!</v>
      </c>
      <c r="U351" s="59" t="n">
        <f>C351-E351</f>
        <v>0</v>
      </c>
      <c r="V351" s="50" t="e">
        <f>U351/$C351</f>
        <v>#DIV/0!</v>
      </c>
    </row>
    <row r="352">
      <c r="C352" s="59" t="n">
        <f>Overview!C351</f>
      </c>
      <c r="D352" s="50" t="e">
        <f>F352+H352+J352+L352+N352+P352+R352+T352</f>
        <v>#DIV/0!</v>
      </c>
      <c r="E352" s="59" t="n">
        <f>Overview!AH351</f>
      </c>
      <c r="F352" s="50" t="e">
        <f>E352/C352</f>
        <v>#DIV/0!</v>
      </c>
      <c r="G352" s="59" t="n">
        <f>Overview!AJ351</f>
      </c>
      <c r="H352" s="50" t="e">
        <f>G352/C352</f>
        <v>#DIV/0!</v>
      </c>
      <c r="I352" s="59" t="n">
        <f>Overview!AM351</f>
      </c>
      <c r="J352" s="50" t="e">
        <f>I352/C352</f>
        <v>#DIV/0!</v>
      </c>
      <c r="K352" s="25" t="n">
        <f>Overview!AP351</f>
      </c>
      <c r="L352" s="50" t="e">
        <f>K352/C352</f>
        <v>#DIV/0!</v>
      </c>
      <c r="M352" s="59" t="n">
        <f>Overview!AS351</f>
      </c>
      <c r="N352" s="50" t="e">
        <f>M352/C352</f>
        <v>#DIV/0!</v>
      </c>
      <c r="O352" s="59" t="n">
        <f>Overview!AV351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59" t="n">
        <f>Overview!AB351</f>
      </c>
      <c r="T352" s="50" t="e">
        <f>S352/C352</f>
        <v>#DIV/0!</v>
      </c>
      <c r="U352" s="59" t="n">
        <f>C352-E352</f>
        <v>0</v>
      </c>
      <c r="V352" s="50" t="e">
        <f>U352/$C352</f>
        <v>#DIV/0!</v>
      </c>
    </row>
    <row r="353">
      <c r="C353" s="59" t="n">
        <f>Overview!C352</f>
      </c>
      <c r="D353" s="50" t="e">
        <f>F353+H353+J353+L353+N353+P353+R353+T353</f>
        <v>#DIV/0!</v>
      </c>
      <c r="E353" s="59" t="n">
        <f>Overview!AH352</f>
      </c>
      <c r="F353" s="50" t="e">
        <f>E353/C353</f>
        <v>#DIV/0!</v>
      </c>
      <c r="G353" s="59" t="n">
        <f>Overview!AJ352</f>
      </c>
      <c r="H353" s="50" t="e">
        <f>G353/C353</f>
        <v>#DIV/0!</v>
      </c>
      <c r="I353" s="59" t="n">
        <f>Overview!AM352</f>
      </c>
      <c r="J353" s="50" t="e">
        <f>I353/C353</f>
        <v>#DIV/0!</v>
      </c>
      <c r="K353" s="25" t="n">
        <f>Overview!AP352</f>
      </c>
      <c r="L353" s="50" t="e">
        <f>K353/C353</f>
        <v>#DIV/0!</v>
      </c>
      <c r="M353" s="59" t="n">
        <f>Overview!AS352</f>
      </c>
      <c r="N353" s="50" t="e">
        <f>M353/C353</f>
        <v>#DIV/0!</v>
      </c>
      <c r="O353" s="59" t="n">
        <f>Overview!AV352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59" t="n">
        <f>Overview!AB352</f>
      </c>
      <c r="T353" s="50" t="e">
        <f>S353/C353</f>
        <v>#DIV/0!</v>
      </c>
      <c r="U353" s="59" t="n">
        <f>C353-E353</f>
        <v>0</v>
      </c>
      <c r="V353" s="50" t="e">
        <f>U353/$C353</f>
        <v>#DIV/0!</v>
      </c>
    </row>
    <row r="354">
      <c r="C354" s="59" t="n">
        <f>Overview!C353</f>
      </c>
      <c r="D354" s="50" t="e">
        <f>F354+H354+J354+L354+N354+P354+R354+T354</f>
        <v>#DIV/0!</v>
      </c>
      <c r="E354" s="59" t="n">
        <f>Overview!AH353</f>
      </c>
      <c r="F354" s="50" t="e">
        <f>E354/C354</f>
        <v>#DIV/0!</v>
      </c>
      <c r="G354" s="59" t="n">
        <f>Overview!AJ353</f>
      </c>
      <c r="H354" s="50" t="e">
        <f>G354/C354</f>
        <v>#DIV/0!</v>
      </c>
      <c r="I354" s="59" t="n">
        <f>Overview!AM353</f>
      </c>
      <c r="J354" s="50" t="e">
        <f>I354/C354</f>
        <v>#DIV/0!</v>
      </c>
      <c r="K354" s="25" t="n">
        <f>Overview!AP353</f>
      </c>
      <c r="L354" s="50" t="e">
        <f>K354/C354</f>
        <v>#DIV/0!</v>
      </c>
      <c r="M354" s="59" t="n">
        <f>Overview!AS353</f>
      </c>
      <c r="N354" s="50" t="e">
        <f>M354/C354</f>
        <v>#DIV/0!</v>
      </c>
      <c r="O354" s="59" t="n">
        <f>Overview!AV353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59" t="n">
        <f>Overview!AB353</f>
      </c>
      <c r="T354" s="50" t="e">
        <f>S354/C354</f>
        <v>#DIV/0!</v>
      </c>
      <c r="U354" s="59" t="n">
        <f>C354-E354</f>
        <v>0</v>
      </c>
      <c r="V354" s="50" t="e">
        <f>U354/$C354</f>
        <v>#DIV/0!</v>
      </c>
    </row>
    <row r="355">
      <c r="C355" s="59" t="n">
        <f>Overview!C354</f>
      </c>
      <c r="D355" s="50" t="e">
        <f>F355+H355+J355+L355+N355+P355+R355+T355</f>
        <v>#DIV/0!</v>
      </c>
      <c r="E355" s="59" t="n">
        <f>Overview!AH354</f>
      </c>
      <c r="F355" s="50" t="e">
        <f>E355/C355</f>
        <v>#DIV/0!</v>
      </c>
      <c r="G355" s="59" t="n">
        <f>Overview!AJ354</f>
      </c>
      <c r="H355" s="50" t="e">
        <f>G355/C355</f>
        <v>#DIV/0!</v>
      </c>
      <c r="I355" s="59" t="n">
        <f>Overview!AM354</f>
      </c>
      <c r="J355" s="50" t="e">
        <f>I355/C355</f>
        <v>#DIV/0!</v>
      </c>
      <c r="K355" s="25" t="n">
        <f>Overview!AP354</f>
      </c>
      <c r="L355" s="50" t="e">
        <f>K355/C355</f>
        <v>#DIV/0!</v>
      </c>
      <c r="M355" s="59" t="n">
        <f>Overview!AS354</f>
      </c>
      <c r="N355" s="50" t="e">
        <f>M355/C355</f>
        <v>#DIV/0!</v>
      </c>
      <c r="O355" s="59" t="n">
        <f>Overview!AV354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59" t="n">
        <f>Overview!AB354</f>
      </c>
      <c r="T355" s="50" t="e">
        <f>S355/C355</f>
        <v>#DIV/0!</v>
      </c>
      <c r="U355" s="59" t="n">
        <f>C355-E355</f>
        <v>0</v>
      </c>
      <c r="V355" s="50" t="e">
        <f>U355/$C355</f>
        <v>#DIV/0!</v>
      </c>
    </row>
    <row r="356">
      <c r="C356" s="59" t="n">
        <f>Overview!C355</f>
      </c>
      <c r="D356" s="50" t="e">
        <f>F356+H356+J356+L356+N356+P356+R356+T356</f>
        <v>#DIV/0!</v>
      </c>
      <c r="E356" s="59" t="n">
        <f>Overview!AH355</f>
      </c>
      <c r="F356" s="50" t="e">
        <f>E356/C356</f>
        <v>#DIV/0!</v>
      </c>
      <c r="G356" s="59" t="n">
        <f>Overview!AJ355</f>
      </c>
      <c r="H356" s="50" t="e">
        <f>G356/C356</f>
        <v>#DIV/0!</v>
      </c>
      <c r="I356" s="59" t="n">
        <f>Overview!AM355</f>
      </c>
      <c r="J356" s="50" t="e">
        <f>I356/C356</f>
        <v>#DIV/0!</v>
      </c>
      <c r="K356" s="25" t="n">
        <f>Overview!AP355</f>
      </c>
      <c r="L356" s="50" t="e">
        <f>K356/C356</f>
        <v>#DIV/0!</v>
      </c>
      <c r="M356" s="59" t="n">
        <f>Overview!AS355</f>
      </c>
      <c r="N356" s="50" t="e">
        <f>M356/C356</f>
        <v>#DIV/0!</v>
      </c>
      <c r="O356" s="59" t="n">
        <f>Overview!AV355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59" t="n">
        <f>Overview!AB355</f>
      </c>
      <c r="T356" s="50" t="e">
        <f>S356/C356</f>
        <v>#DIV/0!</v>
      </c>
      <c r="U356" s="59" t="n">
        <f>C356-E356</f>
        <v>0</v>
      </c>
      <c r="V356" s="50" t="e">
        <f>U356/$C356</f>
        <v>#DIV/0!</v>
      </c>
    </row>
    <row r="357">
      <c r="C357" s="59" t="n">
        <f>Overview!C356</f>
      </c>
      <c r="D357" s="50" t="e">
        <f>F357+H357+J357+L357+N357+P357+R357+T357</f>
        <v>#DIV/0!</v>
      </c>
      <c r="E357" s="59" t="n">
        <f>Overview!AH356</f>
      </c>
      <c r="F357" s="50" t="e">
        <f>E357/C357</f>
        <v>#DIV/0!</v>
      </c>
      <c r="G357" s="59" t="n">
        <f>Overview!AJ356</f>
      </c>
      <c r="H357" s="50" t="e">
        <f>G357/C357</f>
        <v>#DIV/0!</v>
      </c>
      <c r="I357" s="59" t="n">
        <f>Overview!AM356</f>
      </c>
      <c r="J357" s="50" t="e">
        <f>I357/C357</f>
        <v>#DIV/0!</v>
      </c>
      <c r="K357" s="25" t="n">
        <f>Overview!AP356</f>
      </c>
      <c r="L357" s="50" t="e">
        <f>K357/C357</f>
        <v>#DIV/0!</v>
      </c>
      <c r="M357" s="59" t="n">
        <f>Overview!AS356</f>
      </c>
      <c r="N357" s="50" t="e">
        <f>M357/C357</f>
        <v>#DIV/0!</v>
      </c>
      <c r="O357" s="59" t="n">
        <f>Overview!AV356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59" t="n">
        <f>Overview!AB356</f>
      </c>
      <c r="T357" s="50" t="e">
        <f>S357/C357</f>
        <v>#DIV/0!</v>
      </c>
      <c r="U357" s="59" t="n">
        <f>C357-E357</f>
        <v>0</v>
      </c>
      <c r="V357" s="50" t="e">
        <f>U357/$C357</f>
        <v>#DIV/0!</v>
      </c>
    </row>
    <row r="358">
      <c r="C358" s="59" t="n">
        <f>Overview!C357</f>
      </c>
      <c r="D358" s="50" t="e">
        <f>F358+H358+J358+L358+N358+P358+R358+T358</f>
        <v>#DIV/0!</v>
      </c>
      <c r="E358" s="59" t="n">
        <f>Overview!AH357</f>
      </c>
      <c r="F358" s="50" t="e">
        <f>E358/C358</f>
        <v>#DIV/0!</v>
      </c>
      <c r="G358" s="59" t="n">
        <f>Overview!AJ357</f>
      </c>
      <c r="H358" s="50" t="e">
        <f>G358/C358</f>
        <v>#DIV/0!</v>
      </c>
      <c r="I358" s="59" t="n">
        <f>Overview!AM357</f>
      </c>
      <c r="J358" s="50" t="e">
        <f>I358/C358</f>
        <v>#DIV/0!</v>
      </c>
      <c r="K358" s="25" t="n">
        <f>Overview!AP357</f>
      </c>
      <c r="L358" s="50" t="e">
        <f>K358/C358</f>
        <v>#DIV/0!</v>
      </c>
      <c r="M358" s="59" t="n">
        <f>Overview!AS357</f>
      </c>
      <c r="N358" s="50" t="e">
        <f>M358/C358</f>
        <v>#DIV/0!</v>
      </c>
      <c r="O358" s="59" t="n">
        <f>Overview!AV357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59" t="n">
        <f>Overview!AB357</f>
      </c>
      <c r="T358" s="50" t="e">
        <f>S358/C358</f>
        <v>#DIV/0!</v>
      </c>
      <c r="U358" s="59" t="n">
        <f>C358-E358</f>
        <v>0</v>
      </c>
      <c r="V358" s="50" t="e">
        <f>U358/$C358</f>
        <v>#DIV/0!</v>
      </c>
    </row>
    <row r="359">
      <c r="C359" s="59" t="n">
        <f>Overview!C358</f>
      </c>
      <c r="D359" s="50" t="e">
        <f>F359+H359+J359+L359+N359+P359+R359+T359</f>
        <v>#DIV/0!</v>
      </c>
      <c r="E359" s="59" t="n">
        <f>Overview!AH358</f>
      </c>
      <c r="F359" s="50" t="e">
        <f>E359/C359</f>
        <v>#DIV/0!</v>
      </c>
      <c r="G359" s="59" t="n">
        <f>Overview!AJ358</f>
      </c>
      <c r="H359" s="50" t="e">
        <f>G359/C359</f>
        <v>#DIV/0!</v>
      </c>
      <c r="I359" s="59" t="n">
        <f>Overview!AM358</f>
      </c>
      <c r="J359" s="50" t="e">
        <f>I359/C359</f>
        <v>#DIV/0!</v>
      </c>
      <c r="K359" s="25" t="n">
        <f>Overview!AP358</f>
      </c>
      <c r="L359" s="50" t="e">
        <f>K359/C359</f>
        <v>#DIV/0!</v>
      </c>
      <c r="M359" s="59" t="n">
        <f>Overview!AS358</f>
      </c>
      <c r="N359" s="50" t="e">
        <f>M359/C359</f>
        <v>#DIV/0!</v>
      </c>
      <c r="O359" s="59" t="n">
        <f>Overview!AV358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59" t="n">
        <f>Overview!AB358</f>
      </c>
      <c r="T359" s="50" t="e">
        <f>S359/C359</f>
        <v>#DIV/0!</v>
      </c>
      <c r="U359" s="59" t="n">
        <f>C359-E359</f>
        <v>0</v>
      </c>
      <c r="V359" s="50" t="e">
        <f>U359/$C359</f>
        <v>#DIV/0!</v>
      </c>
    </row>
    <row r="360">
      <c r="C360" s="59" t="n">
        <f>Overview!C359</f>
      </c>
      <c r="D360" s="50" t="e">
        <f>F360+H360+J360+L360+N360+P360+R360+T360</f>
        <v>#DIV/0!</v>
      </c>
      <c r="E360" s="59" t="n">
        <f>Overview!AH359</f>
      </c>
      <c r="F360" s="50" t="e">
        <f>E360/C360</f>
        <v>#DIV/0!</v>
      </c>
      <c r="G360" s="59" t="n">
        <f>Overview!AJ359</f>
      </c>
      <c r="H360" s="50" t="e">
        <f>G360/C360</f>
        <v>#DIV/0!</v>
      </c>
      <c r="I360" s="59" t="n">
        <f>Overview!AM359</f>
      </c>
      <c r="J360" s="50" t="e">
        <f>I360/C360</f>
        <v>#DIV/0!</v>
      </c>
      <c r="K360" s="25" t="n">
        <f>Overview!AP359</f>
      </c>
      <c r="L360" s="50" t="e">
        <f>K360/C360</f>
        <v>#DIV/0!</v>
      </c>
      <c r="M360" s="59" t="n">
        <f>Overview!AS359</f>
      </c>
      <c r="N360" s="50" t="e">
        <f>M360/C360</f>
        <v>#DIV/0!</v>
      </c>
      <c r="O360" s="59" t="n">
        <f>Overview!AV359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59" t="n">
        <f>Overview!AB359</f>
      </c>
      <c r="T360" s="50" t="e">
        <f>S360/C360</f>
        <v>#DIV/0!</v>
      </c>
      <c r="U360" s="59" t="n">
        <f>C360-E360</f>
        <v>0</v>
      </c>
      <c r="V360" s="50" t="e">
        <f>U360/$C360</f>
        <v>#DIV/0!</v>
      </c>
    </row>
    <row r="361">
      <c r="C361" s="59" t="n">
        <f>Overview!C360</f>
      </c>
      <c r="D361" s="50" t="e">
        <f>F361+H361+J361+L361+N361+P361+R361+T361</f>
        <v>#DIV/0!</v>
      </c>
      <c r="E361" s="59" t="n">
        <f>Overview!AH360</f>
      </c>
      <c r="F361" s="50" t="e">
        <f>E361/C361</f>
        <v>#DIV/0!</v>
      </c>
      <c r="G361" s="59" t="n">
        <f>Overview!AJ360</f>
      </c>
      <c r="H361" s="50" t="e">
        <f>G361/C361</f>
        <v>#DIV/0!</v>
      </c>
      <c r="I361" s="59" t="n">
        <f>Overview!AM360</f>
      </c>
      <c r="J361" s="50" t="e">
        <f>I361/C361</f>
        <v>#DIV/0!</v>
      </c>
      <c r="K361" s="25" t="n">
        <f>Overview!AP360</f>
      </c>
      <c r="L361" s="50" t="e">
        <f>K361/C361</f>
        <v>#DIV/0!</v>
      </c>
      <c r="M361" s="59" t="n">
        <f>Overview!AS360</f>
      </c>
      <c r="N361" s="50" t="e">
        <f>M361/C361</f>
        <v>#DIV/0!</v>
      </c>
      <c r="O361" s="59" t="n">
        <f>Overview!AV360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59" t="n">
        <f>Overview!AB360</f>
      </c>
      <c r="T361" s="50" t="e">
        <f>S361/C361</f>
        <v>#DIV/0!</v>
      </c>
      <c r="U361" s="59" t="n">
        <f>C361-E361</f>
        <v>0</v>
      </c>
      <c r="V361" s="50" t="e">
        <f>U361/$C361</f>
        <v>#DIV/0!</v>
      </c>
    </row>
    <row r="362">
      <c r="C362" s="59" t="n">
        <f>Overview!C361</f>
      </c>
      <c r="D362" s="50" t="e">
        <f>F362+H362+J362+L362+N362+P362+R362+T362</f>
        <v>#DIV/0!</v>
      </c>
      <c r="E362" s="59" t="n">
        <f>Overview!AH361</f>
      </c>
      <c r="F362" s="50" t="e">
        <f>E362/C362</f>
        <v>#DIV/0!</v>
      </c>
      <c r="G362" s="59" t="n">
        <f>Overview!AJ361</f>
      </c>
      <c r="H362" s="50" t="e">
        <f>G362/C362</f>
        <v>#DIV/0!</v>
      </c>
      <c r="I362" s="59" t="n">
        <f>Overview!AM361</f>
      </c>
      <c r="J362" s="50" t="e">
        <f>I362/C362</f>
        <v>#DIV/0!</v>
      </c>
      <c r="K362" s="25" t="n">
        <f>Overview!AP361</f>
      </c>
      <c r="L362" s="50" t="e">
        <f>K362/C362</f>
        <v>#DIV/0!</v>
      </c>
      <c r="M362" s="59" t="n">
        <f>Overview!AS361</f>
      </c>
      <c r="N362" s="50" t="e">
        <f>M362/C362</f>
        <v>#DIV/0!</v>
      </c>
      <c r="O362" s="59" t="n">
        <f>Overview!AV361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59" t="n">
        <f>Overview!AB361</f>
      </c>
      <c r="T362" s="50" t="e">
        <f>S362/C362</f>
        <v>#DIV/0!</v>
      </c>
      <c r="U362" s="59" t="n">
        <f>C362-E362</f>
        <v>0</v>
      </c>
      <c r="V362" s="50" t="e">
        <f>U362/$C362</f>
        <v>#DIV/0!</v>
      </c>
    </row>
    <row r="363">
      <c r="C363" s="59" t="n">
        <f>Overview!C362</f>
      </c>
      <c r="D363" s="50" t="e">
        <f>F363+H363+J363+L363+N363+P363+R363+T363</f>
        <v>#DIV/0!</v>
      </c>
      <c r="E363" s="59" t="n">
        <f>Overview!AH362</f>
      </c>
      <c r="F363" s="50" t="e">
        <f>E363/C363</f>
        <v>#DIV/0!</v>
      </c>
      <c r="G363" s="59" t="n">
        <f>Overview!AJ362</f>
      </c>
      <c r="H363" s="50" t="e">
        <f>G363/C363</f>
        <v>#DIV/0!</v>
      </c>
      <c r="I363" s="59" t="n">
        <f>Overview!AM362</f>
      </c>
      <c r="J363" s="50" t="e">
        <f>I363/C363</f>
        <v>#DIV/0!</v>
      </c>
      <c r="K363" s="25" t="n">
        <f>Overview!AP362</f>
      </c>
      <c r="L363" s="50" t="e">
        <f>K363/C363</f>
        <v>#DIV/0!</v>
      </c>
      <c r="M363" s="59" t="n">
        <f>Overview!AS362</f>
      </c>
      <c r="N363" s="50" t="e">
        <f>M363/C363</f>
        <v>#DIV/0!</v>
      </c>
      <c r="O363" s="59" t="n">
        <f>Overview!AV362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59" t="n">
        <f>Overview!AB362</f>
      </c>
      <c r="T363" s="50" t="e">
        <f>S363/C363</f>
        <v>#DIV/0!</v>
      </c>
      <c r="U363" s="59" t="n">
        <f>C363-E363</f>
        <v>0</v>
      </c>
      <c r="V363" s="50" t="e">
        <f>U363/$C363</f>
        <v>#DIV/0!</v>
      </c>
    </row>
    <row r="364">
      <c r="C364" s="59" t="n">
        <f>Overview!C363</f>
      </c>
      <c r="D364" s="50" t="e">
        <f>F364+H364+J364+L364+N364+P364+R364+T364</f>
        <v>#DIV/0!</v>
      </c>
      <c r="E364" s="59" t="n">
        <f>Overview!AH363</f>
      </c>
      <c r="F364" s="50" t="e">
        <f>E364/C364</f>
        <v>#DIV/0!</v>
      </c>
      <c r="G364" s="59" t="n">
        <f>Overview!AJ363</f>
      </c>
      <c r="H364" s="50" t="e">
        <f>G364/C364</f>
        <v>#DIV/0!</v>
      </c>
      <c r="I364" s="59" t="n">
        <f>Overview!AM363</f>
      </c>
      <c r="J364" s="50" t="e">
        <f>I364/C364</f>
        <v>#DIV/0!</v>
      </c>
      <c r="K364" s="25" t="n">
        <f>Overview!AP363</f>
      </c>
      <c r="L364" s="50" t="e">
        <f>K364/C364</f>
        <v>#DIV/0!</v>
      </c>
      <c r="M364" s="59" t="n">
        <f>Overview!AS363</f>
      </c>
      <c r="N364" s="50" t="e">
        <f>M364/C364</f>
        <v>#DIV/0!</v>
      </c>
      <c r="O364" s="59" t="n">
        <f>Overview!AV363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59" t="n">
        <f>Overview!AB363</f>
      </c>
      <c r="T364" s="50" t="e">
        <f>S364/C364</f>
        <v>#DIV/0!</v>
      </c>
      <c r="U364" s="59" t="n">
        <f>C364-E364</f>
        <v>0</v>
      </c>
      <c r="V364" s="50" t="e">
        <f>U364/$C364</f>
        <v>#DIV/0!</v>
      </c>
    </row>
    <row r="365">
      <c r="C365" s="59" t="n">
        <f>Overview!C364</f>
      </c>
      <c r="D365" s="50" t="e">
        <f>F365+H365+J365+L365+N365+P365+R365+T365</f>
        <v>#DIV/0!</v>
      </c>
      <c r="E365" s="59" t="n">
        <f>Overview!AH364</f>
      </c>
      <c r="F365" s="50" t="e">
        <f>E365/C365</f>
        <v>#DIV/0!</v>
      </c>
      <c r="G365" s="59" t="n">
        <f>Overview!AJ364</f>
      </c>
      <c r="H365" s="50" t="e">
        <f>G365/C365</f>
        <v>#DIV/0!</v>
      </c>
      <c r="I365" s="59" t="n">
        <f>Overview!AM364</f>
      </c>
      <c r="J365" s="50" t="e">
        <f>I365/C365</f>
        <v>#DIV/0!</v>
      </c>
      <c r="K365" s="25" t="n">
        <f>Overview!AP364</f>
      </c>
      <c r="L365" s="50" t="e">
        <f>K365/C365</f>
        <v>#DIV/0!</v>
      </c>
      <c r="M365" s="59" t="n">
        <f>Overview!AS364</f>
      </c>
      <c r="N365" s="50" t="e">
        <f>M365/C365</f>
        <v>#DIV/0!</v>
      </c>
      <c r="O365" s="59" t="n">
        <f>Overview!AV364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59" t="n">
        <f>Overview!AB364</f>
      </c>
      <c r="T365" s="50" t="e">
        <f>S365/C365</f>
        <v>#DIV/0!</v>
      </c>
      <c r="U365" s="59" t="n">
        <f>C365-E365</f>
        <v>0</v>
      </c>
      <c r="V365" s="50" t="e">
        <f>U365/$C365</f>
        <v>#DIV/0!</v>
      </c>
    </row>
    <row r="366">
      <c r="C366" s="59" t="n">
        <f>Overview!C365</f>
      </c>
      <c r="D366" s="50" t="e">
        <f>F366+H366+J366+L366+N366+P366+R366+T366</f>
        <v>#DIV/0!</v>
      </c>
      <c r="E366" s="59" t="n">
        <f>Overview!AH365</f>
      </c>
      <c r="F366" s="50" t="e">
        <f>E366/C366</f>
        <v>#DIV/0!</v>
      </c>
      <c r="G366" s="59" t="n">
        <f>Overview!AJ365</f>
      </c>
      <c r="H366" s="50" t="e">
        <f>G366/C366</f>
        <v>#DIV/0!</v>
      </c>
      <c r="I366" s="59" t="n">
        <f>Overview!AM365</f>
      </c>
      <c r="J366" s="50" t="e">
        <f>I366/C366</f>
        <v>#DIV/0!</v>
      </c>
      <c r="K366" s="25" t="n">
        <f>Overview!AP365</f>
      </c>
      <c r="L366" s="50" t="e">
        <f>K366/C366</f>
        <v>#DIV/0!</v>
      </c>
      <c r="M366" s="59" t="n">
        <f>Overview!AS365</f>
      </c>
      <c r="N366" s="50" t="e">
        <f>M366/C366</f>
        <v>#DIV/0!</v>
      </c>
      <c r="O366" s="59" t="n">
        <f>Overview!AV365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59" t="n">
        <f>Overview!AB365</f>
      </c>
      <c r="T366" s="50" t="e">
        <f>S366/C366</f>
        <v>#DIV/0!</v>
      </c>
      <c r="U366" s="59" t="n">
        <f>C366-E366</f>
        <v>0</v>
      </c>
      <c r="V366" s="50" t="e">
        <f>U366/$C366</f>
        <v>#DIV/0!</v>
      </c>
    </row>
    <row r="367">
      <c r="C367" s="59" t="n">
        <f>Overview!C366</f>
      </c>
      <c r="D367" s="50" t="e">
        <f>F367+H367+J367+L367+N367+P367+R367+T367</f>
        <v>#DIV/0!</v>
      </c>
      <c r="E367" s="59" t="n">
        <f>Overview!AH366</f>
      </c>
      <c r="F367" s="50" t="e">
        <f>E367/C367</f>
        <v>#DIV/0!</v>
      </c>
      <c r="G367" s="59" t="n">
        <f>Overview!AJ366</f>
      </c>
      <c r="H367" s="50" t="e">
        <f>G367/C367</f>
        <v>#DIV/0!</v>
      </c>
      <c r="I367" s="59" t="n">
        <f>Overview!AM366</f>
      </c>
      <c r="J367" s="50" t="e">
        <f>I367/C367</f>
        <v>#DIV/0!</v>
      </c>
      <c r="K367" s="25" t="n">
        <f>Overview!AP366</f>
      </c>
      <c r="L367" s="50" t="e">
        <f>K367/C367</f>
        <v>#DIV/0!</v>
      </c>
      <c r="M367" s="59" t="n">
        <f>Overview!AS366</f>
      </c>
      <c r="N367" s="50" t="e">
        <f>M367/C367</f>
        <v>#DIV/0!</v>
      </c>
      <c r="O367" s="59" t="n">
        <f>Overview!AV366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59" t="n">
        <f>Overview!AB366</f>
      </c>
      <c r="T367" s="50" t="e">
        <f>S367/C367</f>
        <v>#DIV/0!</v>
      </c>
      <c r="U367" s="59" t="n">
        <f>C367-E367</f>
        <v>0</v>
      </c>
      <c r="V367" s="50" t="e">
        <f>U367/$C367</f>
        <v>#DIV/0!</v>
      </c>
    </row>
    <row r="368">
      <c r="C368" s="59" t="n">
        <f>Overview!C367</f>
      </c>
      <c r="D368" s="50" t="e">
        <f>F368+H368+J368+L368+N368+P368+R368+T368</f>
        <v>#DIV/0!</v>
      </c>
      <c r="E368" s="59" t="n">
        <f>Overview!AH367</f>
      </c>
      <c r="F368" s="50" t="e">
        <f>E368/C368</f>
        <v>#DIV/0!</v>
      </c>
      <c r="G368" s="59" t="n">
        <f>Overview!AJ367</f>
      </c>
      <c r="H368" s="50" t="e">
        <f>G368/C368</f>
        <v>#DIV/0!</v>
      </c>
      <c r="I368" s="59" t="n">
        <f>Overview!AM367</f>
      </c>
      <c r="J368" s="50" t="e">
        <f>I368/C368</f>
        <v>#DIV/0!</v>
      </c>
      <c r="K368" s="25" t="n">
        <f>Overview!AP367</f>
      </c>
      <c r="L368" s="50" t="e">
        <f>K368/C368</f>
        <v>#DIV/0!</v>
      </c>
      <c r="M368" s="59" t="n">
        <f>Overview!AS367</f>
      </c>
      <c r="N368" s="50" t="e">
        <f>M368/C368</f>
        <v>#DIV/0!</v>
      </c>
      <c r="O368" s="59" t="n">
        <f>Overview!AV367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59" t="n">
        <f>Overview!AB367</f>
      </c>
      <c r="T368" s="50" t="e">
        <f>S368/C368</f>
        <v>#DIV/0!</v>
      </c>
      <c r="U368" s="59" t="n">
        <f>C368-E368</f>
        <v>0</v>
      </c>
      <c r="V368" s="50" t="e">
        <f>U368/$C368</f>
        <v>#DIV/0!</v>
      </c>
    </row>
    <row r="369">
      <c r="C369" s="59" t="n">
        <f>Overview!C368</f>
      </c>
      <c r="D369" s="50" t="e">
        <f>F369+H369+J369+L369+N369+P369+R369+T369</f>
        <v>#DIV/0!</v>
      </c>
      <c r="E369" s="59" t="n">
        <f>Overview!AH368</f>
      </c>
      <c r="F369" s="50" t="e">
        <f>E369/C369</f>
        <v>#DIV/0!</v>
      </c>
      <c r="G369" s="59" t="n">
        <f>Overview!AJ368</f>
      </c>
      <c r="H369" s="50" t="e">
        <f>G369/C369</f>
        <v>#DIV/0!</v>
      </c>
      <c r="I369" s="59" t="n">
        <f>Overview!AM368</f>
      </c>
      <c r="J369" s="50" t="e">
        <f>I369/C369</f>
        <v>#DIV/0!</v>
      </c>
      <c r="K369" s="25" t="n">
        <f>Overview!AP368</f>
      </c>
      <c r="L369" s="50" t="e">
        <f>K369/C369</f>
        <v>#DIV/0!</v>
      </c>
      <c r="M369" s="59" t="n">
        <f>Overview!AS368</f>
      </c>
      <c r="N369" s="50" t="e">
        <f>M369/C369</f>
        <v>#DIV/0!</v>
      </c>
      <c r="O369" s="59" t="n">
        <f>Overview!AV368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59" t="n">
        <f>Overview!AB368</f>
      </c>
      <c r="T369" s="50" t="e">
        <f>S369/C369</f>
        <v>#DIV/0!</v>
      </c>
      <c r="U369" s="59" t="n">
        <f>C369-E369</f>
        <v>0</v>
      </c>
      <c r="V369" s="50" t="e">
        <f>U369/$C369</f>
        <v>#DIV/0!</v>
      </c>
    </row>
    <row r="370">
      <c r="C370" s="59" t="n">
        <f>Overview!C369</f>
      </c>
      <c r="D370" s="50" t="e">
        <f>F370+H370+J370+L370+N370+P370+R370+T370</f>
        <v>#DIV/0!</v>
      </c>
      <c r="E370" s="59" t="n">
        <f>Overview!AH369</f>
      </c>
      <c r="F370" s="50" t="e">
        <f>E370/C370</f>
        <v>#DIV/0!</v>
      </c>
      <c r="G370" s="59" t="n">
        <f>Overview!AJ369</f>
      </c>
      <c r="H370" s="50" t="e">
        <f>G370/C370</f>
        <v>#DIV/0!</v>
      </c>
      <c r="I370" s="59" t="n">
        <f>Overview!AM369</f>
      </c>
      <c r="J370" s="50" t="e">
        <f>I370/C370</f>
        <v>#DIV/0!</v>
      </c>
      <c r="K370" s="25" t="n">
        <f>Overview!AP369</f>
      </c>
      <c r="L370" s="50" t="e">
        <f>K370/C370</f>
        <v>#DIV/0!</v>
      </c>
      <c r="M370" s="59" t="n">
        <f>Overview!AS369</f>
      </c>
      <c r="N370" s="50" t="e">
        <f>M370/C370</f>
        <v>#DIV/0!</v>
      </c>
      <c r="O370" s="59" t="n">
        <f>Overview!AV369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59" t="n">
        <f>Overview!AB369</f>
      </c>
      <c r="T370" s="50" t="e">
        <f>S370/C370</f>
        <v>#DIV/0!</v>
      </c>
      <c r="U370" s="59" t="n">
        <f>C370-E370</f>
        <v>0</v>
      </c>
      <c r="V370" s="50" t="e">
        <f>U370/$C370</f>
        <v>#DIV/0!</v>
      </c>
    </row>
    <row r="371">
      <c r="C371" s="59" t="n">
        <f>Overview!C370</f>
      </c>
      <c r="D371" s="50" t="e">
        <f>F371+H371+J371+L371+N371+P371+R371+T371</f>
        <v>#DIV/0!</v>
      </c>
      <c r="E371" s="59" t="n">
        <f>Overview!AH370</f>
      </c>
      <c r="F371" s="50" t="e">
        <f>E371/C371</f>
        <v>#DIV/0!</v>
      </c>
      <c r="G371" s="59" t="n">
        <f>Overview!AJ370</f>
      </c>
      <c r="H371" s="50" t="e">
        <f>G371/C371</f>
        <v>#DIV/0!</v>
      </c>
      <c r="I371" s="59" t="n">
        <f>Overview!AM370</f>
      </c>
      <c r="J371" s="50" t="e">
        <f>I371/C371</f>
        <v>#DIV/0!</v>
      </c>
      <c r="K371" s="25" t="n">
        <f>Overview!AP370</f>
      </c>
      <c r="L371" s="50" t="e">
        <f>K371/C371</f>
        <v>#DIV/0!</v>
      </c>
      <c r="M371" s="59" t="n">
        <f>Overview!AS370</f>
      </c>
      <c r="N371" s="50" t="e">
        <f>M371/C371</f>
        <v>#DIV/0!</v>
      </c>
      <c r="O371" s="59" t="n">
        <f>Overview!AV370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59" t="n">
        <f>Overview!AB370</f>
      </c>
      <c r="T371" s="50" t="e">
        <f>S371/C371</f>
        <v>#DIV/0!</v>
      </c>
      <c r="U371" s="59" t="n">
        <f>C371-E371</f>
        <v>0</v>
      </c>
      <c r="V371" s="50" t="e">
        <f>U371/$C371</f>
        <v>#DIV/0!</v>
      </c>
    </row>
    <row r="372">
      <c r="C372" s="59" t="n">
        <f>Overview!C371</f>
      </c>
      <c r="D372" s="50" t="e">
        <f>F372+H372+J372+L372+N372+P372+R372+T372</f>
        <v>#DIV/0!</v>
      </c>
      <c r="E372" s="59" t="n">
        <f>Overview!AH371</f>
      </c>
      <c r="F372" s="50" t="e">
        <f>E372/C372</f>
        <v>#DIV/0!</v>
      </c>
      <c r="G372" s="59" t="n">
        <f>Overview!AJ371</f>
      </c>
      <c r="H372" s="50" t="e">
        <f>G372/C372</f>
        <v>#DIV/0!</v>
      </c>
      <c r="I372" s="59" t="n">
        <f>Overview!AM371</f>
      </c>
      <c r="J372" s="50" t="e">
        <f>I372/C372</f>
        <v>#DIV/0!</v>
      </c>
      <c r="K372" s="25" t="n">
        <f>Overview!AP371</f>
      </c>
      <c r="L372" s="50" t="e">
        <f>K372/C372</f>
        <v>#DIV/0!</v>
      </c>
      <c r="M372" s="59" t="n">
        <f>Overview!AS371</f>
      </c>
      <c r="N372" s="50" t="e">
        <f>M372/C372</f>
        <v>#DIV/0!</v>
      </c>
      <c r="O372" s="59" t="n">
        <f>Overview!AV371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59" t="n">
        <f>Overview!AB371</f>
      </c>
      <c r="T372" s="50" t="e">
        <f>S372/C372</f>
        <v>#DIV/0!</v>
      </c>
      <c r="U372" s="59" t="n">
        <f>C372-E372</f>
        <v>0</v>
      </c>
      <c r="V372" s="50" t="e">
        <f>U372/$C372</f>
        <v>#DIV/0!</v>
      </c>
    </row>
    <row r="373">
      <c r="C373" s="59" t="n">
        <f>Overview!C372</f>
      </c>
      <c r="D373" s="50" t="e">
        <f>F373+H373+J373+L373+N373+P373+R373+T373</f>
        <v>#DIV/0!</v>
      </c>
      <c r="E373" s="59" t="n">
        <f>Overview!AH372</f>
      </c>
      <c r="F373" s="50" t="e">
        <f>E373/C373</f>
        <v>#DIV/0!</v>
      </c>
      <c r="G373" s="59" t="n">
        <f>Overview!AJ372</f>
      </c>
      <c r="H373" s="50" t="e">
        <f>G373/C373</f>
        <v>#DIV/0!</v>
      </c>
      <c r="I373" s="59" t="n">
        <f>Overview!AM372</f>
      </c>
      <c r="J373" s="50" t="e">
        <f>I373/C373</f>
        <v>#DIV/0!</v>
      </c>
      <c r="K373" s="25" t="n">
        <f>Overview!AP372</f>
      </c>
      <c r="L373" s="50" t="e">
        <f>K373/C373</f>
        <v>#DIV/0!</v>
      </c>
      <c r="M373" s="59" t="n">
        <f>Overview!AS372</f>
      </c>
      <c r="N373" s="50" t="e">
        <f>M373/C373</f>
        <v>#DIV/0!</v>
      </c>
      <c r="O373" s="59" t="n">
        <f>Overview!AV372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59" t="n">
        <f>Overview!AB372</f>
      </c>
      <c r="T373" s="50" t="e">
        <f>S373/C373</f>
        <v>#DIV/0!</v>
      </c>
      <c r="U373" s="59" t="n">
        <f>C373-E373</f>
        <v>0</v>
      </c>
      <c r="V373" s="50" t="e">
        <f>U373/$C373</f>
        <v>#DIV/0!</v>
      </c>
    </row>
    <row r="374">
      <c r="C374" s="59" t="n">
        <f>Overview!C373</f>
      </c>
      <c r="D374" s="50" t="e">
        <f>F374+H374+J374+L374+N374+P374+R374+T374</f>
        <v>#DIV/0!</v>
      </c>
      <c r="E374" s="59" t="n">
        <f>Overview!AH373</f>
      </c>
      <c r="F374" s="50" t="e">
        <f>E374/C374</f>
        <v>#DIV/0!</v>
      </c>
      <c r="G374" s="59" t="n">
        <f>Overview!AJ373</f>
      </c>
      <c r="H374" s="50" t="e">
        <f>G374/C374</f>
        <v>#DIV/0!</v>
      </c>
      <c r="I374" s="59" t="n">
        <f>Overview!AM373</f>
      </c>
      <c r="J374" s="50" t="e">
        <f>I374/C374</f>
        <v>#DIV/0!</v>
      </c>
      <c r="K374" s="25" t="n">
        <f>Overview!AP373</f>
      </c>
      <c r="L374" s="50" t="e">
        <f>K374/C374</f>
        <v>#DIV/0!</v>
      </c>
      <c r="M374" s="59" t="n">
        <f>Overview!AS373</f>
      </c>
      <c r="N374" s="50" t="e">
        <f>M374/C374</f>
        <v>#DIV/0!</v>
      </c>
      <c r="O374" s="59" t="n">
        <f>Overview!AV373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59" t="n">
        <f>Overview!AB373</f>
      </c>
      <c r="T374" s="50" t="e">
        <f>S374/C374</f>
        <v>#DIV/0!</v>
      </c>
      <c r="U374" s="59" t="n">
        <f>C374-E374</f>
        <v>0</v>
      </c>
      <c r="V374" s="50" t="e">
        <f>U374/$C374</f>
        <v>#DIV/0!</v>
      </c>
    </row>
    <row r="375">
      <c r="C375" s="59" t="n">
        <f>Overview!C374</f>
      </c>
      <c r="D375" s="50" t="e">
        <f>F375+H375+J375+L375+N375+P375+R375+T375</f>
        <v>#DIV/0!</v>
      </c>
      <c r="E375" s="59" t="n">
        <f>Overview!AH374</f>
      </c>
      <c r="F375" s="50" t="e">
        <f>E375/C375</f>
        <v>#DIV/0!</v>
      </c>
      <c r="G375" s="59" t="n">
        <f>Overview!AJ374</f>
      </c>
      <c r="H375" s="50" t="e">
        <f>G375/C375</f>
        <v>#DIV/0!</v>
      </c>
      <c r="I375" s="59" t="n">
        <f>Overview!AM374</f>
      </c>
      <c r="J375" s="50" t="e">
        <f>I375/C375</f>
        <v>#DIV/0!</v>
      </c>
      <c r="K375" s="25" t="n">
        <f>Overview!AP374</f>
      </c>
      <c r="L375" s="50" t="e">
        <f>K375/C375</f>
        <v>#DIV/0!</v>
      </c>
      <c r="M375" s="59" t="n">
        <f>Overview!AS374</f>
      </c>
      <c r="N375" s="50" t="e">
        <f>M375/C375</f>
        <v>#DIV/0!</v>
      </c>
      <c r="O375" s="59" t="n">
        <f>Overview!AV374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59" t="n">
        <f>Overview!AB374</f>
      </c>
      <c r="T375" s="50" t="e">
        <f>S375/C375</f>
        <v>#DIV/0!</v>
      </c>
      <c r="U375" s="59" t="n">
        <f>C375-E375</f>
        <v>0</v>
      </c>
      <c r="V375" s="50" t="e">
        <f>U375/$C375</f>
        <v>#DIV/0!</v>
      </c>
    </row>
    <row r="376">
      <c r="C376" s="59" t="n">
        <f>Overview!C375</f>
      </c>
      <c r="D376" s="50" t="e">
        <f>F376+H376+J376+L376+N376+P376+R376+T376</f>
        <v>#DIV/0!</v>
      </c>
      <c r="E376" s="59" t="n">
        <f>Overview!AH375</f>
      </c>
      <c r="F376" s="50" t="e">
        <f>E376/C376</f>
        <v>#DIV/0!</v>
      </c>
      <c r="G376" s="59" t="n">
        <f>Overview!AJ375</f>
      </c>
      <c r="H376" s="50" t="e">
        <f>G376/C376</f>
        <v>#DIV/0!</v>
      </c>
      <c r="I376" s="59" t="n">
        <f>Overview!AM375</f>
      </c>
      <c r="J376" s="50" t="e">
        <f>I376/C376</f>
        <v>#DIV/0!</v>
      </c>
      <c r="K376" s="25" t="n">
        <f>Overview!AP375</f>
      </c>
      <c r="L376" s="50" t="e">
        <f>K376/C376</f>
        <v>#DIV/0!</v>
      </c>
      <c r="M376" s="59" t="n">
        <f>Overview!AS375</f>
      </c>
      <c r="N376" s="50" t="e">
        <f>M376/C376</f>
        <v>#DIV/0!</v>
      </c>
      <c r="O376" s="59" t="n">
        <f>Overview!AV375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59" t="n">
        <f>Overview!AB375</f>
      </c>
      <c r="T376" s="50" t="e">
        <f>S376/C376</f>
        <v>#DIV/0!</v>
      </c>
      <c r="U376" s="59" t="n">
        <f>C376-E376</f>
        <v>0</v>
      </c>
      <c r="V376" s="50" t="e">
        <f>U376/$C376</f>
        <v>#DIV/0!</v>
      </c>
    </row>
    <row r="377">
      <c r="C377" s="59" t="n">
        <f>Overview!C376</f>
      </c>
      <c r="D377" s="50" t="e">
        <f>F377+H377+J377+L377+N377+P377+R377+T377</f>
        <v>#DIV/0!</v>
      </c>
      <c r="E377" s="59" t="n">
        <f>Overview!AH376</f>
      </c>
      <c r="F377" s="50" t="e">
        <f>E377/C377</f>
        <v>#DIV/0!</v>
      </c>
      <c r="G377" s="59" t="n">
        <f>Overview!AJ376</f>
      </c>
      <c r="H377" s="50" t="e">
        <f>G377/C377</f>
        <v>#DIV/0!</v>
      </c>
      <c r="I377" s="59" t="n">
        <f>Overview!AM376</f>
      </c>
      <c r="J377" s="50" t="e">
        <f>I377/C377</f>
        <v>#DIV/0!</v>
      </c>
      <c r="K377" s="25" t="n">
        <f>Overview!AP376</f>
      </c>
      <c r="L377" s="50" t="e">
        <f>K377/C377</f>
        <v>#DIV/0!</v>
      </c>
      <c r="M377" s="59" t="n">
        <f>Overview!AS376</f>
      </c>
      <c r="N377" s="50" t="e">
        <f>M377/C377</f>
        <v>#DIV/0!</v>
      </c>
      <c r="O377" s="59" t="n">
        <f>Overview!AV376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59" t="n">
        <f>Overview!AB376</f>
      </c>
      <c r="T377" s="50" t="e">
        <f>S377/C377</f>
        <v>#DIV/0!</v>
      </c>
      <c r="U377" s="59" t="n">
        <f>C377-E377</f>
        <v>0</v>
      </c>
      <c r="V377" s="50" t="e">
        <f>U377/$C377</f>
        <v>#DIV/0!</v>
      </c>
    </row>
    <row r="378">
      <c r="C378" s="59" t="n">
        <f>Overview!C377</f>
      </c>
      <c r="D378" s="50" t="e">
        <f>F378+H378+J378+L378+N378+P378+R378+T378</f>
        <v>#DIV/0!</v>
      </c>
      <c r="E378" s="59" t="n">
        <f>Overview!AH377</f>
      </c>
      <c r="F378" s="50" t="e">
        <f>E378/C378</f>
        <v>#DIV/0!</v>
      </c>
      <c r="G378" s="59" t="n">
        <f>Overview!AJ377</f>
      </c>
      <c r="H378" s="50" t="e">
        <f>G378/C378</f>
        <v>#DIV/0!</v>
      </c>
      <c r="I378" s="59" t="n">
        <f>Overview!AM377</f>
      </c>
      <c r="J378" s="50" t="e">
        <f>I378/C378</f>
        <v>#DIV/0!</v>
      </c>
      <c r="K378" s="25" t="n">
        <f>Overview!AP377</f>
      </c>
      <c r="L378" s="50" t="e">
        <f>K378/C378</f>
        <v>#DIV/0!</v>
      </c>
      <c r="M378" s="59" t="n">
        <f>Overview!AS377</f>
      </c>
      <c r="N378" s="50" t="e">
        <f>M378/C378</f>
        <v>#DIV/0!</v>
      </c>
      <c r="O378" s="59" t="n">
        <f>Overview!AV377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59" t="n">
        <f>Overview!AB377</f>
      </c>
      <c r="T378" s="50" t="e">
        <f>S378/C378</f>
        <v>#DIV/0!</v>
      </c>
      <c r="U378" s="59" t="n">
        <f>C378-E378</f>
        <v>0</v>
      </c>
      <c r="V378" s="50" t="e">
        <f>U378/$C378</f>
        <v>#DIV/0!</v>
      </c>
    </row>
    <row r="379">
      <c r="C379" s="59" t="n">
        <f>Overview!C378</f>
      </c>
      <c r="D379" s="50" t="e">
        <f>F379+H379+J379+L379+N379+P379+R379+T379</f>
        <v>#DIV/0!</v>
      </c>
      <c r="E379" s="59" t="n">
        <f>Overview!AH378</f>
      </c>
      <c r="F379" s="50" t="e">
        <f>E379/C379</f>
        <v>#DIV/0!</v>
      </c>
      <c r="G379" s="59" t="n">
        <f>Overview!AJ378</f>
      </c>
      <c r="H379" s="50" t="e">
        <f>G379/C379</f>
        <v>#DIV/0!</v>
      </c>
      <c r="I379" s="59" t="n">
        <f>Overview!AM378</f>
      </c>
      <c r="J379" s="50" t="e">
        <f>I379/C379</f>
        <v>#DIV/0!</v>
      </c>
      <c r="K379" s="25" t="n">
        <f>Overview!AP378</f>
      </c>
      <c r="L379" s="50" t="e">
        <f>K379/C379</f>
        <v>#DIV/0!</v>
      </c>
      <c r="M379" s="59" t="n">
        <f>Overview!AS378</f>
      </c>
      <c r="N379" s="50" t="e">
        <f>M379/C379</f>
        <v>#DIV/0!</v>
      </c>
      <c r="O379" s="59" t="n">
        <f>Overview!AV378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59" t="n">
        <f>Overview!AB378</f>
      </c>
      <c r="T379" s="50" t="e">
        <f>S379/C379</f>
        <v>#DIV/0!</v>
      </c>
      <c r="U379" s="59" t="n">
        <f>C379-E379</f>
        <v>0</v>
      </c>
      <c r="V379" s="50" t="e">
        <f>U379/$C379</f>
        <v>#DIV/0!</v>
      </c>
    </row>
    <row r="380">
      <c r="C380" s="59" t="n">
        <f>Overview!C379</f>
      </c>
      <c r="D380" s="50" t="e">
        <f>F380+H380+J380+L380+N380+P380+R380+T380</f>
        <v>#DIV/0!</v>
      </c>
      <c r="E380" s="59" t="n">
        <f>Overview!AH379</f>
      </c>
      <c r="F380" s="50" t="e">
        <f>E380/C380</f>
        <v>#DIV/0!</v>
      </c>
      <c r="G380" s="59" t="n">
        <f>Overview!AJ379</f>
      </c>
      <c r="H380" s="50" t="e">
        <f>G380/C380</f>
        <v>#DIV/0!</v>
      </c>
      <c r="I380" s="59" t="n">
        <f>Overview!AM379</f>
      </c>
      <c r="J380" s="50" t="e">
        <f>I380/C380</f>
        <v>#DIV/0!</v>
      </c>
      <c r="K380" s="25" t="n">
        <f>Overview!AP379</f>
      </c>
      <c r="L380" s="50" t="e">
        <f>K380/C380</f>
        <v>#DIV/0!</v>
      </c>
      <c r="M380" s="59" t="n">
        <f>Overview!AS379</f>
      </c>
      <c r="N380" s="50" t="e">
        <f>M380/C380</f>
        <v>#DIV/0!</v>
      </c>
      <c r="O380" s="59" t="n">
        <f>Overview!AV379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59" t="n">
        <f>Overview!AB379</f>
      </c>
      <c r="T380" s="50" t="e">
        <f>S380/C380</f>
        <v>#DIV/0!</v>
      </c>
      <c r="U380" s="59" t="n">
        <f>C380-E380</f>
        <v>0</v>
      </c>
      <c r="V380" s="50" t="e">
        <f>U380/$C380</f>
        <v>#DIV/0!</v>
      </c>
    </row>
    <row r="381">
      <c r="C381" s="59" t="n">
        <f>Overview!C380</f>
      </c>
      <c r="D381" s="50" t="e">
        <f>F381+H381+J381+L381+N381+P381+R381+T381</f>
        <v>#DIV/0!</v>
      </c>
      <c r="E381" s="59" t="n">
        <f>Overview!AH380</f>
      </c>
      <c r="F381" s="50" t="e">
        <f>E381/C381</f>
        <v>#DIV/0!</v>
      </c>
      <c r="G381" s="59" t="n">
        <f>Overview!AJ380</f>
      </c>
      <c r="H381" s="50" t="e">
        <f>G381/C381</f>
        <v>#DIV/0!</v>
      </c>
      <c r="I381" s="59" t="n">
        <f>Overview!AM380</f>
      </c>
      <c r="J381" s="50" t="e">
        <f>I381/C381</f>
        <v>#DIV/0!</v>
      </c>
      <c r="K381" s="25" t="n">
        <f>Overview!AP380</f>
      </c>
      <c r="L381" s="50" t="e">
        <f>K381/C381</f>
        <v>#DIV/0!</v>
      </c>
      <c r="M381" s="59" t="n">
        <f>Overview!AS380</f>
      </c>
      <c r="N381" s="50" t="e">
        <f>M381/C381</f>
        <v>#DIV/0!</v>
      </c>
      <c r="O381" s="59" t="n">
        <f>Overview!AV380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59" t="n">
        <f>Overview!AB380</f>
      </c>
      <c r="T381" s="50" t="e">
        <f>S381/C381</f>
        <v>#DIV/0!</v>
      </c>
      <c r="U381" s="59" t="n">
        <f>C381-E381</f>
        <v>0</v>
      </c>
      <c r="V381" s="50" t="e">
        <f>U381/$C381</f>
        <v>#DIV/0!</v>
      </c>
    </row>
    <row r="382">
      <c r="C382" s="59" t="n">
        <f>Overview!C381</f>
      </c>
      <c r="D382" s="50" t="e">
        <f>F382+H382+J382+L382+N382+P382+R382+T382</f>
        <v>#DIV/0!</v>
      </c>
      <c r="E382" s="59" t="n">
        <f>Overview!AH381</f>
      </c>
      <c r="F382" s="50" t="e">
        <f>E382/C382</f>
        <v>#DIV/0!</v>
      </c>
      <c r="G382" s="59" t="n">
        <f>Overview!AJ381</f>
      </c>
      <c r="H382" s="50" t="e">
        <f>G382/C382</f>
        <v>#DIV/0!</v>
      </c>
      <c r="I382" s="59" t="n">
        <f>Overview!AM381</f>
      </c>
      <c r="J382" s="50" t="e">
        <f>I382/C382</f>
        <v>#DIV/0!</v>
      </c>
      <c r="K382" s="25" t="n">
        <f>Overview!AP381</f>
      </c>
      <c r="L382" s="50" t="e">
        <f>K382/C382</f>
        <v>#DIV/0!</v>
      </c>
      <c r="M382" s="59" t="n">
        <f>Overview!AS381</f>
      </c>
      <c r="N382" s="50" t="e">
        <f>M382/C382</f>
        <v>#DIV/0!</v>
      </c>
      <c r="O382" s="59" t="n">
        <f>Overview!AV381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59" t="n">
        <f>Overview!AB381</f>
      </c>
      <c r="T382" s="50" t="e">
        <f>S382/C382</f>
        <v>#DIV/0!</v>
      </c>
      <c r="U382" s="59" t="n">
        <f>C382-E382</f>
        <v>0</v>
      </c>
      <c r="V382" s="50" t="e">
        <f>U382/$C382</f>
        <v>#DIV/0!</v>
      </c>
    </row>
    <row r="383">
      <c r="C383" s="59" t="n">
        <f>Overview!C382</f>
      </c>
      <c r="D383" s="50" t="e">
        <f>F383+H383+J383+L383+N383+P383+R383+T383</f>
        <v>#DIV/0!</v>
      </c>
      <c r="E383" s="59" t="n">
        <f>Overview!AH382</f>
      </c>
      <c r="F383" s="50" t="e">
        <f>E383/C383</f>
        <v>#DIV/0!</v>
      </c>
      <c r="G383" s="59" t="n">
        <f>Overview!AJ382</f>
      </c>
      <c r="H383" s="50" t="e">
        <f>G383/C383</f>
        <v>#DIV/0!</v>
      </c>
      <c r="I383" s="59" t="n">
        <f>Overview!AM382</f>
      </c>
      <c r="J383" s="50" t="e">
        <f>I383/C383</f>
        <v>#DIV/0!</v>
      </c>
      <c r="K383" s="25" t="n">
        <f>Overview!AP382</f>
      </c>
      <c r="L383" s="50" t="e">
        <f>K383/C383</f>
        <v>#DIV/0!</v>
      </c>
      <c r="M383" s="59" t="n">
        <f>Overview!AS382</f>
      </c>
      <c r="N383" s="50" t="e">
        <f>M383/C383</f>
        <v>#DIV/0!</v>
      </c>
      <c r="O383" s="59" t="n">
        <f>Overview!AV382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59" t="n">
        <f>Overview!AB382</f>
      </c>
      <c r="T383" s="50" t="e">
        <f>S383/C383</f>
        <v>#DIV/0!</v>
      </c>
      <c r="U383" s="59" t="n">
        <f>C383-E383</f>
        <v>0</v>
      </c>
      <c r="V383" s="50" t="e">
        <f>U383/$C383</f>
        <v>#DIV/0!</v>
      </c>
    </row>
    <row r="384">
      <c r="C384" s="59" t="n">
        <f>Overview!C383</f>
      </c>
      <c r="D384" s="50" t="e">
        <f>F384+H384+J384+L384+N384+P384+R384+T384</f>
        <v>#DIV/0!</v>
      </c>
      <c r="E384" s="59" t="n">
        <f>Overview!AH383</f>
      </c>
      <c r="F384" s="50" t="e">
        <f>E384/C384</f>
        <v>#DIV/0!</v>
      </c>
      <c r="G384" s="59" t="n">
        <f>Overview!AJ383</f>
      </c>
      <c r="H384" s="50" t="e">
        <f>G384/C384</f>
        <v>#DIV/0!</v>
      </c>
      <c r="I384" s="59" t="n">
        <f>Overview!AM383</f>
      </c>
      <c r="J384" s="50" t="e">
        <f>I384/C384</f>
        <v>#DIV/0!</v>
      </c>
      <c r="K384" s="25" t="n">
        <f>Overview!AP383</f>
      </c>
      <c r="L384" s="50" t="e">
        <f>K384/C384</f>
        <v>#DIV/0!</v>
      </c>
      <c r="M384" s="59" t="n">
        <f>Overview!AS383</f>
      </c>
      <c r="N384" s="50" t="e">
        <f>M384/C384</f>
        <v>#DIV/0!</v>
      </c>
      <c r="O384" s="59" t="n">
        <f>Overview!AV383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59" t="n">
        <f>Overview!AB383</f>
      </c>
      <c r="T384" s="50" t="e">
        <f>S384/C384</f>
        <v>#DIV/0!</v>
      </c>
      <c r="U384" s="59" t="n">
        <f>C384-E384</f>
        <v>0</v>
      </c>
      <c r="V384" s="50" t="e">
        <f>U384/$C384</f>
        <v>#DIV/0!</v>
      </c>
    </row>
    <row r="385">
      <c r="C385" s="59" t="n">
        <f>Overview!C384</f>
      </c>
      <c r="D385" s="50" t="e">
        <f>F385+H385+J385+L385+N385+P385+R385+T385</f>
        <v>#DIV/0!</v>
      </c>
      <c r="E385" s="59" t="n">
        <f>Overview!AH384</f>
      </c>
      <c r="F385" s="50" t="e">
        <f>E385/C385</f>
        <v>#DIV/0!</v>
      </c>
      <c r="G385" s="59" t="n">
        <f>Overview!AJ384</f>
      </c>
      <c r="H385" s="50" t="e">
        <f>G385/C385</f>
        <v>#DIV/0!</v>
      </c>
      <c r="I385" s="59" t="n">
        <f>Overview!AM384</f>
      </c>
      <c r="J385" s="50" t="e">
        <f>I385/C385</f>
        <v>#DIV/0!</v>
      </c>
      <c r="K385" s="25" t="n">
        <f>Overview!AP384</f>
      </c>
      <c r="L385" s="50" t="e">
        <f>K385/C385</f>
        <v>#DIV/0!</v>
      </c>
      <c r="M385" s="59" t="n">
        <f>Overview!AS384</f>
      </c>
      <c r="N385" s="50" t="e">
        <f>M385/C385</f>
        <v>#DIV/0!</v>
      </c>
      <c r="O385" s="59" t="n">
        <f>Overview!AV384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59" t="n">
        <f>Overview!AB384</f>
      </c>
      <c r="T385" s="50" t="e">
        <f>S385/C385</f>
        <v>#DIV/0!</v>
      </c>
      <c r="U385" s="59" t="n">
        <f>C385-E385</f>
        <v>0</v>
      </c>
      <c r="V385" s="50" t="e">
        <f>U385/$C385</f>
        <v>#DIV/0!</v>
      </c>
    </row>
    <row r="386">
      <c r="C386" s="59" t="n">
        <f>Overview!C385</f>
      </c>
      <c r="D386" s="50" t="e">
        <f>F386+H386+J386+L386+N386+P386+R386+T386</f>
        <v>#DIV/0!</v>
      </c>
      <c r="E386" s="59" t="n">
        <f>Overview!AH385</f>
      </c>
      <c r="F386" s="50" t="e">
        <f>E386/C386</f>
        <v>#DIV/0!</v>
      </c>
      <c r="G386" s="59" t="n">
        <f>Overview!AJ385</f>
      </c>
      <c r="H386" s="50" t="e">
        <f>G386/C386</f>
        <v>#DIV/0!</v>
      </c>
      <c r="I386" s="59" t="n">
        <f>Overview!AM385</f>
      </c>
      <c r="J386" s="50" t="e">
        <f>I386/C386</f>
        <v>#DIV/0!</v>
      </c>
      <c r="K386" s="25" t="n">
        <f>Overview!AP385</f>
      </c>
      <c r="L386" s="50" t="e">
        <f>K386/C386</f>
        <v>#DIV/0!</v>
      </c>
      <c r="M386" s="59" t="n">
        <f>Overview!AS385</f>
      </c>
      <c r="N386" s="50" t="e">
        <f>M386/C386</f>
        <v>#DIV/0!</v>
      </c>
      <c r="O386" s="59" t="n">
        <f>Overview!AV385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59" t="n">
        <f>Overview!AB385</f>
      </c>
      <c r="T386" s="50" t="e">
        <f>S386/C386</f>
        <v>#DIV/0!</v>
      </c>
      <c r="U386" s="59" t="n">
        <f>C386-E386</f>
        <v>0</v>
      </c>
      <c r="V386" s="50" t="e">
        <f>U386/$C386</f>
        <v>#DIV/0!</v>
      </c>
    </row>
    <row r="387">
      <c r="C387" s="59" t="n">
        <f>Overview!C386</f>
      </c>
      <c r="D387" s="50" t="e">
        <f>F387+H387+J387+L387+N387+P387+R387+T387</f>
        <v>#DIV/0!</v>
      </c>
      <c r="E387" s="59" t="n">
        <f>Overview!AH386</f>
      </c>
      <c r="F387" s="50" t="e">
        <f>E387/C387</f>
        <v>#DIV/0!</v>
      </c>
      <c r="G387" s="59" t="n">
        <f>Overview!AJ386</f>
      </c>
      <c r="H387" s="50" t="e">
        <f>G387/C387</f>
        <v>#DIV/0!</v>
      </c>
      <c r="I387" s="59" t="n">
        <f>Overview!AM386</f>
      </c>
      <c r="J387" s="50" t="e">
        <f>I387/C387</f>
        <v>#DIV/0!</v>
      </c>
      <c r="K387" s="25" t="n">
        <f>Overview!AP386</f>
      </c>
      <c r="L387" s="50" t="e">
        <f>K387/C387</f>
        <v>#DIV/0!</v>
      </c>
      <c r="M387" s="59" t="n">
        <f>Overview!AS386</f>
      </c>
      <c r="N387" s="50" t="e">
        <f>M387/C387</f>
        <v>#DIV/0!</v>
      </c>
      <c r="O387" s="59" t="n">
        <f>Overview!AV386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59" t="n">
        <f>Overview!AB386</f>
      </c>
      <c r="T387" s="50" t="e">
        <f>S387/C387</f>
        <v>#DIV/0!</v>
      </c>
      <c r="U387" s="59" t="n">
        <f>C387-E387</f>
        <v>0</v>
      </c>
      <c r="V387" s="50" t="e">
        <f>U387/$C387</f>
        <v>#DIV/0!</v>
      </c>
    </row>
    <row r="388">
      <c r="C388" s="59" t="n">
        <f>Overview!C387</f>
      </c>
      <c r="D388" s="50" t="e">
        <f>F388+H388+J388+L388+N388+P388+R388+T388</f>
        <v>#DIV/0!</v>
      </c>
      <c r="E388" s="59" t="n">
        <f>Overview!AH387</f>
      </c>
      <c r="F388" s="50" t="e">
        <f>E388/C388</f>
        <v>#DIV/0!</v>
      </c>
      <c r="G388" s="59" t="n">
        <f>Overview!AJ387</f>
      </c>
      <c r="H388" s="50" t="e">
        <f>G388/C388</f>
        <v>#DIV/0!</v>
      </c>
      <c r="I388" s="59" t="n">
        <f>Overview!AM387</f>
      </c>
      <c r="J388" s="50" t="e">
        <f>I388/C388</f>
        <v>#DIV/0!</v>
      </c>
      <c r="K388" s="25" t="n">
        <f>Overview!AP387</f>
      </c>
      <c r="L388" s="50" t="e">
        <f>K388/C388</f>
        <v>#DIV/0!</v>
      </c>
      <c r="M388" s="59" t="n">
        <f>Overview!AS387</f>
      </c>
      <c r="N388" s="50" t="e">
        <f>M388/C388</f>
        <v>#DIV/0!</v>
      </c>
      <c r="O388" s="59" t="n">
        <f>Overview!AV387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59" t="n">
        <f>Overview!AB387</f>
      </c>
      <c r="T388" s="50" t="e">
        <f>S388/C388</f>
        <v>#DIV/0!</v>
      </c>
      <c r="U388" s="59" t="n">
        <f>C388-E388</f>
        <v>0</v>
      </c>
      <c r="V388" s="50" t="e">
        <f>U388/$C388</f>
        <v>#DIV/0!</v>
      </c>
    </row>
    <row r="389">
      <c r="C389" s="59" t="n">
        <f>Overview!C388</f>
      </c>
      <c r="D389" s="50" t="e">
        <f>F389+H389+J389+L389+N389+P389+R389+T389</f>
        <v>#DIV/0!</v>
      </c>
      <c r="E389" s="59" t="n">
        <f>Overview!AH388</f>
      </c>
      <c r="F389" s="50" t="e">
        <f>E389/C389</f>
        <v>#DIV/0!</v>
      </c>
      <c r="G389" s="59" t="n">
        <f>Overview!AJ388</f>
      </c>
      <c r="H389" s="50" t="e">
        <f>G389/C389</f>
        <v>#DIV/0!</v>
      </c>
      <c r="I389" s="59" t="n">
        <f>Overview!AM388</f>
      </c>
      <c r="J389" s="50" t="e">
        <f>I389/C389</f>
        <v>#DIV/0!</v>
      </c>
      <c r="K389" s="25" t="n">
        <f>Overview!AP388</f>
      </c>
      <c r="L389" s="50" t="e">
        <f>K389/C389</f>
        <v>#DIV/0!</v>
      </c>
      <c r="M389" s="59" t="n">
        <f>Overview!AS388</f>
      </c>
      <c r="N389" s="50" t="e">
        <f>M389/C389</f>
        <v>#DIV/0!</v>
      </c>
      <c r="O389" s="59" t="n">
        <f>Overview!AV388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59" t="n">
        <f>Overview!AB388</f>
      </c>
      <c r="T389" s="50" t="e">
        <f>S389/C389</f>
        <v>#DIV/0!</v>
      </c>
      <c r="U389" s="59" t="n">
        <f>C389-E389</f>
        <v>0</v>
      </c>
      <c r="V389" s="50" t="e">
        <f>U389/$C389</f>
        <v>#DIV/0!</v>
      </c>
    </row>
    <row r="390">
      <c r="C390" s="59" t="n">
        <f>Overview!C389</f>
      </c>
      <c r="D390" s="50" t="e">
        <f>F390+H390+J390+L390+N390+P390+R390+T390</f>
        <v>#DIV/0!</v>
      </c>
      <c r="E390" s="59" t="n">
        <f>Overview!AH389</f>
      </c>
      <c r="F390" s="50" t="e">
        <f>E390/C390</f>
        <v>#DIV/0!</v>
      </c>
      <c r="G390" s="59" t="n">
        <f>Overview!AJ389</f>
      </c>
      <c r="H390" s="50" t="e">
        <f>G390/C390</f>
        <v>#DIV/0!</v>
      </c>
      <c r="I390" s="59" t="n">
        <f>Overview!AM389</f>
      </c>
      <c r="J390" s="50" t="e">
        <f>I390/C390</f>
        <v>#DIV/0!</v>
      </c>
      <c r="K390" s="25" t="n">
        <f>Overview!AP389</f>
      </c>
      <c r="L390" s="50" t="e">
        <f>K390/C390</f>
        <v>#DIV/0!</v>
      </c>
      <c r="M390" s="59" t="n">
        <f>Overview!AS389</f>
      </c>
      <c r="N390" s="50" t="e">
        <f>M390/C390</f>
        <v>#DIV/0!</v>
      </c>
      <c r="O390" s="59" t="n">
        <f>Overview!AV389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59" t="n">
        <f>Overview!AB389</f>
      </c>
      <c r="T390" s="50" t="e">
        <f>S390/C390</f>
        <v>#DIV/0!</v>
      </c>
      <c r="U390" s="59" t="n">
        <f>C390-E390</f>
        <v>0</v>
      </c>
      <c r="V390" s="50" t="e">
        <f>U390/$C390</f>
        <v>#DIV/0!</v>
      </c>
    </row>
    <row r="391">
      <c r="C391" s="59" t="n">
        <f>Overview!C390</f>
      </c>
      <c r="D391" s="50" t="e">
        <f>F391+H391+J391+L391+N391+P391+R391+T391</f>
        <v>#DIV/0!</v>
      </c>
      <c r="E391" s="59" t="n">
        <f>Overview!AH390</f>
      </c>
      <c r="F391" s="50" t="e">
        <f>E391/C391</f>
        <v>#DIV/0!</v>
      </c>
      <c r="G391" s="59" t="n">
        <f>Overview!AJ390</f>
      </c>
      <c r="H391" s="50" t="e">
        <f>G391/C391</f>
        <v>#DIV/0!</v>
      </c>
      <c r="I391" s="59" t="n">
        <f>Overview!AM390</f>
      </c>
      <c r="J391" s="50" t="e">
        <f>I391/C391</f>
        <v>#DIV/0!</v>
      </c>
      <c r="K391" s="25" t="n">
        <f>Overview!AP390</f>
      </c>
      <c r="L391" s="50" t="e">
        <f>K391/C391</f>
        <v>#DIV/0!</v>
      </c>
      <c r="M391" s="59" t="n">
        <f>Overview!AS390</f>
      </c>
      <c r="N391" s="50" t="e">
        <f>M391/C391</f>
        <v>#DIV/0!</v>
      </c>
      <c r="O391" s="59" t="n">
        <f>Overview!AV390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59" t="n">
        <f>Overview!AB390</f>
      </c>
      <c r="T391" s="50" t="e">
        <f>S391/C391</f>
        <v>#DIV/0!</v>
      </c>
      <c r="U391" s="59" t="n">
        <f>C391-E391</f>
        <v>0</v>
      </c>
      <c r="V391" s="50" t="e">
        <f>U391/$C391</f>
        <v>#DIV/0!</v>
      </c>
    </row>
    <row r="392">
      <c r="C392" s="59" t="n">
        <f>Overview!C391</f>
      </c>
      <c r="D392" s="50" t="e">
        <f>F392+H392+J392+L392+N392+P392+R392+T392</f>
        <v>#DIV/0!</v>
      </c>
      <c r="E392" s="59" t="n">
        <f>Overview!AH391</f>
      </c>
      <c r="F392" s="50" t="e">
        <f>E392/C392</f>
        <v>#DIV/0!</v>
      </c>
      <c r="G392" s="59" t="n">
        <f>Overview!AJ391</f>
      </c>
      <c r="H392" s="50" t="e">
        <f>G392/C392</f>
        <v>#DIV/0!</v>
      </c>
      <c r="I392" s="59" t="n">
        <f>Overview!AM391</f>
      </c>
      <c r="J392" s="50" t="e">
        <f>I392/C392</f>
        <v>#DIV/0!</v>
      </c>
      <c r="K392" s="25" t="n">
        <f>Overview!AP391</f>
      </c>
      <c r="L392" s="50" t="e">
        <f>K392/C392</f>
        <v>#DIV/0!</v>
      </c>
      <c r="M392" s="59" t="n">
        <f>Overview!AS391</f>
      </c>
      <c r="N392" s="50" t="e">
        <f>M392/C392</f>
        <v>#DIV/0!</v>
      </c>
      <c r="O392" s="59" t="n">
        <f>Overview!AV391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59" t="n">
        <f>Overview!AB391</f>
      </c>
      <c r="T392" s="50" t="e">
        <f>S392/C392</f>
        <v>#DIV/0!</v>
      </c>
      <c r="U392" s="59" t="n">
        <f>C392-E392</f>
        <v>0</v>
      </c>
      <c r="V392" s="50" t="e">
        <f>U392/$C392</f>
        <v>#DIV/0!</v>
      </c>
    </row>
    <row r="393">
      <c r="C393" s="59" t="n">
        <f>Overview!C392</f>
      </c>
      <c r="D393" s="50" t="e">
        <f>F393+H393+J393+L393+N393+P393+R393+T393</f>
        <v>#DIV/0!</v>
      </c>
      <c r="E393" s="59" t="n">
        <f>Overview!AH392</f>
      </c>
      <c r="F393" s="50" t="e">
        <f>E393/C393</f>
        <v>#DIV/0!</v>
      </c>
      <c r="G393" s="59" t="n">
        <f>Overview!AJ392</f>
      </c>
      <c r="H393" s="50" t="e">
        <f>G393/C393</f>
        <v>#DIV/0!</v>
      </c>
      <c r="I393" s="59" t="n">
        <f>Overview!AM392</f>
      </c>
      <c r="J393" s="50" t="e">
        <f>I393/C393</f>
        <v>#DIV/0!</v>
      </c>
      <c r="K393" s="25" t="n">
        <f>Overview!AP392</f>
      </c>
      <c r="L393" s="50" t="e">
        <f>K393/C393</f>
        <v>#DIV/0!</v>
      </c>
      <c r="M393" s="59" t="n">
        <f>Overview!AS392</f>
      </c>
      <c r="N393" s="50" t="e">
        <f>M393/C393</f>
        <v>#DIV/0!</v>
      </c>
      <c r="O393" s="59" t="n">
        <f>Overview!AV392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59" t="n">
        <f>Overview!AB392</f>
      </c>
      <c r="T393" s="50" t="e">
        <f>S393/C393</f>
        <v>#DIV/0!</v>
      </c>
      <c r="U393" s="59" t="n">
        <f>C393-E393</f>
        <v>0</v>
      </c>
      <c r="V393" s="50" t="e">
        <f>U393/$C393</f>
        <v>#DIV/0!</v>
      </c>
    </row>
    <row r="394">
      <c r="C394" s="59" t="n">
        <f>Overview!C393</f>
      </c>
      <c r="D394" s="50" t="e">
        <f>F394+H394+J394+L394+N394+P394+R394+T394</f>
        <v>#DIV/0!</v>
      </c>
      <c r="E394" s="59" t="n">
        <f>Overview!AH393</f>
      </c>
      <c r="F394" s="50" t="e">
        <f>E394/C394</f>
        <v>#DIV/0!</v>
      </c>
      <c r="G394" s="59" t="n">
        <f>Overview!AJ393</f>
      </c>
      <c r="H394" s="50" t="e">
        <f>G394/C394</f>
        <v>#DIV/0!</v>
      </c>
      <c r="I394" s="59" t="n">
        <f>Overview!AM393</f>
      </c>
      <c r="J394" s="50" t="e">
        <f>I394/C394</f>
        <v>#DIV/0!</v>
      </c>
      <c r="K394" s="25" t="n">
        <f>Overview!AP393</f>
      </c>
      <c r="L394" s="50" t="e">
        <f>K394/C394</f>
        <v>#DIV/0!</v>
      </c>
      <c r="M394" s="59" t="n">
        <f>Overview!AS393</f>
      </c>
      <c r="N394" s="50" t="e">
        <f>M394/C394</f>
        <v>#DIV/0!</v>
      </c>
      <c r="O394" s="59" t="n">
        <f>Overview!AV393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59" t="n">
        <f>Overview!AB393</f>
      </c>
      <c r="T394" s="50" t="e">
        <f>S394/C394</f>
        <v>#DIV/0!</v>
      </c>
      <c r="U394" s="59" t="n">
        <f>C394-E394</f>
        <v>0</v>
      </c>
      <c r="V394" s="50" t="e">
        <f>U394/$C394</f>
        <v>#DIV/0!</v>
      </c>
    </row>
    <row r="395">
      <c r="C395" s="59" t="n">
        <f>Overview!C394</f>
      </c>
      <c r="D395" s="50" t="e">
        <f>F395+H395+J395+L395+N395+P395+R395+T395</f>
        <v>#DIV/0!</v>
      </c>
      <c r="E395" s="59" t="n">
        <f>Overview!AH394</f>
      </c>
      <c r="F395" s="50" t="e">
        <f>E395/C395</f>
        <v>#DIV/0!</v>
      </c>
      <c r="G395" s="59" t="n">
        <f>Overview!AJ394</f>
      </c>
      <c r="H395" s="50" t="e">
        <f>G395/C395</f>
        <v>#DIV/0!</v>
      </c>
      <c r="I395" s="59" t="n">
        <f>Overview!AM394</f>
      </c>
      <c r="J395" s="50" t="e">
        <f>I395/C395</f>
        <v>#DIV/0!</v>
      </c>
      <c r="K395" s="25" t="n">
        <f>Overview!AP394</f>
      </c>
      <c r="L395" s="50" t="e">
        <f>K395/C395</f>
        <v>#DIV/0!</v>
      </c>
      <c r="M395" s="59" t="n">
        <f>Overview!AS394</f>
      </c>
      <c r="N395" s="50" t="e">
        <f>M395/C395</f>
        <v>#DIV/0!</v>
      </c>
      <c r="O395" s="59" t="n">
        <f>Overview!AV394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59" t="n">
        <f>Overview!AB394</f>
      </c>
      <c r="T395" s="50" t="e">
        <f>S395/C395</f>
        <v>#DIV/0!</v>
      </c>
      <c r="U395" s="59" t="n">
        <f>C395-E395</f>
        <v>0</v>
      </c>
      <c r="V395" s="50" t="e">
        <f>U395/$C395</f>
        <v>#DIV/0!</v>
      </c>
    </row>
    <row r="396">
      <c r="C396" s="59" t="n">
        <f>Overview!C395</f>
      </c>
      <c r="D396" s="50" t="e">
        <f>F396+H396+J396+L396+N396+P396+R396+T396</f>
        <v>#DIV/0!</v>
      </c>
      <c r="E396" s="59" t="n">
        <f>Overview!AH395</f>
      </c>
      <c r="F396" s="50" t="e">
        <f>E396/C396</f>
        <v>#DIV/0!</v>
      </c>
      <c r="G396" s="59" t="n">
        <f>Overview!AJ395</f>
      </c>
      <c r="H396" s="50" t="e">
        <f>G396/C396</f>
        <v>#DIV/0!</v>
      </c>
      <c r="I396" s="59" t="n">
        <f>Overview!AM395</f>
      </c>
      <c r="J396" s="50" t="e">
        <f>I396/C396</f>
        <v>#DIV/0!</v>
      </c>
      <c r="K396" s="25" t="n">
        <f>Overview!AP395</f>
      </c>
      <c r="L396" s="50" t="e">
        <f>K396/C396</f>
        <v>#DIV/0!</v>
      </c>
      <c r="M396" s="59" t="n">
        <f>Overview!AS395</f>
      </c>
      <c r="N396" s="50" t="e">
        <f>M396/C396</f>
        <v>#DIV/0!</v>
      </c>
      <c r="O396" s="59" t="n">
        <f>Overview!AV395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59" t="n">
        <f>Overview!AB395</f>
      </c>
      <c r="T396" s="50" t="e">
        <f>S396/C396</f>
        <v>#DIV/0!</v>
      </c>
      <c r="U396" s="59" t="n">
        <f>C396-E396</f>
        <v>0</v>
      </c>
      <c r="V396" s="50" t="e">
        <f>U396/$C396</f>
        <v>#DIV/0!</v>
      </c>
    </row>
    <row r="397">
      <c r="C397" s="59" t="n">
        <f>Overview!C396</f>
      </c>
      <c r="D397" s="50" t="e">
        <f>F397+H397+J397+L397+N397+P397+R397+T397</f>
        <v>#DIV/0!</v>
      </c>
      <c r="E397" s="59" t="n">
        <f>Overview!AH396</f>
      </c>
      <c r="F397" s="50" t="e">
        <f>E397/C397</f>
        <v>#DIV/0!</v>
      </c>
      <c r="G397" s="59" t="n">
        <f>Overview!AJ396</f>
      </c>
      <c r="H397" s="50" t="e">
        <f>G397/C397</f>
        <v>#DIV/0!</v>
      </c>
      <c r="I397" s="59" t="n">
        <f>Overview!AM396</f>
      </c>
      <c r="J397" s="50" t="e">
        <f>I397/C397</f>
        <v>#DIV/0!</v>
      </c>
      <c r="K397" s="25" t="n">
        <f>Overview!AP396</f>
      </c>
      <c r="L397" s="50" t="e">
        <f>K397/C397</f>
        <v>#DIV/0!</v>
      </c>
      <c r="M397" s="59" t="n">
        <f>Overview!AS396</f>
      </c>
      <c r="N397" s="50" t="e">
        <f>M397/C397</f>
        <v>#DIV/0!</v>
      </c>
      <c r="O397" s="59" t="n">
        <f>Overview!AV396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59" t="n">
        <f>Overview!AB396</f>
      </c>
      <c r="T397" s="50" t="e">
        <f>S397/C397</f>
        <v>#DIV/0!</v>
      </c>
      <c r="U397" s="59" t="n">
        <f>C397-E397</f>
        <v>0</v>
      </c>
      <c r="V397" s="50" t="e">
        <f>U397/$C397</f>
        <v>#DIV/0!</v>
      </c>
    </row>
    <row r="398">
      <c r="C398" s="59" t="n">
        <f>Overview!C397</f>
      </c>
      <c r="D398" s="50" t="e">
        <f>F398+H398+J398+L398+N398+P398+R398+T398</f>
        <v>#DIV/0!</v>
      </c>
      <c r="E398" s="59" t="n">
        <f>Overview!AH397</f>
      </c>
      <c r="F398" s="50" t="e">
        <f>E398/C398</f>
        <v>#DIV/0!</v>
      </c>
      <c r="G398" s="59" t="n">
        <f>Overview!AJ397</f>
      </c>
      <c r="H398" s="50" t="e">
        <f>G398/C398</f>
        <v>#DIV/0!</v>
      </c>
      <c r="I398" s="59" t="n">
        <f>Overview!AM397</f>
      </c>
      <c r="J398" s="50" t="e">
        <f>I398/C398</f>
        <v>#DIV/0!</v>
      </c>
      <c r="K398" s="25" t="n">
        <f>Overview!AP397</f>
      </c>
      <c r="L398" s="50" t="e">
        <f>K398/C398</f>
        <v>#DIV/0!</v>
      </c>
      <c r="M398" s="59" t="n">
        <f>Overview!AS397</f>
      </c>
      <c r="N398" s="50" t="e">
        <f>M398/C398</f>
        <v>#DIV/0!</v>
      </c>
      <c r="O398" s="59" t="n">
        <f>Overview!AV397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59" t="n">
        <f>Overview!AB397</f>
      </c>
      <c r="T398" s="50" t="e">
        <f>S398/C398</f>
        <v>#DIV/0!</v>
      </c>
      <c r="U398" s="59" t="n">
        <f>C398-E398</f>
        <v>0</v>
      </c>
      <c r="V398" s="50" t="e">
        <f>U398/$C398</f>
        <v>#DIV/0!</v>
      </c>
    </row>
    <row r="399">
      <c r="C399" s="59" t="n">
        <f>Overview!C398</f>
      </c>
      <c r="D399" s="50" t="e">
        <f>F399+H399+J399+L399+N399+P399+R399+T399</f>
        <v>#DIV/0!</v>
      </c>
      <c r="E399" s="59" t="n">
        <f>Overview!AH398</f>
      </c>
      <c r="F399" s="50" t="e">
        <f>E399/C399</f>
        <v>#DIV/0!</v>
      </c>
      <c r="G399" s="59" t="n">
        <f>Overview!AJ398</f>
      </c>
      <c r="H399" s="50" t="e">
        <f>G399/C399</f>
        <v>#DIV/0!</v>
      </c>
      <c r="I399" s="59" t="n">
        <f>Overview!AM398</f>
      </c>
      <c r="J399" s="50" t="e">
        <f>I399/C399</f>
        <v>#DIV/0!</v>
      </c>
      <c r="K399" s="25" t="n">
        <f>Overview!AP398</f>
      </c>
      <c r="L399" s="50" t="e">
        <f>K399/C399</f>
        <v>#DIV/0!</v>
      </c>
      <c r="M399" s="59" t="n">
        <f>Overview!AS398</f>
      </c>
      <c r="N399" s="50" t="e">
        <f>M399/C399</f>
        <v>#DIV/0!</v>
      </c>
      <c r="O399" s="59" t="n">
        <f>Overview!AV398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59" t="n">
        <f>Overview!AB398</f>
      </c>
      <c r="T399" s="50" t="e">
        <f>S399/C399</f>
        <v>#DIV/0!</v>
      </c>
      <c r="U399" s="59" t="n">
        <f>C399-E399</f>
        <v>0</v>
      </c>
      <c r="V399" s="50" t="e">
        <f>U399/$C399</f>
        <v>#DIV/0!</v>
      </c>
    </row>
    <row r="400">
      <c r="C400" s="59" t="n">
        <f>Overview!C399</f>
      </c>
      <c r="D400" s="50" t="e">
        <f>F400+H400+J400+L400+N400+P400+R400+T400</f>
        <v>#DIV/0!</v>
      </c>
      <c r="E400" s="59" t="n">
        <f>Overview!AH399</f>
      </c>
      <c r="F400" s="50" t="e">
        <f>E400/C400</f>
        <v>#DIV/0!</v>
      </c>
      <c r="G400" s="59" t="n">
        <f>Overview!AJ399</f>
      </c>
      <c r="H400" s="50" t="e">
        <f>G400/C400</f>
        <v>#DIV/0!</v>
      </c>
      <c r="I400" s="59" t="n">
        <f>Overview!AM399</f>
      </c>
      <c r="J400" s="50" t="e">
        <f>I400/C400</f>
        <v>#DIV/0!</v>
      </c>
      <c r="K400" s="25" t="n">
        <f>Overview!AP399</f>
      </c>
      <c r="L400" s="50" t="e">
        <f>K400/C400</f>
        <v>#DIV/0!</v>
      </c>
      <c r="M400" s="59" t="n">
        <f>Overview!AS399</f>
      </c>
      <c r="N400" s="50" t="e">
        <f>M400/C400</f>
        <v>#DIV/0!</v>
      </c>
      <c r="O400" s="59" t="n">
        <f>Overview!AV399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59" t="n">
        <f>Overview!AB399</f>
      </c>
      <c r="T400" s="50" t="e">
        <f>S400/C400</f>
        <v>#DIV/0!</v>
      </c>
      <c r="U400" s="59" t="n">
        <f>C400-E400</f>
        <v>0</v>
      </c>
      <c r="V400" s="50" t="e">
        <f>U400/$C400</f>
        <v>#DIV/0!</v>
      </c>
    </row>
    <row r="401">
      <c r="C401" s="59" t="n">
        <f>Overview!C400</f>
      </c>
      <c r="D401" s="50" t="e">
        <f>F401+H401+J401+L401+N401+P401+R401+T401</f>
        <v>#DIV/0!</v>
      </c>
      <c r="E401" s="59" t="n">
        <f>Overview!AH400</f>
      </c>
      <c r="F401" s="50" t="e">
        <f>E401/C401</f>
        <v>#DIV/0!</v>
      </c>
      <c r="G401" s="59" t="n">
        <f>Overview!AJ400</f>
      </c>
      <c r="H401" s="50" t="e">
        <f>G401/C401</f>
        <v>#DIV/0!</v>
      </c>
      <c r="I401" s="59" t="n">
        <f>Overview!AM400</f>
      </c>
      <c r="J401" s="50" t="e">
        <f>I401/C401</f>
        <v>#DIV/0!</v>
      </c>
      <c r="K401" s="25" t="n">
        <f>Overview!AP400</f>
      </c>
      <c r="L401" s="50" t="e">
        <f>K401/C401</f>
        <v>#DIV/0!</v>
      </c>
      <c r="M401" s="59" t="n">
        <f>Overview!AS400</f>
      </c>
      <c r="N401" s="50" t="e">
        <f>M401/C401</f>
        <v>#DIV/0!</v>
      </c>
      <c r="O401" s="59" t="n">
        <f>Overview!AV400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59" t="n">
        <f>Overview!AB400</f>
      </c>
      <c r="T401" s="50" t="e">
        <f>S401/C401</f>
        <v>#DIV/0!</v>
      </c>
      <c r="U401" s="59" t="n">
        <f>C401-E401</f>
        <v>0</v>
      </c>
      <c r="V401" s="50" t="e">
        <f>U401/$C401</f>
        <v>#DIV/0!</v>
      </c>
    </row>
    <row r="402">
      <c r="C402" s="59" t="n">
        <f>Overview!C401</f>
      </c>
      <c r="D402" s="50" t="e">
        <f>F402+H402+J402+L402+N402+P402+R402+T402</f>
        <v>#DIV/0!</v>
      </c>
      <c r="E402" s="59" t="n">
        <f>Overview!AH401</f>
      </c>
      <c r="F402" s="50" t="e">
        <f>E402/C402</f>
        <v>#DIV/0!</v>
      </c>
      <c r="G402" s="59" t="n">
        <f>Overview!AJ401</f>
      </c>
      <c r="H402" s="50" t="e">
        <f>G402/C402</f>
        <v>#DIV/0!</v>
      </c>
      <c r="I402" s="59" t="n">
        <f>Overview!AM401</f>
      </c>
      <c r="J402" s="50" t="e">
        <f>I402/C402</f>
        <v>#DIV/0!</v>
      </c>
      <c r="K402" s="25" t="n">
        <f>Overview!AP401</f>
      </c>
      <c r="L402" s="50" t="e">
        <f>K402/C402</f>
        <v>#DIV/0!</v>
      </c>
      <c r="M402" s="59" t="n">
        <f>Overview!AS401</f>
      </c>
      <c r="N402" s="50" t="e">
        <f>M402/C402</f>
        <v>#DIV/0!</v>
      </c>
      <c r="O402" s="59" t="n">
        <f>Overview!AV401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59" t="n">
        <f>Overview!AB401</f>
      </c>
      <c r="T402" s="50" t="e">
        <f>S402/C402</f>
        <v>#DIV/0!</v>
      </c>
      <c r="U402" s="59" t="n">
        <f>C402-E402</f>
        <v>0</v>
      </c>
      <c r="V402" s="50" t="e">
        <f>U402/$C402</f>
        <v>#DIV/0!</v>
      </c>
    </row>
    <row r="403">
      <c r="C403" s="59" t="n">
        <f>Overview!C402</f>
      </c>
      <c r="D403" s="50" t="e">
        <f>F403+H403+J403+L403+N403+P403+R403+T403</f>
        <v>#DIV/0!</v>
      </c>
      <c r="E403" s="59" t="n">
        <f>Overview!AH402</f>
      </c>
      <c r="F403" s="50" t="e">
        <f>E403/C403</f>
        <v>#DIV/0!</v>
      </c>
      <c r="G403" s="59" t="n">
        <f>Overview!AJ402</f>
      </c>
      <c r="H403" s="50" t="e">
        <f>G403/C403</f>
        <v>#DIV/0!</v>
      </c>
      <c r="I403" s="59" t="n">
        <f>Overview!AM402</f>
      </c>
      <c r="J403" s="50" t="e">
        <f>I403/C403</f>
        <v>#DIV/0!</v>
      </c>
      <c r="K403" s="25" t="n">
        <f>Overview!AP402</f>
      </c>
      <c r="L403" s="50" t="e">
        <f>K403/C403</f>
        <v>#DIV/0!</v>
      </c>
      <c r="M403" s="59" t="n">
        <f>Overview!AS402</f>
      </c>
      <c r="N403" s="50" t="e">
        <f>M403/C403</f>
        <v>#DIV/0!</v>
      </c>
      <c r="O403" s="59" t="n">
        <f>Overview!AV402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59" t="n">
        <f>Overview!AB402</f>
      </c>
      <c r="T403" s="50" t="e">
        <f>S403/C403</f>
        <v>#DIV/0!</v>
      </c>
      <c r="U403" s="59" t="n">
        <f>C403-E403</f>
        <v>0</v>
      </c>
      <c r="V403" s="50" t="e">
        <f>U403/$C403</f>
        <v>#DIV/0!</v>
      </c>
    </row>
    <row r="404">
      <c r="C404" s="59" t="n">
        <f>Overview!C403</f>
      </c>
      <c r="D404" s="50" t="e">
        <f>F404+H404+J404+L404+N404+P404+R404+T404</f>
        <v>#DIV/0!</v>
      </c>
      <c r="E404" s="59" t="n">
        <f>Overview!AH403</f>
      </c>
      <c r="F404" s="50" t="e">
        <f>E404/C404</f>
        <v>#DIV/0!</v>
      </c>
      <c r="G404" s="59" t="n">
        <f>Overview!AJ403</f>
      </c>
      <c r="H404" s="50" t="e">
        <f>G404/C404</f>
        <v>#DIV/0!</v>
      </c>
      <c r="I404" s="59" t="n">
        <f>Overview!AM403</f>
      </c>
      <c r="J404" s="50" t="e">
        <f>I404/C404</f>
        <v>#DIV/0!</v>
      </c>
      <c r="K404" s="25" t="n">
        <f>Overview!AP403</f>
      </c>
      <c r="L404" s="50" t="e">
        <f>K404/C404</f>
        <v>#DIV/0!</v>
      </c>
      <c r="M404" s="59" t="n">
        <f>Overview!AS403</f>
      </c>
      <c r="N404" s="50" t="e">
        <f>M404/C404</f>
        <v>#DIV/0!</v>
      </c>
      <c r="O404" s="59" t="n">
        <f>Overview!AV403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59" t="n">
        <f>Overview!AB403</f>
      </c>
      <c r="T404" s="50" t="e">
        <f>S404/C404</f>
        <v>#DIV/0!</v>
      </c>
      <c r="U404" s="59" t="n">
        <f>C404-E404</f>
        <v>0</v>
      </c>
      <c r="V404" s="50" t="e">
        <f>U404/$C404</f>
        <v>#DIV/0!</v>
      </c>
    </row>
    <row r="405">
      <c r="C405" s="59" t="n">
        <f>Overview!C404</f>
      </c>
      <c r="D405" s="50" t="e">
        <f>F405+H405+J405+L405+N405+P405+R405+T405</f>
        <v>#DIV/0!</v>
      </c>
      <c r="E405" s="59" t="n">
        <f>Overview!AH404</f>
      </c>
      <c r="F405" s="50" t="e">
        <f>E405/C405</f>
        <v>#DIV/0!</v>
      </c>
      <c r="G405" s="59" t="n">
        <f>Overview!AJ404</f>
      </c>
      <c r="H405" s="50" t="e">
        <f>G405/C405</f>
        <v>#DIV/0!</v>
      </c>
      <c r="I405" s="59" t="n">
        <f>Overview!AM404</f>
      </c>
      <c r="J405" s="50" t="e">
        <f>I405/C405</f>
        <v>#DIV/0!</v>
      </c>
      <c r="K405" s="25" t="n">
        <f>Overview!AP404</f>
      </c>
      <c r="L405" s="50" t="e">
        <f>K405/C405</f>
        <v>#DIV/0!</v>
      </c>
      <c r="M405" s="59" t="n">
        <f>Overview!AS404</f>
      </c>
      <c r="N405" s="50" t="e">
        <f>M405/C405</f>
        <v>#DIV/0!</v>
      </c>
      <c r="O405" s="59" t="n">
        <f>Overview!AV404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59" t="n">
        <f>Overview!AB404</f>
      </c>
      <c r="T405" s="50" t="e">
        <f>S405/C405</f>
        <v>#DIV/0!</v>
      </c>
      <c r="U405" s="59" t="n">
        <f>C405-E405</f>
        <v>0</v>
      </c>
      <c r="V405" s="50" t="e">
        <f>U405/$C405</f>
        <v>#DIV/0!</v>
      </c>
    </row>
    <row r="406">
      <c r="C406" s="59" t="n">
        <f>Overview!C405</f>
      </c>
      <c r="D406" s="50" t="e">
        <f>F406+H406+J406+L406+N406+P406+R406+T406</f>
        <v>#DIV/0!</v>
      </c>
      <c r="E406" s="59" t="n">
        <f>Overview!AH405</f>
      </c>
      <c r="F406" s="50" t="e">
        <f>E406/C406</f>
        <v>#DIV/0!</v>
      </c>
      <c r="G406" s="59" t="n">
        <f>Overview!AJ405</f>
      </c>
      <c r="H406" s="50" t="e">
        <f>G406/C406</f>
        <v>#DIV/0!</v>
      </c>
      <c r="I406" s="59" t="n">
        <f>Overview!AM405</f>
      </c>
      <c r="J406" s="50" t="e">
        <f>I406/C406</f>
        <v>#DIV/0!</v>
      </c>
      <c r="K406" s="25" t="n">
        <f>Overview!AP405</f>
      </c>
      <c r="L406" s="50" t="e">
        <f>K406/C406</f>
        <v>#DIV/0!</v>
      </c>
      <c r="M406" s="59" t="n">
        <f>Overview!AS405</f>
      </c>
      <c r="N406" s="50" t="e">
        <f>M406/C406</f>
        <v>#DIV/0!</v>
      </c>
      <c r="O406" s="59" t="n">
        <f>Overview!AV405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59" t="n">
        <f>Overview!AB405</f>
      </c>
      <c r="T406" s="50" t="e">
        <f>S406/C406</f>
        <v>#DIV/0!</v>
      </c>
      <c r="U406" s="59" t="n">
        <f>C406-E406</f>
        <v>0</v>
      </c>
      <c r="V406" s="50" t="e">
        <f>U406/$C406</f>
        <v>#DIV/0!</v>
      </c>
    </row>
    <row r="407">
      <c r="C407" s="59" t="n">
        <f>Overview!C406</f>
      </c>
      <c r="D407" s="50" t="e">
        <f>F407+H407+J407+L407+N407+P407+R407+T407</f>
        <v>#DIV/0!</v>
      </c>
      <c r="E407" s="59" t="n">
        <f>Overview!AH406</f>
      </c>
      <c r="F407" s="50" t="e">
        <f>E407/C407</f>
        <v>#DIV/0!</v>
      </c>
      <c r="G407" s="59" t="n">
        <f>Overview!AJ406</f>
      </c>
      <c r="H407" s="50" t="e">
        <f>G407/C407</f>
        <v>#DIV/0!</v>
      </c>
      <c r="I407" s="59" t="n">
        <f>Overview!AM406</f>
      </c>
      <c r="J407" s="50" t="e">
        <f>I407/C407</f>
        <v>#DIV/0!</v>
      </c>
      <c r="K407" s="25" t="n">
        <f>Overview!AP406</f>
      </c>
      <c r="L407" s="50" t="e">
        <f>K407/C407</f>
        <v>#DIV/0!</v>
      </c>
      <c r="M407" s="59" t="n">
        <f>Overview!AS406</f>
      </c>
      <c r="N407" s="50" t="e">
        <f>M407/C407</f>
        <v>#DIV/0!</v>
      </c>
      <c r="O407" s="59" t="n">
        <f>Overview!AV406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59" t="n">
        <f>Overview!AB406</f>
      </c>
      <c r="T407" s="50" t="e">
        <f>S407/C407</f>
        <v>#DIV/0!</v>
      </c>
      <c r="U407" s="59" t="n">
        <f>C407-E407</f>
        <v>0</v>
      </c>
      <c r="V407" s="50" t="e">
        <f>U407/$C407</f>
        <v>#DIV/0!</v>
      </c>
    </row>
    <row r="408">
      <c r="C408" s="59" t="n">
        <f>Overview!C407</f>
      </c>
      <c r="D408" s="50" t="e">
        <f>F408+H408+J408+L408+N408+P408+R408+T408</f>
        <v>#DIV/0!</v>
      </c>
      <c r="E408" s="59" t="n">
        <f>Overview!AH407</f>
      </c>
      <c r="F408" s="50" t="e">
        <f>E408/C408</f>
        <v>#DIV/0!</v>
      </c>
      <c r="G408" s="59" t="n">
        <f>Overview!AJ407</f>
      </c>
      <c r="H408" s="50" t="e">
        <f>G408/C408</f>
        <v>#DIV/0!</v>
      </c>
      <c r="I408" s="59" t="n">
        <f>Overview!AM407</f>
      </c>
      <c r="J408" s="50" t="e">
        <f>I408/C408</f>
        <v>#DIV/0!</v>
      </c>
      <c r="K408" s="25" t="n">
        <f>Overview!AP407</f>
      </c>
      <c r="L408" s="50" t="e">
        <f>K408/C408</f>
        <v>#DIV/0!</v>
      </c>
      <c r="M408" s="59" t="n">
        <f>Overview!AS407</f>
      </c>
      <c r="N408" s="50" t="e">
        <f>M408/C408</f>
        <v>#DIV/0!</v>
      </c>
      <c r="O408" s="59" t="n">
        <f>Overview!AV407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59" t="n">
        <f>Overview!AB407</f>
      </c>
      <c r="T408" s="50" t="e">
        <f>S408/C408</f>
        <v>#DIV/0!</v>
      </c>
      <c r="U408" s="59" t="n">
        <f>C408-E408</f>
        <v>0</v>
      </c>
      <c r="V408" s="50" t="e">
        <f>U408/$C408</f>
        <v>#DIV/0!</v>
      </c>
    </row>
    <row r="409">
      <c r="C409" s="59" t="n">
        <f>Overview!C408</f>
      </c>
      <c r="D409" s="50" t="e">
        <f>F409+H409+J409+L409+N409+P409+R409+T409</f>
        <v>#DIV/0!</v>
      </c>
      <c r="E409" s="59" t="n">
        <f>Overview!AH408</f>
      </c>
      <c r="F409" s="50" t="e">
        <f>E409/C409</f>
        <v>#DIV/0!</v>
      </c>
      <c r="G409" s="59" t="n">
        <f>Overview!AJ408</f>
      </c>
      <c r="H409" s="50" t="e">
        <f>G409/C409</f>
        <v>#DIV/0!</v>
      </c>
      <c r="I409" s="59" t="n">
        <f>Overview!AM408</f>
      </c>
      <c r="J409" s="50" t="e">
        <f>I409/C409</f>
        <v>#DIV/0!</v>
      </c>
      <c r="K409" s="25" t="n">
        <f>Overview!AP408</f>
      </c>
      <c r="L409" s="50" t="e">
        <f>K409/C409</f>
        <v>#DIV/0!</v>
      </c>
      <c r="M409" s="59" t="n">
        <f>Overview!AS408</f>
      </c>
      <c r="N409" s="50" t="e">
        <f>M409/C409</f>
        <v>#DIV/0!</v>
      </c>
      <c r="O409" s="59" t="n">
        <f>Overview!AV408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59" t="n">
        <f>Overview!AB408</f>
      </c>
      <c r="T409" s="50" t="e">
        <f>S409/C409</f>
        <v>#DIV/0!</v>
      </c>
      <c r="U409" s="59" t="n">
        <f>C409-E409</f>
        <v>0</v>
      </c>
      <c r="V409" s="50" t="e">
        <f>U409/$C409</f>
        <v>#DIV/0!</v>
      </c>
    </row>
    <row r="410">
      <c r="C410" s="59" t="n">
        <f>Overview!C409</f>
      </c>
      <c r="D410" s="50" t="e">
        <f>F410+H410+J410+L410+N410+P410+R410+T410</f>
        <v>#DIV/0!</v>
      </c>
      <c r="E410" s="59" t="n">
        <f>Overview!AH409</f>
      </c>
      <c r="F410" s="50" t="e">
        <f>E410/C410</f>
        <v>#DIV/0!</v>
      </c>
      <c r="G410" s="59" t="n">
        <f>Overview!AJ409</f>
      </c>
      <c r="H410" s="50" t="e">
        <f>G410/C410</f>
        <v>#DIV/0!</v>
      </c>
      <c r="I410" s="59" t="n">
        <f>Overview!AM409</f>
      </c>
      <c r="J410" s="50" t="e">
        <f>I410/C410</f>
        <v>#DIV/0!</v>
      </c>
      <c r="K410" s="25" t="n">
        <f>Overview!AP409</f>
      </c>
      <c r="L410" s="50" t="e">
        <f>K410/C410</f>
        <v>#DIV/0!</v>
      </c>
      <c r="M410" s="59" t="n">
        <f>Overview!AS409</f>
      </c>
      <c r="N410" s="50" t="e">
        <f>M410/C410</f>
        <v>#DIV/0!</v>
      </c>
      <c r="O410" s="59" t="n">
        <f>Overview!AV409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59" t="n">
        <f>Overview!AB409</f>
      </c>
      <c r="T410" s="50" t="e">
        <f>S410/C410</f>
        <v>#DIV/0!</v>
      </c>
      <c r="U410" s="59" t="n">
        <f>C410-E410</f>
        <v>0</v>
      </c>
      <c r="V410" s="50" t="e">
        <f>U410/$C410</f>
        <v>#DIV/0!</v>
      </c>
    </row>
    <row r="411">
      <c r="C411" s="59" t="n">
        <f>Overview!C410</f>
      </c>
      <c r="D411" s="50" t="e">
        <f>F411+H411+J411+L411+N411+P411+R411+T411</f>
        <v>#DIV/0!</v>
      </c>
      <c r="E411" s="59" t="n">
        <f>Overview!AH410</f>
      </c>
      <c r="F411" s="50" t="e">
        <f>E411/C411</f>
        <v>#DIV/0!</v>
      </c>
      <c r="G411" s="59" t="n">
        <f>Overview!AJ410</f>
      </c>
      <c r="H411" s="50" t="e">
        <f>G411/C411</f>
        <v>#DIV/0!</v>
      </c>
      <c r="I411" s="59" t="n">
        <f>Overview!AM410</f>
      </c>
      <c r="J411" s="50" t="e">
        <f>I411/C411</f>
        <v>#DIV/0!</v>
      </c>
      <c r="K411" s="25" t="n">
        <f>Overview!AP410</f>
      </c>
      <c r="L411" s="50" t="e">
        <f>K411/C411</f>
        <v>#DIV/0!</v>
      </c>
      <c r="M411" s="59" t="n">
        <f>Overview!AS410</f>
      </c>
      <c r="N411" s="50" t="e">
        <f>M411/C411</f>
        <v>#DIV/0!</v>
      </c>
      <c r="O411" s="59" t="n">
        <f>Overview!AV410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59" t="n">
        <f>Overview!AB410</f>
      </c>
      <c r="T411" s="50" t="e">
        <f>S411/C411</f>
        <v>#DIV/0!</v>
      </c>
      <c r="U411" s="59" t="n">
        <f>C411-E411</f>
        <v>0</v>
      </c>
      <c r="V411" s="50" t="e">
        <f>U411/$C411</f>
        <v>#DIV/0!</v>
      </c>
    </row>
    <row r="412">
      <c r="C412" s="59" t="n">
        <f>Overview!C411</f>
      </c>
      <c r="D412" s="50" t="e">
        <f>F412+H412+J412+L412+N412+P412+R412+T412</f>
        <v>#DIV/0!</v>
      </c>
      <c r="E412" s="59" t="n">
        <f>Overview!AH411</f>
      </c>
      <c r="F412" s="50" t="e">
        <f>E412/C412</f>
        <v>#DIV/0!</v>
      </c>
      <c r="G412" s="59" t="n">
        <f>Overview!AJ411</f>
      </c>
      <c r="H412" s="50" t="e">
        <f>G412/C412</f>
        <v>#DIV/0!</v>
      </c>
      <c r="I412" s="59" t="n">
        <f>Overview!AM411</f>
      </c>
      <c r="J412" s="50" t="e">
        <f>I412/C412</f>
        <v>#DIV/0!</v>
      </c>
      <c r="K412" s="25" t="n">
        <f>Overview!AP411</f>
      </c>
      <c r="L412" s="50" t="e">
        <f>K412/C412</f>
        <v>#DIV/0!</v>
      </c>
      <c r="M412" s="59" t="n">
        <f>Overview!AS411</f>
      </c>
      <c r="N412" s="50" t="e">
        <f>M412/C412</f>
        <v>#DIV/0!</v>
      </c>
      <c r="O412" s="59" t="n">
        <f>Overview!AV411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59" t="n">
        <f>Overview!AB411</f>
      </c>
      <c r="T412" s="50" t="e">
        <f>S412/C412</f>
        <v>#DIV/0!</v>
      </c>
      <c r="U412" s="59" t="n">
        <f>C412-E412</f>
        <v>0</v>
      </c>
      <c r="V412" s="50" t="e">
        <f>U412/$C412</f>
        <v>#DIV/0!</v>
      </c>
    </row>
    <row r="413">
      <c r="C413" s="59" t="n">
        <f>Overview!C412</f>
      </c>
      <c r="D413" s="50" t="e">
        <f>F413+H413+J413+L413+N413+P413+R413+T413</f>
        <v>#DIV/0!</v>
      </c>
      <c r="E413" s="59" t="n">
        <f>Overview!AH412</f>
      </c>
      <c r="F413" s="50" t="e">
        <f>E413/C413</f>
        <v>#DIV/0!</v>
      </c>
      <c r="G413" s="59" t="n">
        <f>Overview!AJ412</f>
      </c>
      <c r="H413" s="50" t="e">
        <f>G413/C413</f>
        <v>#DIV/0!</v>
      </c>
      <c r="I413" s="59" t="n">
        <f>Overview!AM412</f>
      </c>
      <c r="J413" s="50" t="e">
        <f>I413/C413</f>
        <v>#DIV/0!</v>
      </c>
      <c r="K413" s="25" t="n">
        <f>Overview!AP412</f>
      </c>
      <c r="L413" s="50" t="e">
        <f>K413/C413</f>
        <v>#DIV/0!</v>
      </c>
      <c r="M413" s="59" t="n">
        <f>Overview!AS412</f>
      </c>
      <c r="N413" s="50" t="e">
        <f>M413/C413</f>
        <v>#DIV/0!</v>
      </c>
      <c r="O413" s="59" t="n">
        <f>Overview!AV412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59" t="n">
        <f>Overview!AB412</f>
      </c>
      <c r="T413" s="50" t="e">
        <f>S413/C413</f>
        <v>#DIV/0!</v>
      </c>
      <c r="U413" s="59" t="n">
        <f>C413-E413</f>
        <v>0</v>
      </c>
      <c r="V413" s="50" t="e">
        <f>U413/$C413</f>
        <v>#DIV/0!</v>
      </c>
    </row>
    <row r="414">
      <c r="C414" s="59" t="n">
        <f>Overview!C413</f>
      </c>
      <c r="D414" s="50" t="e">
        <f>F414+H414+J414+L414+N414+P414+R414+T414</f>
        <v>#DIV/0!</v>
      </c>
      <c r="E414" s="59" t="n">
        <f>Overview!AH413</f>
      </c>
      <c r="F414" s="50" t="e">
        <f>E414/C414</f>
        <v>#DIV/0!</v>
      </c>
      <c r="G414" s="59" t="n">
        <f>Overview!AJ413</f>
      </c>
      <c r="H414" s="50" t="e">
        <f>G414/C414</f>
        <v>#DIV/0!</v>
      </c>
      <c r="I414" s="59" t="n">
        <f>Overview!AM413</f>
      </c>
      <c r="J414" s="50" t="e">
        <f>I414/C414</f>
        <v>#DIV/0!</v>
      </c>
      <c r="K414" s="25" t="n">
        <f>Overview!AP413</f>
      </c>
      <c r="L414" s="50" t="e">
        <f>K414/C414</f>
        <v>#DIV/0!</v>
      </c>
      <c r="M414" s="59" t="n">
        <f>Overview!AS413</f>
      </c>
      <c r="N414" s="50" t="e">
        <f>M414/C414</f>
        <v>#DIV/0!</v>
      </c>
      <c r="O414" s="59" t="n">
        <f>Overview!AV413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59" t="n">
        <f>Overview!AB413</f>
      </c>
      <c r="T414" s="50" t="e">
        <f>S414/C414</f>
        <v>#DIV/0!</v>
      </c>
      <c r="U414" s="59" t="n">
        <f>C414-E414</f>
        <v>0</v>
      </c>
      <c r="V414" s="50" t="e">
        <f>U414/$C414</f>
        <v>#DIV/0!</v>
      </c>
    </row>
    <row r="415">
      <c r="C415" s="59" t="n">
        <f>Overview!C414</f>
      </c>
      <c r="D415" s="50" t="e">
        <f>F415+H415+J415+L415+N415+P415+R415+T415</f>
        <v>#DIV/0!</v>
      </c>
      <c r="E415" s="59" t="n">
        <f>Overview!AH414</f>
      </c>
      <c r="F415" s="50" t="e">
        <f>E415/C415</f>
        <v>#DIV/0!</v>
      </c>
      <c r="G415" s="59" t="n">
        <f>Overview!AJ414</f>
      </c>
      <c r="H415" s="50" t="e">
        <f>G415/C415</f>
        <v>#DIV/0!</v>
      </c>
      <c r="I415" s="59" t="n">
        <f>Overview!AM414</f>
      </c>
      <c r="J415" s="50" t="e">
        <f>I415/C415</f>
        <v>#DIV/0!</v>
      </c>
      <c r="K415" s="25" t="n">
        <f>Overview!AP414</f>
      </c>
      <c r="L415" s="50" t="e">
        <f>K415/C415</f>
        <v>#DIV/0!</v>
      </c>
      <c r="M415" s="59" t="n">
        <f>Overview!AS414</f>
      </c>
      <c r="N415" s="50" t="e">
        <f>M415/C415</f>
        <v>#DIV/0!</v>
      </c>
      <c r="O415" s="59" t="n">
        <f>Overview!AV414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59" t="n">
        <f>Overview!AB414</f>
      </c>
      <c r="T415" s="50" t="e">
        <f>S415/C415</f>
        <v>#DIV/0!</v>
      </c>
      <c r="U415" s="59" t="n">
        <f>C415-E415</f>
        <v>0</v>
      </c>
      <c r="V415" s="50" t="e">
        <f>U415/$C415</f>
        <v>#DIV/0!</v>
      </c>
    </row>
    <row r="416">
      <c r="C416" s="59" t="n">
        <f>Overview!C415</f>
      </c>
      <c r="D416" s="50" t="e">
        <f>F416+H416+J416+L416+N416+P416+R416+T416</f>
        <v>#DIV/0!</v>
      </c>
      <c r="E416" s="59" t="n">
        <f>Overview!AH415</f>
      </c>
      <c r="F416" s="50" t="e">
        <f>E416/C416</f>
        <v>#DIV/0!</v>
      </c>
      <c r="G416" s="59" t="n">
        <f>Overview!AJ415</f>
      </c>
      <c r="H416" s="50" t="e">
        <f>G416/C416</f>
        <v>#DIV/0!</v>
      </c>
      <c r="I416" s="59" t="n">
        <f>Overview!AM415</f>
      </c>
      <c r="J416" s="50" t="e">
        <f>I416/C416</f>
        <v>#DIV/0!</v>
      </c>
      <c r="K416" s="25" t="n">
        <f>Overview!AP415</f>
      </c>
      <c r="L416" s="50" t="e">
        <f>K416/C416</f>
        <v>#DIV/0!</v>
      </c>
      <c r="M416" s="59" t="n">
        <f>Overview!AS415</f>
      </c>
      <c r="N416" s="50" t="e">
        <f>M416/C416</f>
        <v>#DIV/0!</v>
      </c>
      <c r="O416" s="59" t="n">
        <f>Overview!AV415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59" t="n">
        <f>Overview!AB415</f>
      </c>
      <c r="T416" s="50" t="e">
        <f>S416/C416</f>
        <v>#DIV/0!</v>
      </c>
      <c r="U416" s="59" t="n">
        <f>C416-E416</f>
        <v>0</v>
      </c>
      <c r="V416" s="50" t="e">
        <f>U416/$C416</f>
        <v>#DIV/0!</v>
      </c>
    </row>
    <row r="417">
      <c r="C417" s="59" t="n">
        <f>Overview!C416</f>
      </c>
      <c r="D417" s="50" t="e">
        <f>F417+H417+J417+L417+N417+P417+R417+T417</f>
        <v>#DIV/0!</v>
      </c>
      <c r="E417" s="59" t="n">
        <f>Overview!AH416</f>
      </c>
      <c r="F417" s="50" t="e">
        <f>E417/C417</f>
        <v>#DIV/0!</v>
      </c>
      <c r="G417" s="59" t="n">
        <f>Overview!AJ416</f>
      </c>
      <c r="H417" s="50" t="e">
        <f>G417/C417</f>
        <v>#DIV/0!</v>
      </c>
      <c r="I417" s="59" t="n">
        <f>Overview!AM416</f>
      </c>
      <c r="J417" s="50" t="e">
        <f>I417/C417</f>
        <v>#DIV/0!</v>
      </c>
      <c r="K417" s="25" t="n">
        <f>Overview!AP416</f>
      </c>
      <c r="L417" s="50" t="e">
        <f>K417/C417</f>
        <v>#DIV/0!</v>
      </c>
      <c r="M417" s="59" t="n">
        <f>Overview!AS416</f>
      </c>
      <c r="N417" s="50" t="e">
        <f>M417/C417</f>
        <v>#DIV/0!</v>
      </c>
      <c r="O417" s="59" t="n">
        <f>Overview!AV416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59" t="n">
        <f>Overview!AB416</f>
      </c>
      <c r="T417" s="50" t="e">
        <f>S417/C417</f>
        <v>#DIV/0!</v>
      </c>
      <c r="U417" s="59" t="n">
        <f>C417-E417</f>
        <v>0</v>
      </c>
      <c r="V417" s="50" t="e">
        <f>U417/$C417</f>
        <v>#DIV/0!</v>
      </c>
    </row>
    <row r="418">
      <c r="C418" s="59" t="n">
        <f>Overview!C417</f>
      </c>
      <c r="D418" s="50" t="e">
        <f>F418+H418+J418+L418+N418+P418+R418+T418</f>
        <v>#DIV/0!</v>
      </c>
      <c r="E418" s="59" t="n">
        <f>Overview!AH417</f>
      </c>
      <c r="F418" s="50" t="e">
        <f>E418/C418</f>
        <v>#DIV/0!</v>
      </c>
      <c r="G418" s="59" t="n">
        <f>Overview!AJ417</f>
      </c>
      <c r="H418" s="50" t="e">
        <f>G418/C418</f>
        <v>#DIV/0!</v>
      </c>
      <c r="I418" s="59" t="n">
        <f>Overview!AM417</f>
      </c>
      <c r="J418" s="50" t="e">
        <f>I418/C418</f>
        <v>#DIV/0!</v>
      </c>
      <c r="K418" s="25" t="n">
        <f>Overview!AP417</f>
      </c>
      <c r="L418" s="50" t="e">
        <f>K418/C418</f>
        <v>#DIV/0!</v>
      </c>
      <c r="M418" s="59" t="n">
        <f>Overview!AS417</f>
      </c>
      <c r="N418" s="50" t="e">
        <f>M418/C418</f>
        <v>#DIV/0!</v>
      </c>
      <c r="O418" s="59" t="n">
        <f>Overview!AV417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59" t="n">
        <f>Overview!AB417</f>
      </c>
      <c r="T418" s="50" t="e">
        <f>S418/C418</f>
        <v>#DIV/0!</v>
      </c>
      <c r="U418" s="59" t="n">
        <f>C418-E418</f>
        <v>0</v>
      </c>
      <c r="V418" s="50" t="e">
        <f>U418/$C418</f>
        <v>#DIV/0!</v>
      </c>
    </row>
    <row r="419">
      <c r="C419" s="59" t="n">
        <f>Overview!C418</f>
      </c>
      <c r="D419" s="50" t="e">
        <f>F419+H419+J419+L419+N419+P419+R419+T419</f>
        <v>#DIV/0!</v>
      </c>
      <c r="E419" s="59" t="n">
        <f>Overview!AH418</f>
      </c>
      <c r="F419" s="50" t="e">
        <f>E419/C419</f>
        <v>#DIV/0!</v>
      </c>
      <c r="G419" s="59" t="n">
        <f>Overview!AJ418</f>
      </c>
      <c r="H419" s="50" t="e">
        <f>G419/C419</f>
        <v>#DIV/0!</v>
      </c>
      <c r="I419" s="59" t="n">
        <f>Overview!AM418</f>
      </c>
      <c r="J419" s="50" t="e">
        <f>I419/C419</f>
        <v>#DIV/0!</v>
      </c>
      <c r="K419" s="25" t="n">
        <f>Overview!AP418</f>
      </c>
      <c r="L419" s="50" t="e">
        <f>K419/C419</f>
        <v>#DIV/0!</v>
      </c>
      <c r="M419" s="59" t="n">
        <f>Overview!AS418</f>
      </c>
      <c r="N419" s="50" t="e">
        <f>M419/C419</f>
        <v>#DIV/0!</v>
      </c>
      <c r="O419" s="59" t="n">
        <f>Overview!AV418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59" t="n">
        <f>Overview!AB418</f>
      </c>
      <c r="T419" s="50" t="e">
        <f>S419/C419</f>
        <v>#DIV/0!</v>
      </c>
      <c r="U419" s="59" t="n">
        <f>C419-E419</f>
        <v>0</v>
      </c>
      <c r="V419" s="50" t="e">
        <f>U419/$C419</f>
        <v>#DIV/0!</v>
      </c>
    </row>
    <row r="420">
      <c r="C420" s="59" t="n">
        <f>Overview!C419</f>
      </c>
      <c r="D420" s="50" t="e">
        <f>F420+H420+J420+L420+N420+P420+R420+T420</f>
        <v>#DIV/0!</v>
      </c>
      <c r="E420" s="59" t="n">
        <f>Overview!AH419</f>
      </c>
      <c r="F420" s="50" t="e">
        <f>E420/C420</f>
        <v>#DIV/0!</v>
      </c>
      <c r="G420" s="59" t="n">
        <f>Overview!AJ419</f>
      </c>
      <c r="H420" s="50" t="e">
        <f>G420/C420</f>
        <v>#DIV/0!</v>
      </c>
      <c r="I420" s="59" t="n">
        <f>Overview!AM419</f>
      </c>
      <c r="J420" s="50" t="e">
        <f>I420/C420</f>
        <v>#DIV/0!</v>
      </c>
      <c r="K420" s="25" t="n">
        <f>Overview!AP419</f>
      </c>
      <c r="L420" s="50" t="e">
        <f>K420/C420</f>
        <v>#DIV/0!</v>
      </c>
      <c r="M420" s="59" t="n">
        <f>Overview!AS419</f>
      </c>
      <c r="N420" s="50" t="e">
        <f>M420/C420</f>
        <v>#DIV/0!</v>
      </c>
      <c r="O420" s="59" t="n">
        <f>Overview!AV419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59" t="n">
        <f>Overview!AB419</f>
      </c>
      <c r="T420" s="50" t="e">
        <f>S420/C420</f>
        <v>#DIV/0!</v>
      </c>
      <c r="U420" s="59" t="n">
        <f>C420-E420</f>
        <v>0</v>
      </c>
      <c r="V420" s="50" t="e">
        <f>U420/$C420</f>
        <v>#DIV/0!</v>
      </c>
    </row>
    <row r="421">
      <c r="C421" s="59" t="n">
        <f>Overview!C420</f>
      </c>
      <c r="D421" s="50" t="e">
        <f>F421+H421+J421+L421+N421+P421+R421+T421</f>
        <v>#DIV/0!</v>
      </c>
      <c r="E421" s="59" t="n">
        <f>Overview!AH420</f>
      </c>
      <c r="F421" s="50" t="e">
        <f>E421/C421</f>
        <v>#DIV/0!</v>
      </c>
      <c r="G421" s="59" t="n">
        <f>Overview!AJ420</f>
      </c>
      <c r="H421" s="50" t="e">
        <f>G421/C421</f>
        <v>#DIV/0!</v>
      </c>
      <c r="I421" s="59" t="n">
        <f>Overview!AM420</f>
      </c>
      <c r="J421" s="50" t="e">
        <f>I421/C421</f>
        <v>#DIV/0!</v>
      </c>
      <c r="K421" s="25" t="n">
        <f>Overview!AP420</f>
      </c>
      <c r="L421" s="50" t="e">
        <f>K421/C421</f>
        <v>#DIV/0!</v>
      </c>
      <c r="M421" s="59" t="n">
        <f>Overview!AS420</f>
      </c>
      <c r="N421" s="50" t="e">
        <f>M421/C421</f>
        <v>#DIV/0!</v>
      </c>
      <c r="O421" s="59" t="n">
        <f>Overview!AV420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59" t="n">
        <f>Overview!AB420</f>
      </c>
      <c r="T421" s="50" t="e">
        <f>S421/C421</f>
        <v>#DIV/0!</v>
      </c>
      <c r="U421" s="59" t="n">
        <f>C421-E421</f>
        <v>0</v>
      </c>
      <c r="V421" s="50" t="e">
        <f>U421/$C421</f>
        <v>#DIV/0!</v>
      </c>
    </row>
    <row r="422">
      <c r="C422" s="59" t="n">
        <f>Overview!C421</f>
      </c>
      <c r="D422" s="50" t="e">
        <f>F422+H422+J422+L422+N422+P422+R422+T422</f>
        <v>#DIV/0!</v>
      </c>
      <c r="E422" s="59" t="n">
        <f>Overview!AH421</f>
      </c>
      <c r="F422" s="50" t="e">
        <f>E422/C422</f>
        <v>#DIV/0!</v>
      </c>
      <c r="G422" s="59" t="n">
        <f>Overview!AJ421</f>
      </c>
      <c r="H422" s="50" t="e">
        <f>G422/C422</f>
        <v>#DIV/0!</v>
      </c>
      <c r="I422" s="59" t="n">
        <f>Overview!AM421</f>
      </c>
      <c r="J422" s="50" t="e">
        <f>I422/C422</f>
        <v>#DIV/0!</v>
      </c>
      <c r="K422" s="25" t="n">
        <f>Overview!AP421</f>
      </c>
      <c r="L422" s="50" t="e">
        <f>K422/C422</f>
        <v>#DIV/0!</v>
      </c>
      <c r="M422" s="59" t="n">
        <f>Overview!AS421</f>
      </c>
      <c r="N422" s="50" t="e">
        <f>M422/C422</f>
        <v>#DIV/0!</v>
      </c>
      <c r="O422" s="59" t="n">
        <f>Overview!AV421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59" t="n">
        <f>Overview!AB421</f>
      </c>
      <c r="T422" s="50" t="e">
        <f>S422/C422</f>
        <v>#DIV/0!</v>
      </c>
      <c r="U422" s="59" t="n">
        <f>C422-E422</f>
        <v>0</v>
      </c>
      <c r="V422" s="50" t="e">
        <f>U422/$C422</f>
        <v>#DIV/0!</v>
      </c>
    </row>
    <row r="423">
      <c r="C423" s="59" t="n">
        <f>Overview!C422</f>
      </c>
      <c r="D423" s="50" t="e">
        <f>F423+H423+J423+L423+N423+P423+R423+T423</f>
        <v>#DIV/0!</v>
      </c>
      <c r="E423" s="59" t="n">
        <f>Overview!AH422</f>
      </c>
      <c r="F423" s="50" t="e">
        <f>E423/C423</f>
        <v>#DIV/0!</v>
      </c>
      <c r="G423" s="59" t="n">
        <f>Overview!AJ422</f>
      </c>
      <c r="H423" s="50" t="e">
        <f>G423/C423</f>
        <v>#DIV/0!</v>
      </c>
      <c r="I423" s="59" t="n">
        <f>Overview!AM422</f>
      </c>
      <c r="J423" s="50" t="e">
        <f>I423/C423</f>
        <v>#DIV/0!</v>
      </c>
      <c r="K423" s="25" t="n">
        <f>Overview!AP422</f>
      </c>
      <c r="L423" s="50" t="e">
        <f>K423/C423</f>
        <v>#DIV/0!</v>
      </c>
      <c r="M423" s="59" t="n">
        <f>Overview!AS422</f>
      </c>
      <c r="N423" s="50" t="e">
        <f>M423/C423</f>
        <v>#DIV/0!</v>
      </c>
      <c r="O423" s="59" t="n">
        <f>Overview!AV422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59" t="n">
        <f>Overview!AB422</f>
      </c>
      <c r="T423" s="50" t="e">
        <f>S423/C423</f>
        <v>#DIV/0!</v>
      </c>
      <c r="U423" s="59" t="n">
        <f>C423-E423</f>
        <v>0</v>
      </c>
      <c r="V423" s="50" t="e">
        <f>U423/$C423</f>
        <v>#DIV/0!</v>
      </c>
    </row>
    <row r="424">
      <c r="C424" s="59" t="n">
        <f>Overview!C423</f>
      </c>
      <c r="D424" s="50" t="e">
        <f>F424+H424+J424+L424+N424+P424+R424+T424</f>
        <v>#DIV/0!</v>
      </c>
      <c r="E424" s="59" t="n">
        <f>Overview!AH423</f>
      </c>
      <c r="F424" s="50" t="e">
        <f>E424/C424</f>
        <v>#DIV/0!</v>
      </c>
      <c r="G424" s="59" t="n">
        <f>Overview!AJ423</f>
      </c>
      <c r="H424" s="50" t="e">
        <f>G424/C424</f>
        <v>#DIV/0!</v>
      </c>
      <c r="I424" s="59" t="n">
        <f>Overview!AM423</f>
      </c>
      <c r="J424" s="50" t="e">
        <f>I424/C424</f>
        <v>#DIV/0!</v>
      </c>
      <c r="K424" s="25" t="n">
        <f>Overview!AP423</f>
      </c>
      <c r="L424" s="50" t="e">
        <f>K424/C424</f>
        <v>#DIV/0!</v>
      </c>
      <c r="M424" s="59" t="n">
        <f>Overview!AS423</f>
      </c>
      <c r="N424" s="50" t="e">
        <f>M424/C424</f>
        <v>#DIV/0!</v>
      </c>
      <c r="O424" s="59" t="n">
        <f>Overview!AV423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59" t="n">
        <f>Overview!AB423</f>
      </c>
      <c r="T424" s="50" t="e">
        <f>S424/C424</f>
        <v>#DIV/0!</v>
      </c>
      <c r="U424" s="59" t="n">
        <f>C424-E424</f>
        <v>0</v>
      </c>
      <c r="V424" s="50" t="e">
        <f>U424/$C424</f>
        <v>#DIV/0!</v>
      </c>
    </row>
    <row r="425">
      <c r="C425" s="59" t="n">
        <f>Overview!C424</f>
      </c>
      <c r="D425" s="50" t="e">
        <f>F425+H425+J425+L425+N425+P425+R425+T425</f>
        <v>#DIV/0!</v>
      </c>
      <c r="E425" s="59" t="n">
        <f>Overview!AH424</f>
      </c>
      <c r="F425" s="50" t="e">
        <f>E425/C425</f>
        <v>#DIV/0!</v>
      </c>
      <c r="G425" s="59" t="n">
        <f>Overview!AJ424</f>
      </c>
      <c r="H425" s="50" t="e">
        <f>G425/C425</f>
        <v>#DIV/0!</v>
      </c>
      <c r="I425" s="59" t="n">
        <f>Overview!AM424</f>
      </c>
      <c r="J425" s="50" t="e">
        <f>I425/C425</f>
        <v>#DIV/0!</v>
      </c>
      <c r="K425" s="25" t="n">
        <f>Overview!AP424</f>
      </c>
      <c r="L425" s="50" t="e">
        <f>K425/C425</f>
        <v>#DIV/0!</v>
      </c>
      <c r="M425" s="59" t="n">
        <f>Overview!AS424</f>
      </c>
      <c r="N425" s="50" t="e">
        <f>M425/C425</f>
        <v>#DIV/0!</v>
      </c>
      <c r="O425" s="59" t="n">
        <f>Overview!AV424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59" t="n">
        <f>Overview!AB424</f>
      </c>
      <c r="T425" s="50" t="e">
        <f>S425/C425</f>
        <v>#DIV/0!</v>
      </c>
      <c r="U425" s="59" t="n">
        <f>C425-E425</f>
        <v>0</v>
      </c>
      <c r="V425" s="50" t="e">
        <f>U425/$C425</f>
        <v>#DIV/0!</v>
      </c>
    </row>
    <row r="426">
      <c r="C426" s="59" t="n">
        <f>Overview!C425</f>
      </c>
      <c r="D426" s="50" t="e">
        <f>F426+H426+J426+L426+N426+P426+R426+T426</f>
        <v>#DIV/0!</v>
      </c>
      <c r="E426" s="59" t="n">
        <f>Overview!AH425</f>
      </c>
      <c r="F426" s="50" t="e">
        <f>E426/C426</f>
        <v>#DIV/0!</v>
      </c>
      <c r="G426" s="59" t="n">
        <f>Overview!AJ425</f>
      </c>
      <c r="H426" s="50" t="e">
        <f>G426/C426</f>
        <v>#DIV/0!</v>
      </c>
      <c r="I426" s="59" t="n">
        <f>Overview!AM425</f>
      </c>
      <c r="J426" s="50" t="e">
        <f>I426/C426</f>
        <v>#DIV/0!</v>
      </c>
      <c r="K426" s="25" t="n">
        <f>Overview!AP425</f>
      </c>
      <c r="L426" s="50" t="e">
        <f>K426/C426</f>
        <v>#DIV/0!</v>
      </c>
      <c r="M426" s="59" t="n">
        <f>Overview!AS425</f>
      </c>
      <c r="N426" s="50" t="e">
        <f>M426/C426</f>
        <v>#DIV/0!</v>
      </c>
      <c r="O426" s="59" t="n">
        <f>Overview!AV425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59" t="n">
        <f>Overview!AB425</f>
      </c>
      <c r="T426" s="50" t="e">
        <f>S426/C426</f>
        <v>#DIV/0!</v>
      </c>
      <c r="U426" s="59" t="n">
        <f>C426-E426</f>
        <v>0</v>
      </c>
      <c r="V426" s="50" t="e">
        <f>U426/$C426</f>
        <v>#DIV/0!</v>
      </c>
    </row>
    <row r="427">
      <c r="C427" s="59" t="n">
        <f>Overview!C426</f>
      </c>
      <c r="D427" s="50" t="e">
        <f>F427+H427+J427+L427+N427+P427+R427+T427</f>
        <v>#DIV/0!</v>
      </c>
      <c r="E427" s="59" t="n">
        <f>Overview!AH426</f>
      </c>
      <c r="F427" s="50" t="e">
        <f>E427/C427</f>
        <v>#DIV/0!</v>
      </c>
      <c r="G427" s="59" t="n">
        <f>Overview!AJ426</f>
      </c>
      <c r="H427" s="50" t="e">
        <f>G427/C427</f>
        <v>#DIV/0!</v>
      </c>
      <c r="I427" s="59" t="n">
        <f>Overview!AM426</f>
      </c>
      <c r="J427" s="50" t="e">
        <f>I427/C427</f>
        <v>#DIV/0!</v>
      </c>
      <c r="K427" s="25" t="n">
        <f>Overview!AP426</f>
      </c>
      <c r="L427" s="50" t="e">
        <f>K427/C427</f>
        <v>#DIV/0!</v>
      </c>
      <c r="M427" s="59" t="n">
        <f>Overview!AS426</f>
      </c>
      <c r="N427" s="50" t="e">
        <f>M427/C427</f>
        <v>#DIV/0!</v>
      </c>
      <c r="O427" s="59" t="n">
        <f>Overview!AV426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59" t="n">
        <f>Overview!AB426</f>
      </c>
      <c r="T427" s="50" t="e">
        <f>S427/C427</f>
        <v>#DIV/0!</v>
      </c>
      <c r="U427" s="59" t="n">
        <f>C427-E427</f>
        <v>0</v>
      </c>
      <c r="V427" s="50" t="e">
        <f>U427/$C427</f>
        <v>#DIV/0!</v>
      </c>
    </row>
  </sheetData>
  <printOptions headings="true" gridLines="true"/>
  <pageMargins bottom="0.55" footer="0.3" header="0.24" left="0.35" right="0.37" top="0.51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BU194"/>
  <sheetViews>
    <sheetView zoomScale="100" topLeftCell="A1" workbookViewId="0" showGridLines="true" showRowColHeaders="false">
      <pane xSplit="2" ySplit="2" topLeftCell="C6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710937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53</v>
      </c>
      <c r="F2" s="65" t="s">
        <v>54</v>
      </c>
      <c r="G2" s="66" t="s">
        <v>55</v>
      </c>
      <c r="H2" s="65" t="s">
        <v>56</v>
      </c>
      <c r="I2" s="64" t="s">
        <v>57</v>
      </c>
      <c r="J2" s="65" t="s">
        <v>58</v>
      </c>
      <c r="K2" s="66" t="s">
        <v>59</v>
      </c>
      <c r="L2" s="65" t="s">
        <v>60</v>
      </c>
      <c r="M2" s="64" t="s">
        <v>61</v>
      </c>
      <c r="N2" s="65" t="s">
        <v>62</v>
      </c>
      <c r="O2" s="66" t="s">
        <v>63</v>
      </c>
      <c r="P2" s="65" t="s">
        <v>64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263516</v>
      </c>
      <c r="D3" s="49" t="n">
        <f>F3+H3+J3+L3+N3+P3</f>
        <v>1.05702500037948</v>
      </c>
      <c r="E3" s="47" t="n">
        <v>247463</v>
      </c>
      <c r="F3" s="49" t="n">
        <f>E3/C3</f>
        <v>0.939081497897661</v>
      </c>
      <c r="G3" s="47" t="n">
        <v>4543</v>
      </c>
      <c r="H3" s="49" t="n">
        <f>G3/C3</f>
        <v>0.017239939889798</v>
      </c>
      <c r="I3" s="47" t="n">
        <v>17654</v>
      </c>
      <c r="J3" s="49" t="n">
        <f>I3/C3</f>
        <v>0.0669940345178281</v>
      </c>
      <c r="K3" s="47" t="n">
        <v>3184</v>
      </c>
      <c r="L3" s="49" t="n">
        <f>K3/C3</f>
        <v>0.0120827577832086</v>
      </c>
      <c r="M3" s="47" t="n">
        <v>367</v>
      </c>
      <c r="N3" s="49" t="n">
        <f>M3/C3</f>
        <v>0.00139270480729823</v>
      </c>
      <c r="O3" s="47" t="n">
        <v>5332</v>
      </c>
      <c r="P3" s="49" t="n">
        <f>O3/C3</f>
        <v>0.0202340654836898</v>
      </c>
      <c r="Q3" s="62" t="n">
        <f>C3-E3</f>
        <v>16053</v>
      </c>
      <c r="R3" s="49" t="n">
        <f>Q3/$C3</f>
        <v>0.0609185021023391</v>
      </c>
    </row>
    <row r="4" ht="12.75">
      <c r="A4" s="9" t="n">
        <v>2</v>
      </c>
      <c r="B4" s="25"/>
      <c r="C4" s="47" t="n">
        <f>Overview!B4</f>
        <v>264807</v>
      </c>
      <c r="D4" s="49" t="n">
        <f>F4+H4+J4+L4+N4+P4</f>
        <v>1.05908831715174</v>
      </c>
      <c r="E4" s="47" t="n">
        <v>249036</v>
      </c>
      <c r="F4" s="49" t="n">
        <f>E4/C4</f>
        <v>0.940443417281265</v>
      </c>
      <c r="G4" s="47" t="n">
        <v>5183</v>
      </c>
      <c r="H4" s="49" t="n">
        <f>G4/C4</f>
        <v>0.0195727454334666</v>
      </c>
      <c r="I4" s="47" t="n">
        <v>16083</v>
      </c>
      <c r="J4" s="49" t="n">
        <f>I4/C4</f>
        <v>0.0607347993066649</v>
      </c>
      <c r="K4" s="47" t="n">
        <v>2682</v>
      </c>
      <c r="L4" s="49" t="n">
        <f>K4/C4</f>
        <v>0.0101281310539374</v>
      </c>
      <c r="M4" s="47" t="n">
        <v>443</v>
      </c>
      <c r="N4" s="49" t="n">
        <f>M4/C4</f>
        <v>0.001672916501452</v>
      </c>
      <c r="O4" s="47" t="n">
        <v>7027</v>
      </c>
      <c r="P4" s="49" t="n">
        <f>O4/C4</f>
        <v>0.0265363075749508</v>
      </c>
      <c r="Q4" s="62" t="n">
        <f>C4-E4</f>
        <v>15771</v>
      </c>
      <c r="R4" s="49" t="n">
        <f>Q4/$C4</f>
        <v>0.0595565827187348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</row>
    <row r="5" ht="12.75">
      <c r="A5" s="9" t="n">
        <v>3</v>
      </c>
      <c r="B5" s="25"/>
      <c r="C5" s="47" t="n">
        <f>Overview!B5</f>
        <v>265148</v>
      </c>
      <c r="D5" s="49" t="n">
        <f>F5+H5+J5+L5+N5+P5</f>
        <v>1.04834658379471</v>
      </c>
      <c r="E5" s="47" t="n">
        <v>258881</v>
      </c>
      <c r="F5" s="49" t="n">
        <f>E5/C5</f>
        <v>0.976364143798935</v>
      </c>
      <c r="G5" s="47" t="n">
        <v>3763</v>
      </c>
      <c r="H5" s="49" t="n">
        <f>G5/C5</f>
        <v>0.0141920738606363</v>
      </c>
      <c r="I5" s="47" t="n">
        <v>7091</v>
      </c>
      <c r="J5" s="49" t="n">
        <f>I5/C5</f>
        <v>0.0267435545431231</v>
      </c>
      <c r="K5" s="47" t="n">
        <v>1889</v>
      </c>
      <c r="L5" s="49" t="n">
        <f>K5/C5</f>
        <v>0.0071243230195966</v>
      </c>
      <c r="M5" s="47" t="n">
        <v>318</v>
      </c>
      <c r="N5" s="49" t="n">
        <f>M5/C5</f>
        <v>0.00119933018540589</v>
      </c>
      <c r="O5" s="47" t="n">
        <v>6025</v>
      </c>
      <c r="P5" s="49" t="n">
        <f>O5/C5</f>
        <v>0.022723158387014</v>
      </c>
      <c r="Q5" s="62" t="n">
        <f>C5-E5</f>
        <v>6267</v>
      </c>
      <c r="R5" s="49" t="n">
        <f>Q5/$C5</f>
        <v>0.0236358562010651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</row>
    <row r="6" ht="12.75">
      <c r="A6" s="9" t="n">
        <v>4</v>
      </c>
      <c r="B6" s="25"/>
      <c r="C6" s="47" t="n">
        <f>Overview!B6</f>
        <v>266956</v>
      </c>
      <c r="D6" s="49" t="n">
        <f>F6+H6+J6+L6+N6+P6</f>
        <v>1.05757128515561</v>
      </c>
      <c r="E6" s="47" t="n">
        <v>257178</v>
      </c>
      <c r="F6" s="49" t="n">
        <f>E6/C6</f>
        <v>0.963372241118387</v>
      </c>
      <c r="G6" s="47" t="n">
        <v>5795</v>
      </c>
      <c r="H6" s="49" t="n">
        <f>G6/C6</f>
        <v>0.0217076971485938</v>
      </c>
      <c r="I6" s="47" t="n">
        <v>6595</v>
      </c>
      <c r="J6" s="49" t="n">
        <f>I6/C6</f>
        <v>0.0247044456764411</v>
      </c>
      <c r="K6" s="47" t="n">
        <v>3761</v>
      </c>
      <c r="L6" s="49" t="n">
        <f>K6/C6</f>
        <v>0.0140884640165421</v>
      </c>
      <c r="M6" s="47" t="n">
        <v>276</v>
      </c>
      <c r="N6" s="49" t="n">
        <f>M6/C6</f>
        <v>0.00103387824210731</v>
      </c>
      <c r="O6" s="47" t="n">
        <v>8720</v>
      </c>
      <c r="P6" s="49" t="n">
        <f>O6/C6</f>
        <v>0.0326645589535354</v>
      </c>
      <c r="Q6" s="62" t="n">
        <f>C6-E6</f>
        <v>9778</v>
      </c>
      <c r="R6" s="49" t="n">
        <f>Q6/$C6</f>
        <v>0.0366277588816135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</row>
    <row r="7" ht="12.75">
      <c r="A7" s="9" t="n">
        <v>5</v>
      </c>
      <c r="B7" s="25"/>
      <c r="C7" s="47" t="n">
        <f>Overview!B7</f>
        <v>265674</v>
      </c>
      <c r="D7" s="49" t="n">
        <f>F7+H7+J7+L7+N7+P7</f>
        <v>1.05400980148603</v>
      </c>
      <c r="E7" s="47" t="n">
        <v>245689</v>
      </c>
      <c r="F7" s="49" t="n">
        <f>E7/C7</f>
        <v>0.924776229514367</v>
      </c>
      <c r="G7" s="47" t="n">
        <v>13048</v>
      </c>
      <c r="H7" s="49" t="n">
        <f>G7/C7</f>
        <v>0.0491128224816881</v>
      </c>
      <c r="I7" s="47" t="n">
        <v>8357</v>
      </c>
      <c r="J7" s="49" t="n">
        <f>I7/C7</f>
        <v>0.0314558443807072</v>
      </c>
      <c r="K7" s="47" t="n">
        <v>3193</v>
      </c>
      <c r="L7" s="49" t="n">
        <f>K7/C7</f>
        <v>0.0120184888246498</v>
      </c>
      <c r="M7" s="47" t="n">
        <v>289</v>
      </c>
      <c r="N7" s="49" t="n">
        <f>M7/C7</f>
        <v>0.00108779933301716</v>
      </c>
      <c r="O7" s="47" t="n">
        <v>9447</v>
      </c>
      <c r="P7" s="49" t="n">
        <f>O7/C7</f>
        <v>0.0355586169516023</v>
      </c>
      <c r="Q7" s="62" t="n">
        <f>C7-E7</f>
        <v>19985</v>
      </c>
      <c r="R7" s="49" t="n">
        <f>Q7/$C7</f>
        <v>0.0752237704856328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</row>
    <row r="8" ht="12.75">
      <c r="A8" s="9" t="n">
        <v>6</v>
      </c>
      <c r="B8" s="25"/>
      <c r="C8" s="47" t="n">
        <f>Overview!B8</f>
        <v>266486</v>
      </c>
      <c r="D8" s="49" t="n">
        <f>F8+H8+J8+L8+N8+P8</f>
        <v>1.06493774532246</v>
      </c>
      <c r="E8" s="47" t="n">
        <v>254875</v>
      </c>
      <c r="F8" s="49" t="n">
        <f>E8/C8</f>
        <v>0.95642923080387</v>
      </c>
      <c r="G8" s="47" t="n">
        <v>4830</v>
      </c>
      <c r="H8" s="49" t="n">
        <f>G8/C8</f>
        <v>0.0181247795381371</v>
      </c>
      <c r="I8" s="47" t="n">
        <v>8146</v>
      </c>
      <c r="J8" s="49" t="n">
        <f>I8/C8</f>
        <v>0.0305682099622494</v>
      </c>
      <c r="K8" s="47" t="n">
        <v>2211</v>
      </c>
      <c r="L8" s="49" t="n">
        <f>K8/C8</f>
        <v>0.0082968711301907</v>
      </c>
      <c r="M8" s="47" t="n">
        <v>279</v>
      </c>
      <c r="N8" s="49" t="n">
        <f>M8/C8</f>
        <v>0.00104695931493587</v>
      </c>
      <c r="O8" s="47" t="n">
        <v>13450</v>
      </c>
      <c r="P8" s="49" t="n">
        <f>O8/C8</f>
        <v>0.0504716945730733</v>
      </c>
      <c r="Q8" s="62" t="n">
        <f>C8-E8</f>
        <v>11611</v>
      </c>
      <c r="R8" s="49" t="n">
        <f>Q8/$C8</f>
        <v>0.0435707691961304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</row>
    <row r="9" ht="12.75">
      <c r="A9" s="9" t="n">
        <v>7</v>
      </c>
      <c r="B9" s="25"/>
      <c r="C9" s="47" t="n">
        <f>Overview!B9</f>
        <v>265478</v>
      </c>
      <c r="D9" s="49" t="n">
        <f>F9+H9+J9+L9+N9+P9</f>
        <v>1.06372279435584</v>
      </c>
      <c r="E9" s="47" t="n">
        <v>230105</v>
      </c>
      <c r="F9" s="49" t="n">
        <f>E9/C9</f>
        <v>0.866757320757276</v>
      </c>
      <c r="G9" s="47" t="n">
        <v>29916</v>
      </c>
      <c r="H9" s="49" t="n">
        <f>G9/C9</f>
        <v>0.112687303656047</v>
      </c>
      <c r="I9" s="47" t="n">
        <v>6224</v>
      </c>
      <c r="J9" s="49" t="n">
        <f>I9/C9</f>
        <v>0.0234445038760274</v>
      </c>
      <c r="K9" s="47" t="n">
        <v>4547</v>
      </c>
      <c r="L9" s="49" t="n">
        <f>K9/C9</f>
        <v>0.0171275962603304</v>
      </c>
      <c r="M9" s="47" t="n">
        <v>326</v>
      </c>
      <c r="N9" s="49" t="n">
        <f>M9/C9</f>
        <v>0.00122797369273537</v>
      </c>
      <c r="O9" s="47" t="n">
        <v>11277</v>
      </c>
      <c r="P9" s="49" t="n">
        <f>O9/C9</f>
        <v>0.0424780961134256</v>
      </c>
      <c r="Q9" s="62" t="n">
        <f>C9-E9</f>
        <v>35373</v>
      </c>
      <c r="R9" s="49" t="n">
        <f>Q9/$C9</f>
        <v>0.133242679242724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</row>
    <row r="10" ht="12.75">
      <c r="A10" s="9" t="n">
        <v>8</v>
      </c>
      <c r="B10" s="25"/>
      <c r="C10" s="47" t="n">
        <f>Overview!B10</f>
        <v>266403</v>
      </c>
      <c r="D10" s="49" t="n">
        <f>F10+H10+J10+L10+N10+P10</f>
        <v>1.07928589392762</v>
      </c>
      <c r="E10" s="47" t="n">
        <v>238348</v>
      </c>
      <c r="F10" s="49" t="n">
        <f>E10/C10</f>
        <v>0.894689624366092</v>
      </c>
      <c r="G10" s="47" t="n">
        <v>7819</v>
      </c>
      <c r="H10" s="49" t="n">
        <f>G10/C10</f>
        <v>0.0293502700795411</v>
      </c>
      <c r="I10" s="47" t="n">
        <v>6001</v>
      </c>
      <c r="J10" s="49" t="n">
        <f>I10/C10</f>
        <v>0.0225260226048505</v>
      </c>
      <c r="K10" s="47" t="n">
        <v>9211</v>
      </c>
      <c r="L10" s="49" t="n">
        <f>K10/C10</f>
        <v>0.0345754364628026</v>
      </c>
      <c r="M10" s="47" t="n">
        <v>326</v>
      </c>
      <c r="N10" s="49" t="n">
        <f>M10/C10</f>
        <v>0.00122370994320635</v>
      </c>
      <c r="O10" s="47" t="n">
        <v>25820</v>
      </c>
      <c r="P10" s="49" t="n">
        <f>O10/C10</f>
        <v>0.0969208304711283</v>
      </c>
      <c r="Q10" s="62" t="n">
        <f>C10-E10</f>
        <v>28055</v>
      </c>
      <c r="R10" s="49" t="n">
        <f>Q10/$C10</f>
        <v>0.105310375633908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</row>
    <row r="11" ht="12.75">
      <c r="A11" s="9" t="n">
        <v>9</v>
      </c>
      <c r="B11" s="25"/>
      <c r="C11" s="47" t="n">
        <f>Overview!B11</f>
        <v>262759</v>
      </c>
      <c r="D11" s="49" t="n">
        <f>F11+H11+J11+L11+N11+P11</f>
        <v>1.07673952176709</v>
      </c>
      <c r="E11" s="47" t="n">
        <v>220553</v>
      </c>
      <c r="F11" s="49" t="n">
        <f>E11/C11</f>
        <v>0.839373722688852</v>
      </c>
      <c r="G11" s="47" t="n">
        <v>30744</v>
      </c>
      <c r="H11" s="49" t="n">
        <f>G11/C11</f>
        <v>0.117004555505235</v>
      </c>
      <c r="I11" s="47" t="n">
        <v>8355</v>
      </c>
      <c r="J11" s="49" t="n">
        <f>I11/C11</f>
        <v>0.031797198193021</v>
      </c>
      <c r="K11" s="47" t="n">
        <v>5228</v>
      </c>
      <c r="L11" s="49" t="n">
        <f>K11/C11</f>
        <v>0.0198965592044421</v>
      </c>
      <c r="M11" s="47" t="n">
        <v>372</v>
      </c>
      <c r="N11" s="49" t="n">
        <f>M11/C11</f>
        <v>0.00141574598776826</v>
      </c>
      <c r="O11" s="47" t="n">
        <v>17671</v>
      </c>
      <c r="P11" s="49" t="n">
        <f>O11/C11</f>
        <v>0.0672517401877766</v>
      </c>
      <c r="Q11" s="62" t="n">
        <f>C11-E11</f>
        <v>42206</v>
      </c>
      <c r="R11" s="49" t="n">
        <f>Q11/$C11</f>
        <v>0.160626277311148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</row>
    <row r="12" ht="12.75">
      <c r="A12" s="9" t="n">
        <v>10</v>
      </c>
      <c r="B12" s="25"/>
      <c r="C12" s="47" t="n">
        <f>Overview!B12</f>
        <v>264627</v>
      </c>
      <c r="D12" s="49" t="n">
        <f>F12+H12+J12+L12+N12+P12</f>
        <v>1.06506138829371</v>
      </c>
      <c r="E12" s="47" t="n">
        <v>249104</v>
      </c>
      <c r="F12" s="49" t="n">
        <f>E12/C12</f>
        <v>0.941340074897875</v>
      </c>
      <c r="G12" s="47" t="n">
        <v>8477</v>
      </c>
      <c r="H12" s="49" t="n">
        <f>G12/C12</f>
        <v>0.0320337682851712</v>
      </c>
      <c r="I12" s="47" t="n">
        <v>6739</v>
      </c>
      <c r="J12" s="49" t="n">
        <f>I12/C12</f>
        <v>0.0254660333223745</v>
      </c>
      <c r="K12" s="47" t="n">
        <v>2683</v>
      </c>
      <c r="L12" s="49" t="n">
        <f>K12/C12</f>
        <v>0.0101387991399215</v>
      </c>
      <c r="M12" s="47" t="n">
        <v>226</v>
      </c>
      <c r="N12" s="49" t="n">
        <f>M12/C12</f>
        <v>0.000854032279397038</v>
      </c>
      <c r="O12" s="47" t="n">
        <v>14615</v>
      </c>
      <c r="P12" s="49" t="n">
        <f>O12/C12</f>
        <v>0.0552286803689722</v>
      </c>
      <c r="Q12" s="62" t="n">
        <f>C12-E12</f>
        <v>15523</v>
      </c>
      <c r="R12" s="49" t="n">
        <f>Q12/$C12</f>
        <v>0.0586599251021249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</row>
    <row r="13" ht="12.75">
      <c r="A13" s="9" t="n">
        <v>11</v>
      </c>
      <c r="B13" s="25"/>
      <c r="C13" s="47" t="n">
        <f>Overview!B13</f>
        <v>261129</v>
      </c>
      <c r="D13" s="49" t="n">
        <f>F13+H13+J13+L13+N13+P13</f>
        <v>1.07613861348223</v>
      </c>
      <c r="E13" s="47" t="n">
        <v>217698</v>
      </c>
      <c r="F13" s="49" t="n">
        <f>E13/C13</f>
        <v>0.833679905334145</v>
      </c>
      <c r="G13" s="47" t="n">
        <v>30484</v>
      </c>
      <c r="H13" s="49" t="n">
        <f>G13/C13</f>
        <v>0.116739236162969</v>
      </c>
      <c r="I13" s="47" t="n">
        <v>5779</v>
      </c>
      <c r="J13" s="49" t="n">
        <f>I13/C13</f>
        <v>0.022130824228638</v>
      </c>
      <c r="K13" s="47" t="n">
        <v>8175</v>
      </c>
      <c r="L13" s="49" t="n">
        <f>K13/C13</f>
        <v>0.0313063658191928</v>
      </c>
      <c r="M13" s="47" t="n">
        <v>368</v>
      </c>
      <c r="N13" s="49" t="n">
        <f>M13/C13</f>
        <v>0.00140926515247253</v>
      </c>
      <c r="O13" s="47" t="n">
        <v>18507</v>
      </c>
      <c r="P13" s="49" t="n">
        <f>O13/C13</f>
        <v>0.0708730167848075</v>
      </c>
      <c r="Q13" s="62" t="n">
        <f>C13-E13</f>
        <v>43431</v>
      </c>
      <c r="R13" s="49" t="n">
        <f>Q13/$C13</f>
        <v>0.166320094665855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</row>
    <row r="14" ht="12.75">
      <c r="A14" s="9" t="n">
        <v>12</v>
      </c>
      <c r="B14" s="25"/>
      <c r="C14" s="47" t="n">
        <f>Overview!B14</f>
        <v>262358</v>
      </c>
      <c r="D14" s="49" t="n">
        <f>F14+H14+J14+L14+N14+P14</f>
        <v>1.09514480214059</v>
      </c>
      <c r="E14" s="47" t="n">
        <v>184985</v>
      </c>
      <c r="F14" s="49" t="n">
        <f>E14/C14</f>
        <v>0.705086179952584</v>
      </c>
      <c r="G14" s="47" t="n">
        <v>42504</v>
      </c>
      <c r="H14" s="49" t="n">
        <f>G14/C14</f>
        <v>0.162007638417735</v>
      </c>
      <c r="I14" s="47" t="n">
        <v>6207</v>
      </c>
      <c r="J14" s="49" t="n">
        <f>I14/C14</f>
        <v>0.0236585124143346</v>
      </c>
      <c r="K14" s="47" t="n">
        <v>15716</v>
      </c>
      <c r="L14" s="49" t="n">
        <f>K14/C14</f>
        <v>0.0599028807964689</v>
      </c>
      <c r="M14" s="47" t="n">
        <v>381</v>
      </c>
      <c r="N14" s="49" t="n">
        <f>M14/C14</f>
        <v>0.00145221415013074</v>
      </c>
      <c r="O14" s="47" t="n">
        <v>37527</v>
      </c>
      <c r="P14" s="49" t="n">
        <f>O14/C14</f>
        <v>0.143037376409334</v>
      </c>
      <c r="Q14" s="62" t="n">
        <f>C14-E14</f>
        <v>77373</v>
      </c>
      <c r="R14" s="49" t="n">
        <f>Q14/$C14</f>
        <v>0.294913820047416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</row>
    <row r="15" ht="12.75">
      <c r="A15" s="9" t="n">
        <v>13</v>
      </c>
      <c r="B15" s="25"/>
      <c r="C15" s="47" t="n">
        <f>Overview!B15</f>
        <v>267440</v>
      </c>
      <c r="D15" s="49" t="n">
        <f>F15+H15+J15+L15+N15+P15</f>
        <v>1.06418262040084</v>
      </c>
      <c r="E15" s="47" t="n">
        <v>243782</v>
      </c>
      <c r="F15" s="49" t="n">
        <f>E15/C15</f>
        <v>0.911539036793299</v>
      </c>
      <c r="G15" s="47" t="n">
        <v>15837</v>
      </c>
      <c r="H15" s="49" t="n">
        <f>G15/C15</f>
        <v>0.0592170206401436</v>
      </c>
      <c r="I15" s="47" t="n">
        <v>6060</v>
      </c>
      <c r="J15" s="49" t="n">
        <f>I15/C15</f>
        <v>0.0226592880646126</v>
      </c>
      <c r="K15" s="47" t="n">
        <v>7171</v>
      </c>
      <c r="L15" s="49" t="n">
        <f>K15/C15</f>
        <v>0.0268134908764583</v>
      </c>
      <c r="M15" s="47" t="n">
        <v>313</v>
      </c>
      <c r="N15" s="49" t="n">
        <f>M15/C15</f>
        <v>0.00117035596769369</v>
      </c>
      <c r="O15" s="47" t="n">
        <v>11442</v>
      </c>
      <c r="P15" s="49" t="n">
        <f>O15/C15</f>
        <v>0.04278342805863</v>
      </c>
      <c r="Q15" s="62" t="n">
        <f>C15-E15</f>
        <v>23658</v>
      </c>
      <c r="R15" s="49" t="n">
        <f>Q15/$C15</f>
        <v>0.0884609632067006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</row>
    <row r="16" ht="12.75">
      <c r="A16" s="9" t="n">
        <v>14</v>
      </c>
      <c r="B16" s="25"/>
      <c r="C16" s="47" t="n">
        <f>Overview!B16</f>
        <v>264955</v>
      </c>
      <c r="D16" s="49" t="n">
        <f>F16+H16+J16+L16+N16+P16</f>
        <v>1.08004378101942</v>
      </c>
      <c r="E16" s="47" t="n">
        <v>218685</v>
      </c>
      <c r="F16" s="49" t="n">
        <f>E16/C16</f>
        <v>0.825366571681984</v>
      </c>
      <c r="G16" s="47" t="n">
        <v>37425</v>
      </c>
      <c r="H16" s="49" t="n">
        <f>G16/C16</f>
        <v>0.141250401011493</v>
      </c>
      <c r="I16" s="47" t="n">
        <v>6798</v>
      </c>
      <c r="J16" s="49" t="n">
        <f>I16/C16</f>
        <v>0.0256571870695024</v>
      </c>
      <c r="K16" s="47" t="n">
        <v>9372</v>
      </c>
      <c r="L16" s="49" t="n">
        <f>K16/C16</f>
        <v>0.035372044309411</v>
      </c>
      <c r="M16" s="47" t="n">
        <v>319</v>
      </c>
      <c r="N16" s="49" t="n">
        <f>M16/C16</f>
        <v>0.00120397803400577</v>
      </c>
      <c r="O16" s="47" t="n">
        <v>13564</v>
      </c>
      <c r="P16" s="49" t="n">
        <f>O16/C16</f>
        <v>0.051193598913023</v>
      </c>
      <c r="Q16" s="62" t="n">
        <f>C16-E16</f>
        <v>46270</v>
      </c>
      <c r="R16" s="49" t="n">
        <f>Q16/$C16</f>
        <v>0.174633428318016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</row>
    <row r="17" ht="12.75">
      <c r="A17" s="9" t="n">
        <v>15</v>
      </c>
      <c r="B17" s="25"/>
      <c r="C17" s="47" t="n">
        <f>Overview!B17</f>
        <v>265813</v>
      </c>
      <c r="D17" s="49" t="n">
        <f>F17+H17+J17+L17+N17+P17</f>
        <v>1.07460131746754</v>
      </c>
      <c r="E17" s="47" t="n">
        <v>226441</v>
      </c>
      <c r="F17" s="49" t="n">
        <f>E17/C17</f>
        <v>0.8518808335183</v>
      </c>
      <c r="G17" s="47" t="n">
        <v>34621</v>
      </c>
      <c r="H17" s="49" t="n">
        <f>G17/C17</f>
        <v>0.130245699044065</v>
      </c>
      <c r="I17" s="47" t="n">
        <v>7019</v>
      </c>
      <c r="J17" s="49" t="n">
        <f>I17/C17</f>
        <v>0.0264057815080527</v>
      </c>
      <c r="K17" s="47" t="n">
        <v>6599</v>
      </c>
      <c r="L17" s="49" t="n">
        <f>K17/C17</f>
        <v>0.0248257233468641</v>
      </c>
      <c r="M17" s="47" t="n">
        <v>260</v>
      </c>
      <c r="N17" s="49" t="n">
        <f>M17/C17</f>
        <v>0.000978131242640503</v>
      </c>
      <c r="O17" s="47" t="n">
        <v>10703</v>
      </c>
      <c r="P17" s="49" t="n">
        <f>O17/C17</f>
        <v>0.0402651488076204</v>
      </c>
      <c r="Q17" s="62" t="n">
        <f>C17-E17</f>
        <v>39372</v>
      </c>
      <c r="R17" s="49" t="n">
        <f>Q17/$C17</f>
        <v>0.1481191664817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</row>
    <row r="18" ht="12.75">
      <c r="A18" s="9" t="n">
        <v>16</v>
      </c>
      <c r="B18" s="25"/>
      <c r="C18" s="47" t="n">
        <f>Overview!B18</f>
        <v>264211</v>
      </c>
      <c r="D18" s="49" t="n">
        <f>F18+H18+J18+L18+N18+P18</f>
        <v>1.07821021834821</v>
      </c>
      <c r="E18" s="47" t="n">
        <v>213381</v>
      </c>
      <c r="F18" s="49" t="n">
        <f>E18/C18</f>
        <v>0.80761588276037</v>
      </c>
      <c r="G18" s="47" t="n">
        <v>37869</v>
      </c>
      <c r="H18" s="49" t="n">
        <f>G18/C18</f>
        <v>0.143328627498477</v>
      </c>
      <c r="I18" s="47" t="n">
        <v>6361</v>
      </c>
      <c r="J18" s="49" t="n">
        <f>I18/C18</f>
        <v>0.0240754548448021</v>
      </c>
      <c r="K18" s="47" t="n">
        <v>14632</v>
      </c>
      <c r="L18" s="49" t="n">
        <f>K18/C18</f>
        <v>0.0553799803944575</v>
      </c>
      <c r="M18" s="47" t="n">
        <v>382</v>
      </c>
      <c r="N18" s="49" t="n">
        <f>M18/C18</f>
        <v>0.00144581414097066</v>
      </c>
      <c r="O18" s="47" t="n">
        <v>12250</v>
      </c>
      <c r="P18" s="49" t="n">
        <f>O18/C18</f>
        <v>0.0463644587091378</v>
      </c>
      <c r="Q18" s="62" t="n">
        <f>C18-E18</f>
        <v>50830</v>
      </c>
      <c r="R18" s="49" t="n">
        <f>Q18/$C18</f>
        <v>0.19238411723963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</row>
    <row r="19" ht="12.75">
      <c r="A19" s="9" t="n">
        <v>17</v>
      </c>
      <c r="B19" s="25"/>
      <c r="C19" s="47" t="n">
        <f>Overview!B19</f>
        <v>263897</v>
      </c>
      <c r="D19" s="49" t="n">
        <f>F19+H19+J19+L19+N19+P19</f>
        <v>1.06973933011743</v>
      </c>
      <c r="E19" s="47" t="n">
        <v>198029</v>
      </c>
      <c r="F19" s="49" t="n">
        <f>E19/C19</f>
        <v>0.750402619203704</v>
      </c>
      <c r="G19" s="47" t="n">
        <v>41003</v>
      </c>
      <c r="H19" s="49" t="n">
        <f>G19/C19</f>
        <v>0.15537501373642</v>
      </c>
      <c r="I19" s="47" t="n">
        <v>5509</v>
      </c>
      <c r="J19" s="49" t="n">
        <f>I19/C19</f>
        <v>0.0208755688772514</v>
      </c>
      <c r="K19" s="47" t="n">
        <v>27345</v>
      </c>
      <c r="L19" s="49" t="n">
        <f>K19/C19</f>
        <v>0.10361997294399</v>
      </c>
      <c r="M19" s="47" t="n">
        <v>270</v>
      </c>
      <c r="N19" s="49" t="n">
        <f>M19/C19</f>
        <v>0.00102312644706079</v>
      </c>
      <c r="O19" s="47" t="n">
        <v>10145</v>
      </c>
      <c r="P19" s="49" t="n">
        <f>O19/C19</f>
        <v>0.0384430289090062</v>
      </c>
      <c r="Q19" s="62" t="n">
        <f>C19-E19</f>
        <v>65868</v>
      </c>
      <c r="R19" s="49" t="n">
        <f>Q19/$C19</f>
        <v>0.249597380796296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</row>
    <row r="20" ht="12.75">
      <c r="A20" s="9" t="n">
        <v>18</v>
      </c>
      <c r="B20" s="25"/>
      <c r="C20" s="47" t="n">
        <f>Overview!B20</f>
        <v>266195</v>
      </c>
      <c r="D20" s="49" t="n">
        <f>F20+H20+J20+L20+N20+P20</f>
        <v>1.07848006160897</v>
      </c>
      <c r="E20" s="47" t="n">
        <v>222813</v>
      </c>
      <c r="F20" s="49" t="n">
        <f>E20/C20</f>
        <v>0.837029245477939</v>
      </c>
      <c r="G20" s="47" t="n">
        <v>18628</v>
      </c>
      <c r="H20" s="49" t="n">
        <f>G20/C20</f>
        <v>0.0699787749582073</v>
      </c>
      <c r="I20" s="47" t="n">
        <v>5024</v>
      </c>
      <c r="J20" s="49" t="n">
        <f>I20/C20</f>
        <v>0.0188733822949342</v>
      </c>
      <c r="K20" s="47" t="n">
        <v>27547</v>
      </c>
      <c r="L20" s="49" t="n">
        <f>K20/C20</f>
        <v>0.103484287834107</v>
      </c>
      <c r="M20" s="47" t="n">
        <v>352</v>
      </c>
      <c r="N20" s="49" t="n">
        <f>M20/C20</f>
        <v>0.00132233888690622</v>
      </c>
      <c r="O20" s="47" t="n">
        <v>12722</v>
      </c>
      <c r="P20" s="49" t="n">
        <f>O20/C20</f>
        <v>0.0477920321568775</v>
      </c>
      <c r="Q20" s="62" t="n">
        <f>C20-E20</f>
        <v>43382</v>
      </c>
      <c r="R20" s="49" t="n">
        <f>Q20/$C20</f>
        <v>0.162970754522061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</row>
    <row r="21" ht="12.75">
      <c r="A21" s="9" t="n">
        <v>19</v>
      </c>
      <c r="B21" s="25"/>
      <c r="C21" s="47" t="n">
        <f>Overview!B21</f>
        <v>264205</v>
      </c>
      <c r="D21" s="49" t="n">
        <f>F21+H21+J21+L21+N21+P21</f>
        <v>1.09143278893284</v>
      </c>
      <c r="E21" s="47" t="n">
        <v>207870</v>
      </c>
      <c r="F21" s="49" t="n">
        <f>E21/C21</f>
        <v>0.786775420601427</v>
      </c>
      <c r="G21" s="47" t="n">
        <v>42544</v>
      </c>
      <c r="H21" s="49" t="n">
        <f>G21/C21</f>
        <v>0.161026475653375</v>
      </c>
      <c r="I21" s="47" t="n">
        <v>6687</v>
      </c>
      <c r="J21" s="49" t="n">
        <f>I21/C21</f>
        <v>0.0253098919399709</v>
      </c>
      <c r="K21" s="47" t="n">
        <v>13389</v>
      </c>
      <c r="L21" s="49" t="n">
        <f>K21/C21</f>
        <v>0.0506765579758142</v>
      </c>
      <c r="M21" s="47" t="n">
        <v>414</v>
      </c>
      <c r="N21" s="49" t="n">
        <f>M21/C21</f>
        <v>0.00156696504608164</v>
      </c>
      <c r="O21" s="47" t="n">
        <v>17458</v>
      </c>
      <c r="P21" s="49" t="n">
        <f>O21/C21</f>
        <v>0.0660774777161674</v>
      </c>
      <c r="Q21" s="62" t="n">
        <f>C21-E21</f>
        <v>56335</v>
      </c>
      <c r="R21" s="49" t="n">
        <f>Q21/$C21</f>
        <v>0.213224579398573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</row>
    <row r="22" ht="12.75">
      <c r="A22" s="9" t="n">
        <v>20</v>
      </c>
      <c r="B22" s="25"/>
      <c r="C22" s="47" t="n">
        <f>Overview!B22</f>
        <v>265966</v>
      </c>
      <c r="D22" s="49" t="n">
        <f>F22+H22+J22+L22+N22+P22</f>
        <v>1.06654233999835</v>
      </c>
      <c r="E22" s="47" t="n">
        <v>219999</v>
      </c>
      <c r="F22" s="49" t="n">
        <f>E22/C22</f>
        <v>0.827169638224435</v>
      </c>
      <c r="G22" s="47" t="n">
        <v>39689</v>
      </c>
      <c r="H22" s="49" t="n">
        <f>G22/C22</f>
        <v>0.149225840896957</v>
      </c>
      <c r="I22" s="47" t="n">
        <v>5838</v>
      </c>
      <c r="J22" s="49" t="n">
        <f>I22/C22</f>
        <v>0.0219501740824015</v>
      </c>
      <c r="K22" s="47" t="n">
        <v>3812</v>
      </c>
      <c r="L22" s="49" t="n">
        <f>K22/C22</f>
        <v>0.0143326590616846</v>
      </c>
      <c r="M22" s="47" t="n">
        <v>301</v>
      </c>
      <c r="N22" s="49" t="n">
        <f>M22/C22</f>
        <v>0.0011317236037689</v>
      </c>
      <c r="O22" s="47" t="n">
        <v>14025</v>
      </c>
      <c r="P22" s="49" t="n">
        <f>O22/C22</f>
        <v>0.0527323041290992</v>
      </c>
      <c r="Q22" s="62" t="n">
        <f>C22-E22</f>
        <v>45967</v>
      </c>
      <c r="R22" s="49" t="n">
        <f>Q22/$C22</f>
        <v>0.172830361775565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</row>
    <row r="23" ht="12.75">
      <c r="A23" s="9" t="n">
        <v>21</v>
      </c>
      <c r="B23" s="25"/>
      <c r="C23" s="47" t="n">
        <f>Overview!B23</f>
        <v>266329</v>
      </c>
      <c r="D23" s="49" t="n">
        <f>F23+H23+J23+L23+N23+P23</f>
        <v>1.06063928449399</v>
      </c>
      <c r="E23" s="47" t="n">
        <v>249341</v>
      </c>
      <c r="F23" s="49" t="n">
        <f>E23/C23</f>
        <v>0.936214231270346</v>
      </c>
      <c r="G23" s="47" t="n">
        <v>6596</v>
      </c>
      <c r="H23" s="49" t="n">
        <f>G23/C23</f>
        <v>0.0247663604038614</v>
      </c>
      <c r="I23" s="47" t="n">
        <v>5663</v>
      </c>
      <c r="J23" s="49" t="n">
        <f>I23/C23</f>
        <v>0.0212631744947039</v>
      </c>
      <c r="K23" s="47" t="n">
        <v>11135</v>
      </c>
      <c r="L23" s="49" t="n">
        <f>K23/C23</f>
        <v>0.0418091908879619</v>
      </c>
      <c r="M23" s="47" t="n">
        <v>310</v>
      </c>
      <c r="N23" s="49" t="n">
        <f>M23/C23</f>
        <v>0.00116397388192799</v>
      </c>
      <c r="O23" s="47" t="n">
        <v>9434</v>
      </c>
      <c r="P23" s="49" t="n">
        <f>O23/C23</f>
        <v>0.0354223535551893</v>
      </c>
      <c r="Q23" s="62" t="n">
        <f>C23-E23</f>
        <v>16988</v>
      </c>
      <c r="R23" s="49" t="n">
        <f>Q23/$C23</f>
        <v>0.0637857687296539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</row>
    <row r="24" ht="12.75">
      <c r="A24" s="9" t="n">
        <v>22</v>
      </c>
      <c r="B24" s="25"/>
      <c r="C24" s="47" t="n">
        <f>Overview!B24</f>
        <v>265051</v>
      </c>
      <c r="D24" s="49" t="n">
        <f>F24+H24+J24+L24+N24+P24</f>
        <v>1.07074864837333</v>
      </c>
      <c r="E24" s="47" t="n">
        <v>183680</v>
      </c>
      <c r="F24" s="49" t="n">
        <f>E24/C24</f>
        <v>0.692998705909429</v>
      </c>
      <c r="G24" s="47" t="n">
        <v>80269</v>
      </c>
      <c r="H24" s="49" t="n">
        <f>G24/C24</f>
        <v>0.302843603683819</v>
      </c>
      <c r="I24" s="47" t="n">
        <v>7265</v>
      </c>
      <c r="J24" s="49" t="n">
        <f>I24/C24</f>
        <v>0.0274098192423345</v>
      </c>
      <c r="K24" s="47" t="n">
        <v>3069</v>
      </c>
      <c r="L24" s="49" t="n">
        <f>K24/C24</f>
        <v>0.0115789036826875</v>
      </c>
      <c r="M24" s="47" t="n">
        <v>264</v>
      </c>
      <c r="N24" s="49" t="n">
        <f>M24/C24</f>
        <v>0.000996034725392472</v>
      </c>
      <c r="O24" s="47" t="n">
        <v>9256</v>
      </c>
      <c r="P24" s="49" t="n">
        <f>O24/C24</f>
        <v>0.0349215811296694</v>
      </c>
      <c r="Q24" s="62" t="n">
        <f>C24-E24</f>
        <v>81371</v>
      </c>
      <c r="R24" s="49" t="n">
        <f>Q24/$C24</f>
        <v>0.307001294090571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</row>
    <row r="25" ht="12.75">
      <c r="A25" s="9" t="n">
        <v>23</v>
      </c>
      <c r="B25" s="25"/>
      <c r="C25" s="47" t="n">
        <f>Overview!B25</f>
        <v>266262</v>
      </c>
      <c r="D25" s="49" t="n">
        <f>F25+H25+J25+L25+N25+P25</f>
        <v>1.05150190413953</v>
      </c>
      <c r="E25" s="47" t="n">
        <v>258756</v>
      </c>
      <c r="F25" s="49" t="n">
        <f>E25/C25</f>
        <v>0.971809721252</v>
      </c>
      <c r="G25" s="47" t="n">
        <v>3665</v>
      </c>
      <c r="H25" s="49" t="n">
        <f>G25/C25</f>
        <v>0.013764637837919</v>
      </c>
      <c r="I25" s="47" t="n">
        <v>6040</v>
      </c>
      <c r="J25" s="49" t="n">
        <f>I25/C25</f>
        <v>0.0226844236128325</v>
      </c>
      <c r="K25" s="47" t="n">
        <v>1927</v>
      </c>
      <c r="L25" s="49" t="n">
        <f>K25/C25</f>
        <v>0.00723723250031923</v>
      </c>
      <c r="M25" s="47" t="n">
        <v>176</v>
      </c>
      <c r="N25" s="49" t="n">
        <f>M25/C25</f>
        <v>0.000661003072162006</v>
      </c>
      <c r="O25" s="47" t="n">
        <v>9411</v>
      </c>
      <c r="P25" s="49" t="n">
        <f>O25/C25</f>
        <v>0.0353448858642991</v>
      </c>
      <c r="Q25" s="62" t="n">
        <f>C25-E25</f>
        <v>7506</v>
      </c>
      <c r="R25" s="49" t="n">
        <f>Q25/$C25</f>
        <v>0.0281902787480001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</row>
    <row r="26" ht="12.75">
      <c r="A26" s="9" t="n">
        <v>24</v>
      </c>
      <c r="B26" s="25"/>
      <c r="C26" s="47" t="n">
        <f>Overview!B26</f>
        <v>262475</v>
      </c>
      <c r="D26" s="49" t="n">
        <f>F26+H26+J26+L26+N26+P26</f>
        <v>1.06259643775598</v>
      </c>
      <c r="E26" s="47" t="n">
        <v>247660</v>
      </c>
      <c r="F26" s="49" t="n">
        <f>E26/C26</f>
        <v>0.943556529193257</v>
      </c>
      <c r="G26" s="47" t="n">
        <v>10788</v>
      </c>
      <c r="H26" s="49" t="n">
        <f>G26/C26</f>
        <v>0.041101057243547</v>
      </c>
      <c r="I26" s="47" t="n">
        <v>6428</v>
      </c>
      <c r="J26" s="49" t="n">
        <f>I26/C26</f>
        <v>0.0244899514239451</v>
      </c>
      <c r="K26" s="47" t="n">
        <v>5174</v>
      </c>
      <c r="L26" s="49" t="n">
        <f>K26/C26</f>
        <v>0.0197123535574817</v>
      </c>
      <c r="M26" s="47" t="n">
        <v>221</v>
      </c>
      <c r="N26" s="49" t="n">
        <f>M26/C26</f>
        <v>0.000841984950947709</v>
      </c>
      <c r="O26" s="47" t="n">
        <v>8634</v>
      </c>
      <c r="P26" s="49" t="n">
        <f>O26/C26</f>
        <v>0.0328945613867987</v>
      </c>
      <c r="Q26" s="62" t="n">
        <f>C26-E26</f>
        <v>14815</v>
      </c>
      <c r="R26" s="49" t="n">
        <f>Q26/$C26</f>
        <v>0.0564434708067435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</row>
    <row r="27" ht="12.75">
      <c r="A27" s="9" t="n">
        <v>25</v>
      </c>
      <c r="B27" s="25"/>
      <c r="C27" s="47" t="n">
        <f>Overview!B27</f>
        <v>266823</v>
      </c>
      <c r="D27" s="49" t="n">
        <f>F27+H27+J27+L27+N27+P27</f>
        <v>1.09212099406723</v>
      </c>
      <c r="E27" s="47" t="n">
        <v>216999</v>
      </c>
      <c r="F27" s="49" t="n">
        <f>E27/C27</f>
        <v>0.813269470772759</v>
      </c>
      <c r="G27" s="47" t="n">
        <v>33539</v>
      </c>
      <c r="H27" s="49" t="n">
        <f>G27/C27</f>
        <v>0.125697559805564</v>
      </c>
      <c r="I27" s="47" t="n">
        <v>7768</v>
      </c>
      <c r="J27" s="49" t="n">
        <f>I27/C27</f>
        <v>0.0291129325432965</v>
      </c>
      <c r="K27" s="47" t="n">
        <v>6533</v>
      </c>
      <c r="L27" s="49" t="n">
        <f>K27/C27</f>
        <v>0.0244843960228316</v>
      </c>
      <c r="M27" s="47" t="n">
        <v>337</v>
      </c>
      <c r="N27" s="49" t="n">
        <f>M27/C27</f>
        <v>0.00126300956064507</v>
      </c>
      <c r="O27" s="47" t="n">
        <v>26227</v>
      </c>
      <c r="P27" s="49" t="n">
        <f>O27/C27</f>
        <v>0.0982936253621314</v>
      </c>
      <c r="Q27" s="62" t="n">
        <f>C27-E27</f>
        <v>49824</v>
      </c>
      <c r="R27" s="49" t="n">
        <f>Q27/$C27</f>
        <v>0.186730529227241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</row>
    <row r="28" ht="12.75">
      <c r="A28" s="9" t="n">
        <v>26</v>
      </c>
      <c r="B28" s="25"/>
      <c r="C28" s="47" t="n">
        <f>Overview!B28</f>
        <v>264788</v>
      </c>
      <c r="D28" s="49" t="n">
        <f>F28+H28+J28+L28+N28+P28</f>
        <v>1.05565584543106</v>
      </c>
      <c r="E28" s="47" t="n">
        <v>144849</v>
      </c>
      <c r="F28" s="49" t="n">
        <f>E28/C28</f>
        <v>0.547037630104083</v>
      </c>
      <c r="G28" s="47" t="n">
        <v>116622</v>
      </c>
      <c r="H28" s="49" t="n">
        <f>G28/C28</f>
        <v>0.440435367161654</v>
      </c>
      <c r="I28" s="47" t="n">
        <v>4795</v>
      </c>
      <c r="J28" s="49" t="n">
        <f>I28/C28</f>
        <v>0.0181088266839887</v>
      </c>
      <c r="K28" s="47" t="n">
        <v>6755</v>
      </c>
      <c r="L28" s="49" t="n">
        <f>K28/C28</f>
        <v>0.0255109748175899</v>
      </c>
      <c r="M28" s="47" t="n">
        <v>240</v>
      </c>
      <c r="N28" s="49" t="n">
        <f>M28/C28</f>
        <v>0.000906385485747088</v>
      </c>
      <c r="O28" s="47" t="n">
        <v>6264</v>
      </c>
      <c r="P28" s="49" t="n">
        <f>O28/C28</f>
        <v>0.023656661177999</v>
      </c>
      <c r="Q28" s="62" t="n">
        <f>C28-E28</f>
        <v>119939</v>
      </c>
      <c r="R28" s="49" t="n">
        <f>Q28/$C28</f>
        <v>0.452962369895917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ht="12.75">
      <c r="A29" s="9" t="n">
        <v>27</v>
      </c>
      <c r="B29" s="25"/>
      <c r="C29" s="47" t="n">
        <f>Overview!B29</f>
        <v>265686</v>
      </c>
      <c r="D29" s="49" t="n">
        <f>F29+H29+J29+L29+N29+P29</f>
        <v>1.04944558614304</v>
      </c>
      <c r="E29" s="47" t="n">
        <v>136040</v>
      </c>
      <c r="F29" s="49" t="n">
        <f>E29/C29</f>
        <v>0.512033001362511</v>
      </c>
      <c r="G29" s="47" t="n">
        <v>110189</v>
      </c>
      <c r="H29" s="49" t="n">
        <f>G29/C29</f>
        <v>0.414733934042441</v>
      </c>
      <c r="I29" s="47" t="n">
        <v>3981</v>
      </c>
      <c r="J29" s="49" t="n">
        <f>I29/C29</f>
        <v>0.0149838531198482</v>
      </c>
      <c r="K29" s="47" t="n">
        <v>22514</v>
      </c>
      <c r="L29" s="49" t="n">
        <f>K29/C29</f>
        <v>0.0847391281437486</v>
      </c>
      <c r="M29" s="47" t="n">
        <v>273</v>
      </c>
      <c r="N29" s="49" t="n">
        <f>M29/C29</f>
        <v>0.00102752873693006</v>
      </c>
      <c r="O29" s="47" t="n">
        <v>5826</v>
      </c>
      <c r="P29" s="49" t="n">
        <f>O29/C29</f>
        <v>0.0219281407375624</v>
      </c>
      <c r="Q29" s="62" t="n">
        <f>C29-E29</f>
        <v>129646</v>
      </c>
      <c r="R29" s="49" t="n">
        <f>Q29/$C29</f>
        <v>0.487966998637489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</row>
    <row r="30" ht="12.75">
      <c r="A30" s="9" t="n">
        <v>28</v>
      </c>
      <c r="B30" s="25"/>
      <c r="C30" s="47" t="n">
        <f>Overview!B30</f>
        <v>267742</v>
      </c>
      <c r="D30" s="49" t="n">
        <f>F30+H30+J30+L30+N30+P30</f>
        <v>1.05949010614696</v>
      </c>
      <c r="E30" s="47" t="n">
        <v>132869</v>
      </c>
      <c r="F30" s="49" t="n">
        <f>E30/C30</f>
        <v>0.496257591263231</v>
      </c>
      <c r="G30" s="47" t="n">
        <v>115222</v>
      </c>
      <c r="H30" s="49" t="n">
        <f>G30/C30</f>
        <v>0.43034712521756</v>
      </c>
      <c r="I30" s="47" t="n">
        <v>4388</v>
      </c>
      <c r="J30" s="49" t="n">
        <f>I30/C30</f>
        <v>0.0163889117135152</v>
      </c>
      <c r="K30" s="47" t="n">
        <v>23604</v>
      </c>
      <c r="L30" s="49" t="n">
        <f>K30/C30</f>
        <v>0.0881594968290369</v>
      </c>
      <c r="M30" s="47" t="n">
        <v>344</v>
      </c>
      <c r="N30" s="49" t="n">
        <f>M30/C30</f>
        <v>0.0012848189675135</v>
      </c>
      <c r="O30" s="47" t="n">
        <v>7243</v>
      </c>
      <c r="P30" s="49" t="n">
        <f>O30/C30</f>
        <v>0.0270521621561055</v>
      </c>
      <c r="Q30" s="62" t="n">
        <f>C30-E30</f>
        <v>134873</v>
      </c>
      <c r="R30" s="49" t="n">
        <f>Q30/$C30</f>
        <v>0.503742408736769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</row>
    <row r="31" ht="12.75">
      <c r="A31" s="9" t="n">
        <v>29</v>
      </c>
      <c r="B31" s="25"/>
      <c r="C31" s="47" t="n">
        <f>Overview!B31</f>
        <v>266975</v>
      </c>
      <c r="D31" s="49" t="n">
        <f>F31+H31+J31+L31+N31+P31</f>
        <v>1.07624309392265</v>
      </c>
      <c r="E31" s="47" t="n">
        <v>141921</v>
      </c>
      <c r="F31" s="49" t="n">
        <f>E31/C31</f>
        <v>0.531589100103006</v>
      </c>
      <c r="G31" s="47" t="n">
        <v>98004</v>
      </c>
      <c r="H31" s="49" t="n">
        <f>G31/C31</f>
        <v>0.367090551549771</v>
      </c>
      <c r="I31" s="47" t="n">
        <v>4492</v>
      </c>
      <c r="J31" s="49" t="n">
        <f>I31/C31</f>
        <v>0.0168255454630583</v>
      </c>
      <c r="K31" s="47" t="n">
        <v>6149</v>
      </c>
      <c r="L31" s="49" t="n">
        <f>K31/C31</f>
        <v>0.0230321191122764</v>
      </c>
      <c r="M31" s="47" t="n">
        <v>328</v>
      </c>
      <c r="N31" s="49" t="n">
        <f>M31/C31</f>
        <v>0.00122857945500515</v>
      </c>
      <c r="O31" s="47" t="n">
        <v>36436</v>
      </c>
      <c r="P31" s="49" t="n">
        <f>O31/C31</f>
        <v>0.136477198239536</v>
      </c>
      <c r="Q31" s="62" t="n">
        <f>C31-E31</f>
        <v>125054</v>
      </c>
      <c r="R31" s="49" t="n">
        <f>Q31/$C31</f>
        <v>0.468410899896994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</row>
    <row r="32" ht="12.75">
      <c r="A32" s="9" t="n">
        <v>30</v>
      </c>
      <c r="B32" s="25"/>
      <c r="C32" s="47" t="n">
        <f>Overview!B32</f>
        <v>265942</v>
      </c>
      <c r="D32" s="49" t="n">
        <f>F32+H32+J32+L32+N32+P32</f>
        <v>1.04987177655278</v>
      </c>
      <c r="E32" s="47" t="n">
        <v>132035</v>
      </c>
      <c r="F32" s="49" t="n">
        <f>E32/C32</f>
        <v>0.496480435583699</v>
      </c>
      <c r="G32" s="47" t="n">
        <v>107813</v>
      </c>
      <c r="H32" s="49" t="n">
        <f>G32/C32</f>
        <v>0.405400425656722</v>
      </c>
      <c r="I32" s="47" t="n">
        <v>3416</v>
      </c>
      <c r="J32" s="49" t="n">
        <f>I32/C32</f>
        <v>0.0128449060321423</v>
      </c>
      <c r="K32" s="47" t="n">
        <v>28476</v>
      </c>
      <c r="L32" s="49" t="n">
        <f>K32/C32</f>
        <v>0.107075978972859</v>
      </c>
      <c r="M32" s="47" t="n">
        <v>225</v>
      </c>
      <c r="N32" s="49" t="n">
        <f>M32/C32</f>
        <v>0.000846049138533966</v>
      </c>
      <c r="O32" s="47" t="n">
        <v>7240</v>
      </c>
      <c r="P32" s="49" t="n">
        <f>O32/C32</f>
        <v>0.0272239811688263</v>
      </c>
      <c r="Q32" s="62" t="n">
        <f>C32-E32</f>
        <v>133907</v>
      </c>
      <c r="R32" s="49" t="n">
        <f>Q32/$C32</f>
        <v>0.503519564416301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</row>
    <row r="33" ht="12.75">
      <c r="A33" s="9" t="n">
        <v>31</v>
      </c>
      <c r="B33" s="25"/>
      <c r="C33" s="47" t="n">
        <f>Overview!B33</f>
        <v>264651</v>
      </c>
      <c r="D33" s="49" t="n">
        <f>F33+H33+J33+L33+N33+P33</f>
        <v>1.06504037392642</v>
      </c>
      <c r="E33" s="47" t="n">
        <v>122452</v>
      </c>
      <c r="F33" s="49" t="n">
        <f>E33/C33</f>
        <v>0.462692375997068</v>
      </c>
      <c r="G33" s="47" t="n">
        <v>126014</v>
      </c>
      <c r="H33" s="49" t="n">
        <f>G33/C33</f>
        <v>0.476151610989567</v>
      </c>
      <c r="I33" s="47" t="n">
        <v>4023</v>
      </c>
      <c r="J33" s="49" t="n">
        <f>I33/C33</f>
        <v>0.0152011517054536</v>
      </c>
      <c r="K33" s="47" t="n">
        <v>12826</v>
      </c>
      <c r="L33" s="49" t="n">
        <f>K33/C33</f>
        <v>0.0484638259443569</v>
      </c>
      <c r="M33" s="47" t="n">
        <v>251</v>
      </c>
      <c r="N33" s="49" t="n">
        <f>M33/C33</f>
        <v>0.000948418861066083</v>
      </c>
      <c r="O33" s="47" t="n">
        <v>16298</v>
      </c>
      <c r="P33" s="49" t="n">
        <f>O33/C33</f>
        <v>0.0615829904289045</v>
      </c>
      <c r="Q33" s="62" t="n">
        <f>C33-E33</f>
        <v>142199</v>
      </c>
      <c r="R33" s="49" t="n">
        <f>Q33/$C33</f>
        <v>0.537307624002932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</row>
    <row r="34" ht="12.75">
      <c r="A34" s="9" t="n">
        <v>32</v>
      </c>
      <c r="B34" s="25"/>
      <c r="C34" s="47" t="n">
        <f>Overview!B34</f>
        <v>265605</v>
      </c>
      <c r="D34" s="49" t="n">
        <f>F34+H34+J34+L34+N34+P34</f>
        <v>1.08067242710039</v>
      </c>
      <c r="E34" s="47" t="n">
        <v>190383</v>
      </c>
      <c r="F34" s="49" t="n">
        <f>E34/C34</f>
        <v>0.716789970068335</v>
      </c>
      <c r="G34" s="47" t="n">
        <v>67147</v>
      </c>
      <c r="H34" s="49" t="n">
        <f>G34/C34</f>
        <v>0.252807740818132</v>
      </c>
      <c r="I34" s="47" t="n">
        <v>7136</v>
      </c>
      <c r="J34" s="49" t="n">
        <f>I34/C34</f>
        <v>0.0268669641008264</v>
      </c>
      <c r="K34" s="47" t="n">
        <v>8843</v>
      </c>
      <c r="L34" s="49" t="n">
        <f>K34/C34</f>
        <v>0.0332938009450123</v>
      </c>
      <c r="M34" s="47" t="n">
        <v>333</v>
      </c>
      <c r="N34" s="49" t="n">
        <f>M34/C34</f>
        <v>0.00125374145818038</v>
      </c>
      <c r="O34" s="47" t="n">
        <v>13190</v>
      </c>
      <c r="P34" s="49" t="n">
        <f>O34/C34</f>
        <v>0.0496602097099076</v>
      </c>
      <c r="Q34" s="62" t="n">
        <f>C34-E34</f>
        <v>75222</v>
      </c>
      <c r="R34" s="49" t="n">
        <f>Q34/$C34</f>
        <v>0.283210029931665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</row>
    <row r="35" ht="12.75">
      <c r="A35" s="9" t="n">
        <v>33</v>
      </c>
      <c r="B35" s="25"/>
      <c r="C35" s="47" t="n">
        <f>Overview!B35</f>
        <v>266089</v>
      </c>
      <c r="D35" s="49" t="n">
        <f>F35+H35+J35+L35+N35+P35</f>
        <v>1.05595496243738</v>
      </c>
      <c r="E35" s="47" t="n">
        <v>152535</v>
      </c>
      <c r="F35" s="49" t="n">
        <f>E35/C35</f>
        <v>0.573248048585248</v>
      </c>
      <c r="G35" s="47" t="n">
        <v>104177</v>
      </c>
      <c r="H35" s="49" t="n">
        <f>G35/C35</f>
        <v>0.391511862572297</v>
      </c>
      <c r="I35" s="47" t="n">
        <v>4633</v>
      </c>
      <c r="J35" s="49" t="n">
        <f>I35/C35</f>
        <v>0.0174114675916705</v>
      </c>
      <c r="K35" s="47" t="n">
        <v>11469</v>
      </c>
      <c r="L35" s="49" t="n">
        <f>K35/C35</f>
        <v>0.0431021199673793</v>
      </c>
      <c r="M35" s="47" t="n">
        <v>202</v>
      </c>
      <c r="N35" s="49" t="n">
        <f>M35/C35</f>
        <v>0.00075914449676612</v>
      </c>
      <c r="O35" s="47" t="n">
        <v>7962</v>
      </c>
      <c r="P35" s="49" t="n">
        <f>O35/C35</f>
        <v>0.029922319224019</v>
      </c>
      <c r="Q35" s="62" t="n">
        <f>C35-E35</f>
        <v>113554</v>
      </c>
      <c r="R35" s="49" t="n">
        <f>Q35/$C35</f>
        <v>0.426751951414752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</row>
    <row r="36" ht="12.75">
      <c r="A36" s="9" t="n">
        <v>34</v>
      </c>
      <c r="B36" s="25"/>
      <c r="C36" s="47" t="n">
        <f>Overview!B36</f>
        <v>264756</v>
      </c>
      <c r="D36" s="49" t="n">
        <f>F36+H36+J36+L36+N36+P36</f>
        <v>1.06045566483857</v>
      </c>
      <c r="E36" s="47" t="n">
        <v>196672</v>
      </c>
      <c r="F36" s="49" t="n">
        <f>E36/C36</f>
        <v>0.742842466270831</v>
      </c>
      <c r="G36" s="47" t="n">
        <v>28325</v>
      </c>
      <c r="H36" s="49" t="n">
        <f>G36/C36</f>
        <v>0.106985299672151</v>
      </c>
      <c r="I36" s="47" t="n">
        <v>3789</v>
      </c>
      <c r="J36" s="49" t="n">
        <f>I36/C36</f>
        <v>0.0143112903956851</v>
      </c>
      <c r="K36" s="47" t="n">
        <v>41217</v>
      </c>
      <c r="L36" s="49" t="n">
        <f>K36/C36</f>
        <v>0.155679191406427</v>
      </c>
      <c r="M36" s="47" t="n">
        <v>229</v>
      </c>
      <c r="N36" s="49" t="n">
        <f>M36/C36</f>
        <v>0.000864947347746604</v>
      </c>
      <c r="O36" s="47" t="n">
        <v>10530</v>
      </c>
      <c r="P36" s="49" t="n">
        <f>O36/C36</f>
        <v>0.0397724697457281</v>
      </c>
      <c r="Q36" s="62" t="n">
        <f>C36-E36</f>
        <v>68084</v>
      </c>
      <c r="R36" s="49" t="n">
        <f>Q36/$C36</f>
        <v>0.25715753372917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</row>
    <row r="37" ht="12.75">
      <c r="A37" s="9" t="n">
        <v>35</v>
      </c>
      <c r="B37" s="25"/>
      <c r="C37" s="47" t="n">
        <f>Overview!B37</f>
        <v>265493</v>
      </c>
      <c r="D37" s="49" t="n">
        <f>F37+H37+J37+L37+N37+P37</f>
        <v>1.07023160685969</v>
      </c>
      <c r="E37" s="47" t="n">
        <v>232708</v>
      </c>
      <c r="F37" s="49" t="n">
        <f>E37/C37</f>
        <v>0.876512751748634</v>
      </c>
      <c r="G37" s="47" t="n">
        <v>19351</v>
      </c>
      <c r="H37" s="49" t="n">
        <f>G37/C37</f>
        <v>0.0728870441028577</v>
      </c>
      <c r="I37" s="47" t="n">
        <v>5258</v>
      </c>
      <c r="J37" s="49" t="n">
        <f>I37/C37</f>
        <v>0.0198046652830771</v>
      </c>
      <c r="K37" s="47" t="n">
        <v>13316</v>
      </c>
      <c r="L37" s="49" t="n">
        <f>K37/C37</f>
        <v>0.0501557479858226</v>
      </c>
      <c r="M37" s="47" t="n">
        <v>237</v>
      </c>
      <c r="N37" s="49" t="n">
        <f>M37/C37</f>
        <v>0.000892678903021925</v>
      </c>
      <c r="O37" s="47" t="n">
        <v>13269</v>
      </c>
      <c r="P37" s="49" t="n">
        <f>O37/C37</f>
        <v>0.0499787188362782</v>
      </c>
      <c r="Q37" s="62" t="n">
        <f>C37-E37</f>
        <v>32785</v>
      </c>
      <c r="R37" s="49" t="n">
        <f>Q37/$C37</f>
        <v>0.123487248251366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</row>
    <row r="38" ht="12.75">
      <c r="A38" s="9" t="n">
        <v>36</v>
      </c>
      <c r="B38" s="25"/>
      <c r="C38" s="47" t="n">
        <f>Overview!B38</f>
        <v>264482</v>
      </c>
      <c r="D38" s="49" t="n">
        <f>F38+H38+J38+L38+N38+P38</f>
        <v>1.05988309223312</v>
      </c>
      <c r="E38" s="47" t="n">
        <v>228488</v>
      </c>
      <c r="F38" s="49" t="n">
        <f>E38/C38</f>
        <v>0.863907562707481</v>
      </c>
      <c r="G38" s="47" t="n">
        <v>12492</v>
      </c>
      <c r="H38" s="49" t="n">
        <f>G38/C38</f>
        <v>0.0472319477317927</v>
      </c>
      <c r="I38" s="47" t="n">
        <v>3833</v>
      </c>
      <c r="J38" s="49" t="n">
        <f>I38/C38</f>
        <v>0.0144924796394462</v>
      </c>
      <c r="K38" s="47" t="n">
        <v>24289</v>
      </c>
      <c r="L38" s="49" t="n">
        <f>K38/C38</f>
        <v>0.0918361173917318</v>
      </c>
      <c r="M38" s="47" t="n">
        <v>221</v>
      </c>
      <c r="N38" s="49" t="n">
        <f>M38/C38</f>
        <v>0.000835595617093035</v>
      </c>
      <c r="O38" s="47" t="n">
        <v>10997</v>
      </c>
      <c r="P38" s="49" t="n">
        <f>O38/C38</f>
        <v>0.0415793891455751</v>
      </c>
      <c r="Q38" s="62" t="n">
        <f>C38-E38</f>
        <v>35994</v>
      </c>
      <c r="R38" s="49" t="n">
        <f>Q38/$C38</f>
        <v>0.136092437292519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</row>
    <row r="39" ht="12.75">
      <c r="A39" s="9" t="n">
        <v>37</v>
      </c>
      <c r="B39" s="25"/>
      <c r="C39" s="47" t="n">
        <f>Overview!B39</f>
        <v>265228</v>
      </c>
      <c r="D39" s="49" t="n">
        <f>F39+H39+J39+L39+N39+P39</f>
        <v>1.06061954243142</v>
      </c>
      <c r="E39" s="47" t="n">
        <v>229932</v>
      </c>
      <c r="F39" s="49" t="n">
        <f>E39/C39</f>
        <v>0.866922044429698</v>
      </c>
      <c r="G39" s="47" t="n">
        <v>28695</v>
      </c>
      <c r="H39" s="49" t="n">
        <f>G39/C39</f>
        <v>0.108189934697694</v>
      </c>
      <c r="I39" s="47" t="n">
        <v>4850</v>
      </c>
      <c r="J39" s="49" t="n">
        <f>I39/C39</f>
        <v>0.0182861537997496</v>
      </c>
      <c r="K39" s="47" t="n">
        <v>8246</v>
      </c>
      <c r="L39" s="49" t="n">
        <f>K39/C39</f>
        <v>0.031090231800564</v>
      </c>
      <c r="M39" s="47" t="n">
        <v>251</v>
      </c>
      <c r="N39" s="49" t="n">
        <f>M39/C39</f>
        <v>0.000946355588399415</v>
      </c>
      <c r="O39" s="47" t="n">
        <v>9332</v>
      </c>
      <c r="P39" s="49" t="n">
        <f>O39/C39</f>
        <v>0.0351848221153121</v>
      </c>
      <c r="Q39" s="62" t="n">
        <f>C39-E39</f>
        <v>35296</v>
      </c>
      <c r="R39" s="49" t="n">
        <f>Q39/$C39</f>
        <v>0.133077955570302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</row>
    <row r="40" ht="12.75">
      <c r="A40" s="9" t="n">
        <v>38</v>
      </c>
      <c r="B40" s="25"/>
      <c r="C40" s="47" t="n">
        <f>Overview!B40</f>
        <v>264931</v>
      </c>
      <c r="D40" s="49" t="n">
        <f>F40+H40+J40+L40+N40+P40</f>
        <v>1.06166133823524</v>
      </c>
      <c r="E40" s="47" t="n">
        <v>242340</v>
      </c>
      <c r="F40" s="49" t="n">
        <f>E40/C40</f>
        <v>0.914728740690972</v>
      </c>
      <c r="G40" s="47" t="n">
        <v>20492</v>
      </c>
      <c r="H40" s="49" t="n">
        <f>G40/C40</f>
        <v>0.0773484416697178</v>
      </c>
      <c r="I40" s="47" t="n">
        <v>6173</v>
      </c>
      <c r="J40" s="49" t="n">
        <f>I40/C40</f>
        <v>0.0233004065209432</v>
      </c>
      <c r="K40" s="47" t="n">
        <v>4039</v>
      </c>
      <c r="L40" s="49" t="n">
        <f>K40/C40</f>
        <v>0.0152454790115162</v>
      </c>
      <c r="M40" s="47" t="n">
        <v>231</v>
      </c>
      <c r="N40" s="49" t="n">
        <f>M40/C40</f>
        <v>0.000871925142773024</v>
      </c>
      <c r="O40" s="47" t="n">
        <v>7992</v>
      </c>
      <c r="P40" s="49" t="n">
        <f>O40/C40</f>
        <v>0.030166345199316</v>
      </c>
      <c r="Q40" s="62" t="n">
        <f>C40-E40</f>
        <v>22591</v>
      </c>
      <c r="R40" s="49" t="n">
        <f>Q40/$C40</f>
        <v>0.0852712593090276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</sheetData>
  <printOptions headings="true" gridLines="true"/>
  <pageMargins bottom="0.57" footer="0.28" header="0.29" left="0.32" right="0.31" top="0.55"/>
  <pageSetup paperSize="1" orientation="landscape" fitToHeight="6" scale="63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CM427"/>
  <sheetViews>
    <sheetView zoomScale="100" topLeftCell="A1" workbookViewId="0" showGridLines="true" showRowColHeaders="false">
      <pane xSplit="2" ySplit="2" topLeftCell="C3" activePane="bottomRight" state="frozen"/>
      <selection activeCell="O3" sqref="O2:O3" pane="bottomRight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00390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65</v>
      </c>
      <c r="F2" s="65" t="s">
        <v>66</v>
      </c>
      <c r="G2" s="64" t="s">
        <v>67</v>
      </c>
      <c r="H2" s="65" t="s">
        <v>68</v>
      </c>
      <c r="I2" s="66" t="s">
        <v>69</v>
      </c>
      <c r="J2" s="65" t="s">
        <v>70</v>
      </c>
      <c r="K2" s="64" t="s">
        <v>71</v>
      </c>
      <c r="L2" s="65" t="s">
        <v>72</v>
      </c>
      <c r="M2" s="66" t="s">
        <v>73</v>
      </c>
      <c r="N2" s="65" t="s">
        <v>74</v>
      </c>
      <c r="O2" s="64" t="s">
        <v>75</v>
      </c>
      <c r="P2" s="65" t="s">
        <v>76</v>
      </c>
      <c r="Q2" s="64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263516</v>
      </c>
      <c r="D3" s="49" t="n">
        <f>F3+H3+J3+L3+N3+P3+R3</f>
        <v>1.04888887202295</v>
      </c>
      <c r="E3" s="47" t="n">
        <v>243905</v>
      </c>
      <c r="F3" s="49" t="n">
        <f>E3/C3</f>
        <v>0.925579471455244</v>
      </c>
      <c r="G3" s="47" t="n">
        <v>4264</v>
      </c>
      <c r="H3" s="49" t="n">
        <f>G3/C3</f>
        <v>0.0161811806493723</v>
      </c>
      <c r="I3" s="47" t="n">
        <v>17176</v>
      </c>
      <c r="J3" s="49" t="n">
        <f>I3/C3</f>
        <v>0.065180102915952</v>
      </c>
      <c r="K3" s="47" t="n">
        <v>3044</v>
      </c>
      <c r="L3" s="49" t="n">
        <f>K3/C3</f>
        <v>0.0115514807450022</v>
      </c>
      <c r="M3" s="47" t="n">
        <v>274</v>
      </c>
      <c r="N3" s="49" t="n">
        <f>M3/C3</f>
        <v>0.00103978506048969</v>
      </c>
      <c r="O3" s="47" t="n">
        <v>3061</v>
      </c>
      <c r="P3" s="49" t="n">
        <f>O3/C3</f>
        <v>0.0116159929567844</v>
      </c>
      <c r="Q3" s="47" t="n">
        <f>'1A-PopNHRaceAlone'!Q3</f>
        <v>4675</v>
      </c>
      <c r="R3" s="49" t="n">
        <f>Q3/C3</f>
        <v>0.0177408582401069</v>
      </c>
      <c r="S3" s="62" t="n">
        <f>C3-E3</f>
        <v>19611</v>
      </c>
      <c r="T3" s="49" t="n">
        <f>S3/$C3</f>
        <v>0.0744205285447563</v>
      </c>
    </row>
    <row r="4" ht="12.75">
      <c r="A4" s="9" t="n">
        <v>2</v>
      </c>
      <c r="B4" s="25"/>
      <c r="C4" s="47" t="n">
        <f>Overview!B4</f>
        <v>264807</v>
      </c>
      <c r="D4" s="49" t="n">
        <f>F4+H4+J4+L4+N4+P4+R4</f>
        <v>1.04886955405257</v>
      </c>
      <c r="E4" s="47" t="n">
        <v>244522</v>
      </c>
      <c r="F4" s="49" t="n">
        <f>E4/C4</f>
        <v>0.923397040108456</v>
      </c>
      <c r="G4" s="47" t="n">
        <v>4979</v>
      </c>
      <c r="H4" s="49" t="n">
        <f>G4/C4</f>
        <v>0.0188023730490508</v>
      </c>
      <c r="I4" s="47" t="n">
        <v>15323</v>
      </c>
      <c r="J4" s="49" t="n">
        <f>I4/C4</f>
        <v>0.0578647845411942</v>
      </c>
      <c r="K4" s="47" t="n">
        <v>2569</v>
      </c>
      <c r="L4" s="49" t="n">
        <f>K4/C4</f>
        <v>0.00970140517433452</v>
      </c>
      <c r="M4" s="47" t="n">
        <v>364</v>
      </c>
      <c r="N4" s="49" t="n">
        <f>M4/C4</f>
        <v>0.00137458601925176</v>
      </c>
      <c r="O4" s="47" t="n">
        <v>3606</v>
      </c>
      <c r="P4" s="49" t="n">
        <f>O4/C4</f>
        <v>0.0136174647951149</v>
      </c>
      <c r="Q4" s="47" t="n">
        <f>'1A-PopNHRaceAlone'!Q4</f>
        <v>6385</v>
      </c>
      <c r="R4" s="49" t="n">
        <f>Q4/C4</f>
        <v>0.0241119003651716</v>
      </c>
      <c r="S4" s="62" t="n">
        <f>C4-E4</f>
        <v>20285</v>
      </c>
      <c r="T4" s="49" t="n">
        <f>S4/$C4</f>
        <v>0.0766029598915437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</row>
    <row r="5" ht="12.75">
      <c r="A5" s="9" t="n">
        <v>3</v>
      </c>
      <c r="B5" s="25"/>
      <c r="C5" s="47" t="n">
        <f>Overview!B5</f>
        <v>265148</v>
      </c>
      <c r="D5" s="49" t="n">
        <f>F5+H5+J5+L5+N5+P5+R5</f>
        <v>1.0400493309397</v>
      </c>
      <c r="E5" s="47" t="n">
        <v>254120</v>
      </c>
      <c r="F5" s="49" t="n">
        <f>E5/C5</f>
        <v>0.958408134324981</v>
      </c>
      <c r="G5" s="47" t="n">
        <v>3455</v>
      </c>
      <c r="H5" s="49" t="n">
        <f>G5/C5</f>
        <v>0.013030458460935</v>
      </c>
      <c r="I5" s="47" t="n">
        <v>6599</v>
      </c>
      <c r="J5" s="49" t="n">
        <f>I5/C5</f>
        <v>0.0248879870864574</v>
      </c>
      <c r="K5" s="47" t="n">
        <v>1732</v>
      </c>
      <c r="L5" s="49" t="n">
        <f>K5/C5</f>
        <v>0.00653220088403458</v>
      </c>
      <c r="M5" s="47" t="n">
        <v>259</v>
      </c>
      <c r="N5" s="49" t="n">
        <f>M5/C5</f>
        <v>0.00097681294974882</v>
      </c>
      <c r="O5" s="47" t="n">
        <v>3554</v>
      </c>
      <c r="P5" s="49" t="n">
        <f>O5/C5</f>
        <v>0.0134038348394104</v>
      </c>
      <c r="Q5" s="47" t="n">
        <f>'1A-PopNHRaceAlone'!Q5</f>
        <v>6048</v>
      </c>
      <c r="R5" s="49" t="n">
        <f>Q5/C5</f>
        <v>0.0228099023941346</v>
      </c>
      <c r="S5" s="62" t="n">
        <f>C5-E5</f>
        <v>11028</v>
      </c>
      <c r="T5" s="49" t="n">
        <f>S5/$C5</f>
        <v>0.0415918656750192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</row>
    <row r="6" ht="12.75" s="25" customFormat="true">
      <c r="A6" s="9" t="n">
        <v>4</v>
      </c>
      <c r="B6" s="25"/>
      <c r="C6" s="47" t="n">
        <f>Overview!B6</f>
        <v>266956</v>
      </c>
      <c r="D6" s="49" t="n">
        <f>F6+H6+J6+L6+N6+P6+R6</f>
        <v>1.04226539204963</v>
      </c>
      <c r="E6" s="47" t="n">
        <v>249381</v>
      </c>
      <c r="F6" s="49" t="n">
        <f>E6/C6</f>
        <v>0.934165180778855</v>
      </c>
      <c r="G6" s="47" t="n">
        <v>5293</v>
      </c>
      <c r="H6" s="49" t="n">
        <f>G6/C6</f>
        <v>0.0198272374473696</v>
      </c>
      <c r="I6" s="47" t="n">
        <v>5961</v>
      </c>
      <c r="J6" s="49" t="n">
        <f>I6/C6</f>
        <v>0.0223295224681221</v>
      </c>
      <c r="K6" s="47" t="n">
        <v>3622</v>
      </c>
      <c r="L6" s="49" t="n">
        <f>K6/C6</f>
        <v>0.0135677789598286</v>
      </c>
      <c r="M6" s="47" t="n">
        <v>234</v>
      </c>
      <c r="N6" s="49" t="n">
        <f>M6/C6</f>
        <v>0.000876548944395331</v>
      </c>
      <c r="O6" s="47" t="n">
        <v>3618</v>
      </c>
      <c r="P6" s="49" t="n">
        <f>O6/C6</f>
        <v>0.0135527952171893</v>
      </c>
      <c r="Q6" s="47" t="n">
        <f>'1A-PopNHRaceAlone'!Q6</f>
        <v>10130</v>
      </c>
      <c r="R6" s="49" t="n">
        <f>Q6/C6</f>
        <v>0.0379463282338663</v>
      </c>
      <c r="S6" s="62" t="n">
        <f>C6-E6</f>
        <v>17575</v>
      </c>
      <c r="T6" s="49" t="n">
        <f>S6/$C6</f>
        <v>0.0658348192211451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</row>
    <row r="7" ht="12.75">
      <c r="A7" s="9" t="n">
        <v>5</v>
      </c>
      <c r="B7" s="25"/>
      <c r="C7" s="47" t="n">
        <f>Overview!B7</f>
        <v>265674</v>
      </c>
      <c r="D7" s="49" t="n">
        <f>F7+H7+J7+L7+N7+P7+R7</f>
        <v>1.038690274547</v>
      </c>
      <c r="E7" s="47" t="n">
        <v>236892</v>
      </c>
      <c r="F7" s="49" t="n">
        <f>E7/C7</f>
        <v>0.89166422005917</v>
      </c>
      <c r="G7" s="47" t="n">
        <v>12589</v>
      </c>
      <c r="H7" s="49" t="n">
        <f>G7/C7</f>
        <v>0.0473851411880726</v>
      </c>
      <c r="I7" s="47" t="n">
        <v>7381</v>
      </c>
      <c r="J7" s="49" t="n">
        <f>I7/C7</f>
        <v>0.0277821691245662</v>
      </c>
      <c r="K7" s="47" t="n">
        <v>3071</v>
      </c>
      <c r="L7" s="49" t="n">
        <f>K7/C7</f>
        <v>0.0115592794176321</v>
      </c>
      <c r="M7" s="47" t="n">
        <v>223</v>
      </c>
      <c r="N7" s="49" t="n">
        <f>M7/C7</f>
        <v>0.000839374571843688</v>
      </c>
      <c r="O7" s="47" t="n">
        <v>3062</v>
      </c>
      <c r="P7" s="49" t="n">
        <f>O7/C7</f>
        <v>0.0115254033138358</v>
      </c>
      <c r="Q7" s="47" t="n">
        <f>'1A-PopNHRaceAlone'!Q7</f>
        <v>12735</v>
      </c>
      <c r="R7" s="49" t="n">
        <f>Q7/C7</f>
        <v>0.0479346868718806</v>
      </c>
      <c r="S7" s="62" t="n">
        <f>C7-E7</f>
        <v>28782</v>
      </c>
      <c r="T7" s="49" t="n">
        <f>S7/$C7</f>
        <v>0.10833577994083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</row>
    <row r="8" ht="12.75">
      <c r="A8" s="9" t="n">
        <v>6</v>
      </c>
      <c r="B8" s="25"/>
      <c r="C8" s="47" t="n">
        <f>Overview!B8</f>
        <v>266486</v>
      </c>
      <c r="D8" s="49" t="n">
        <f>F8+H8+J8+L8+N8+P8+R8</f>
        <v>1.04429876241153</v>
      </c>
      <c r="E8" s="47" t="n">
        <v>244872</v>
      </c>
      <c r="F8" s="49" t="n">
        <f>E8/C8</f>
        <v>0.918892549702423</v>
      </c>
      <c r="G8" s="47" t="n">
        <v>4449</v>
      </c>
      <c r="H8" s="49" t="n">
        <f>G8/C8</f>
        <v>0.0166950609037623</v>
      </c>
      <c r="I8" s="47" t="n">
        <v>7167</v>
      </c>
      <c r="J8" s="49" t="n">
        <f>I8/C8</f>
        <v>0.0268944710041053</v>
      </c>
      <c r="K8" s="47" t="n">
        <v>2067</v>
      </c>
      <c r="L8" s="49" t="n">
        <f>K8/C8</f>
        <v>0.00775650503215929</v>
      </c>
      <c r="M8" s="47" t="n">
        <v>244</v>
      </c>
      <c r="N8" s="49" t="n">
        <f>M8/C8</f>
        <v>0.000915620332775455</v>
      </c>
      <c r="O8" s="47" t="n">
        <v>4136</v>
      </c>
      <c r="P8" s="49" t="n">
        <f>O8/C8</f>
        <v>0.0155205151490135</v>
      </c>
      <c r="Q8" s="47" t="n">
        <f>'1A-PopNHRaceAlone'!Q8</f>
        <v>15356</v>
      </c>
      <c r="R8" s="49" t="n">
        <f>Q8/C8</f>
        <v>0.0576240402872946</v>
      </c>
      <c r="S8" s="62" t="n">
        <f>C8-E8</f>
        <v>21614</v>
      </c>
      <c r="T8" s="49" t="n">
        <f>S8/$C8</f>
        <v>0.0811074502975766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</row>
    <row r="9" ht="12.75">
      <c r="A9" s="9" t="n">
        <v>7</v>
      </c>
      <c r="B9" s="25"/>
      <c r="C9" s="47" t="n">
        <f>Overview!B9</f>
        <v>265478</v>
      </c>
      <c r="D9" s="49" t="n">
        <f>F9+H9+J9+L9+N9+P9+R9</f>
        <v>1.04524292031731</v>
      </c>
      <c r="E9" s="47" t="n">
        <v>221290</v>
      </c>
      <c r="F9" s="49" t="n">
        <f>E9/C9</f>
        <v>0.83355306277733</v>
      </c>
      <c r="G9" s="47" t="n">
        <v>29022</v>
      </c>
      <c r="H9" s="49" t="n">
        <f>G9/C9</f>
        <v>0.109319792977196</v>
      </c>
      <c r="I9" s="47" t="n">
        <v>5323</v>
      </c>
      <c r="J9" s="49" t="n">
        <f>I9/C9</f>
        <v>0.0200506256638968</v>
      </c>
      <c r="K9" s="47" t="n">
        <v>4370</v>
      </c>
      <c r="L9" s="49" t="n">
        <f>K9/C9</f>
        <v>0.0164608743474036</v>
      </c>
      <c r="M9" s="47" t="n">
        <v>287</v>
      </c>
      <c r="N9" s="49" t="n">
        <f>M9/C9</f>
        <v>0.00108106886446335</v>
      </c>
      <c r="O9" s="47" t="n">
        <v>3574</v>
      </c>
      <c r="P9" s="49" t="n">
        <f>O9/C9</f>
        <v>0.0134625091344669</v>
      </c>
      <c r="Q9" s="47" t="n">
        <f>'1A-PopNHRaceAlone'!Q9</f>
        <v>13623</v>
      </c>
      <c r="R9" s="49" t="n">
        <f>Q9/C9</f>
        <v>0.051314986552558</v>
      </c>
      <c r="S9" s="62" t="n">
        <f>C9-E9</f>
        <v>44188</v>
      </c>
      <c r="T9" s="49" t="n">
        <f>S9/$C9</f>
        <v>0.16644693722267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</row>
    <row r="10" ht="12.75">
      <c r="A10" s="9" t="n">
        <v>8</v>
      </c>
      <c r="B10" s="25"/>
      <c r="C10" s="47" t="n">
        <f>Overview!B10</f>
        <v>266403</v>
      </c>
      <c r="D10" s="49" t="n">
        <f>F10+H10+J10+L10+N10+P10+R10</f>
        <v>1.03917373302853</v>
      </c>
      <c r="E10" s="47" t="n">
        <v>220963</v>
      </c>
      <c r="F10" s="49" t="n">
        <f>E10/C10</f>
        <v>0.829431350247557</v>
      </c>
      <c r="G10" s="47" t="n">
        <v>6718</v>
      </c>
      <c r="H10" s="49" t="n">
        <f>G10/C10</f>
        <v>0.0252174337376081</v>
      </c>
      <c r="I10" s="47" t="n">
        <v>4393</v>
      </c>
      <c r="J10" s="49" t="n">
        <f>I10/C10</f>
        <v>0.0164900545414278</v>
      </c>
      <c r="K10" s="47" t="n">
        <v>8708</v>
      </c>
      <c r="L10" s="49" t="n">
        <f>K10/C10</f>
        <v>0.0326873195872419</v>
      </c>
      <c r="M10" s="47" t="n">
        <v>285</v>
      </c>
      <c r="N10" s="49" t="n">
        <f>M10/C10</f>
        <v>0.001069807772435</v>
      </c>
      <c r="O10" s="47" t="n">
        <v>3260</v>
      </c>
      <c r="P10" s="49" t="n">
        <f>O10/C10</f>
        <v>0.0122370994320635</v>
      </c>
      <c r="Q10" s="47" t="n">
        <f>'1A-PopNHRaceAlone'!Q10</f>
        <v>32512</v>
      </c>
      <c r="R10" s="49" t="n">
        <f>Q10/C10</f>
        <v>0.122040667710198</v>
      </c>
      <c r="S10" s="62" t="n">
        <f>C10-E10</f>
        <v>45440</v>
      </c>
      <c r="T10" s="49" t="n">
        <f>S10/$C10</f>
        <v>0.170568649752443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</row>
    <row r="11" ht="12.75">
      <c r="A11" s="9" t="n">
        <v>9</v>
      </c>
      <c r="B11" s="25"/>
      <c r="C11" s="47" t="n">
        <f>Overview!B11</f>
        <v>262759</v>
      </c>
      <c r="D11" s="49" t="n">
        <f>F11+H11+J11+L11+N11+P11+R11</f>
        <v>1.05269086881896</v>
      </c>
      <c r="E11" s="47" t="n">
        <v>210601</v>
      </c>
      <c r="F11" s="49" t="n">
        <f>E11/C11</f>
        <v>0.801498711747267</v>
      </c>
      <c r="G11" s="47" t="n">
        <v>29906</v>
      </c>
      <c r="H11" s="49" t="n">
        <f>G11/C11</f>
        <v>0.113815321263972</v>
      </c>
      <c r="I11" s="47" t="n">
        <v>7197</v>
      </c>
      <c r="J11" s="49" t="n">
        <f>I11/C11</f>
        <v>0.0273901179407746</v>
      </c>
      <c r="K11" s="47" t="n">
        <v>5075</v>
      </c>
      <c r="L11" s="49" t="n">
        <f>K11/C11</f>
        <v>0.0193142765804406</v>
      </c>
      <c r="M11" s="47" t="n">
        <v>299</v>
      </c>
      <c r="N11" s="49" t="n">
        <f>M11/C11</f>
        <v>0.00113792486651266</v>
      </c>
      <c r="O11" s="47" t="n">
        <v>4174</v>
      </c>
      <c r="P11" s="49" t="n">
        <f>O11/C11</f>
        <v>0.0158852789057654</v>
      </c>
      <c r="Q11" s="47" t="n">
        <f>'1A-PopNHRaceAlone'!Q11</f>
        <v>19352</v>
      </c>
      <c r="R11" s="49" t="n">
        <f>Q11/C11</f>
        <v>0.0736492375142241</v>
      </c>
      <c r="S11" s="62" t="n">
        <f>C11-E11</f>
        <v>52158</v>
      </c>
      <c r="T11" s="49" t="n">
        <f>S11/$C11</f>
        <v>0.198501288252733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</row>
    <row r="12" ht="12.75">
      <c r="A12" s="9" t="n">
        <v>10</v>
      </c>
      <c r="B12" s="25"/>
      <c r="C12" s="47" t="n">
        <f>Overview!B12</f>
        <v>264627</v>
      </c>
      <c r="D12" s="49" t="n">
        <f>F12+H12+J12+L12+N12+P12+R12</f>
        <v>1.04228593454183</v>
      </c>
      <c r="E12" s="47" t="n">
        <v>238229</v>
      </c>
      <c r="F12" s="49" t="n">
        <f>E12/C12</f>
        <v>0.900244495081757</v>
      </c>
      <c r="G12" s="47" t="n">
        <v>7783</v>
      </c>
      <c r="H12" s="49" t="n">
        <f>G12/C12</f>
        <v>0.0294112089847219</v>
      </c>
      <c r="I12" s="47" t="n">
        <v>5751</v>
      </c>
      <c r="J12" s="49" t="n">
        <f>I12/C12</f>
        <v>0.0217324762779308</v>
      </c>
      <c r="K12" s="47" t="n">
        <v>2513</v>
      </c>
      <c r="L12" s="49" t="n">
        <f>K12/C12</f>
        <v>0.00949638547842813</v>
      </c>
      <c r="M12" s="47" t="n">
        <v>169</v>
      </c>
      <c r="N12" s="49" t="n">
        <f>M12/C12</f>
        <v>0.00063863475760221</v>
      </c>
      <c r="O12" s="47" t="n">
        <v>3405</v>
      </c>
      <c r="P12" s="49" t="n">
        <f>O12/C12</f>
        <v>0.0128671677493226</v>
      </c>
      <c r="Q12" s="47" t="n">
        <f>'1A-PopNHRaceAlone'!Q12</f>
        <v>17967</v>
      </c>
      <c r="R12" s="49" t="n">
        <f>Q12/C12</f>
        <v>0.0678955662120645</v>
      </c>
      <c r="S12" s="62" t="n">
        <f>C12-E12</f>
        <v>26398</v>
      </c>
      <c r="T12" s="49" t="n">
        <f>S12/$C12</f>
        <v>0.0997555049182434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</row>
    <row r="13" ht="12.75">
      <c r="A13" s="9" t="n">
        <v>11</v>
      </c>
      <c r="B13" s="25"/>
      <c r="C13" s="47" t="n">
        <f>Overview!B13</f>
        <v>261129</v>
      </c>
      <c r="D13" s="49" t="n">
        <f>F13+H13+J13+L13+N13+P13+R13</f>
        <v>1.04836306959396</v>
      </c>
      <c r="E13" s="47" t="n">
        <v>206434</v>
      </c>
      <c r="F13" s="49" t="n">
        <f>E13/C13</f>
        <v>0.790544137188899</v>
      </c>
      <c r="G13" s="47" t="n">
        <v>28754</v>
      </c>
      <c r="H13" s="49" t="n">
        <f>G13/C13</f>
        <v>0.1101141581364</v>
      </c>
      <c r="I13" s="47" t="n">
        <v>4455</v>
      </c>
      <c r="J13" s="49" t="n">
        <f>I13/C13</f>
        <v>0.0170605332996335</v>
      </c>
      <c r="K13" s="47" t="n">
        <v>7921</v>
      </c>
      <c r="L13" s="49" t="n">
        <f>K13/C13</f>
        <v>0.0303336665019971</v>
      </c>
      <c r="M13" s="47" t="n">
        <v>301</v>
      </c>
      <c r="N13" s="49" t="n">
        <f>M13/C13</f>
        <v>0.00115268698612563</v>
      </c>
      <c r="O13" s="47" t="n">
        <v>3298</v>
      </c>
      <c r="P13" s="49" t="n">
        <f>O13/C13</f>
        <v>0.0126297730240609</v>
      </c>
      <c r="Q13" s="47" t="n">
        <f>'1A-PopNHRaceAlone'!Q13</f>
        <v>22595</v>
      </c>
      <c r="R13" s="49" t="n">
        <f>Q13/C13</f>
        <v>0.0865281144568393</v>
      </c>
      <c r="S13" s="62" t="n">
        <f>C13-E13</f>
        <v>54695</v>
      </c>
      <c r="T13" s="49" t="n">
        <f>S13/$C13</f>
        <v>0.209455862811101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</row>
    <row r="14" ht="12.75">
      <c r="A14" s="9" t="n">
        <v>12</v>
      </c>
      <c r="B14" s="25"/>
      <c r="C14" s="47" t="n">
        <f>Overview!B14</f>
        <v>262358</v>
      </c>
      <c r="D14" s="49" t="n">
        <f>F14+H14+J14+L14+N14+P14+R14</f>
        <v>1.04615067960573</v>
      </c>
      <c r="E14" s="47" t="n">
        <v>166544</v>
      </c>
      <c r="F14" s="49" t="n">
        <f>E14/C14</f>
        <v>0.634796728134839</v>
      </c>
      <c r="G14" s="47" t="n">
        <v>39545</v>
      </c>
      <c r="H14" s="49" t="n">
        <f>G14/C14</f>
        <v>0.150729156343622</v>
      </c>
      <c r="I14" s="47" t="n">
        <v>3665</v>
      </c>
      <c r="J14" s="49" t="n">
        <f>I14/C14</f>
        <v>0.0139694615754046</v>
      </c>
      <c r="K14" s="47" t="n">
        <v>15429</v>
      </c>
      <c r="L14" s="49" t="n">
        <f>K14/C14</f>
        <v>0.058808955701751</v>
      </c>
      <c r="M14" s="47" t="n">
        <v>292</v>
      </c>
      <c r="N14" s="49" t="n">
        <f>M14/C14</f>
        <v>0.00111298302319731</v>
      </c>
      <c r="O14" s="47" t="n">
        <v>3099</v>
      </c>
      <c r="P14" s="49" t="n">
        <f>O14/C14</f>
        <v>0.0118121040715358</v>
      </c>
      <c r="Q14" s="47" t="n">
        <f>'1A-PopNHRaceAlone'!Q14</f>
        <v>45892</v>
      </c>
      <c r="R14" s="49" t="n">
        <f>Q14/C14</f>
        <v>0.17492129075538</v>
      </c>
      <c r="S14" s="62" t="n">
        <f>C14-E14</f>
        <v>95814</v>
      </c>
      <c r="T14" s="49" t="n">
        <f>S14/$C14</f>
        <v>0.365203271865161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</row>
    <row r="15" ht="12.75">
      <c r="A15" s="9" t="n">
        <v>13</v>
      </c>
      <c r="B15" s="25"/>
      <c r="C15" s="47" t="n">
        <f>Overview!B15</f>
        <v>267440</v>
      </c>
      <c r="D15" s="49" t="n">
        <f>F15+H15+J15+L15+N15+P15+R15</f>
        <v>1.04393508824409</v>
      </c>
      <c r="E15" s="47" t="n">
        <v>234975</v>
      </c>
      <c r="F15" s="49" t="n">
        <f>E15/C15</f>
        <v>0.878608285970685</v>
      </c>
      <c r="G15" s="47" t="n">
        <v>14985</v>
      </c>
      <c r="H15" s="49" t="n">
        <f>G15/C15</f>
        <v>0.0560312593478911</v>
      </c>
      <c r="I15" s="47" t="n">
        <v>5217</v>
      </c>
      <c r="J15" s="49" t="n">
        <f>I15/C15</f>
        <v>0.0195071791803769</v>
      </c>
      <c r="K15" s="47" t="n">
        <v>6980</v>
      </c>
      <c r="L15" s="49" t="n">
        <f>K15/C15</f>
        <v>0.0260993119952139</v>
      </c>
      <c r="M15" s="47" t="n">
        <v>266</v>
      </c>
      <c r="N15" s="49" t="n">
        <f>M15/C15</f>
        <v>0.00099461561471732</v>
      </c>
      <c r="O15" s="47" t="n">
        <v>3434</v>
      </c>
      <c r="P15" s="49" t="n">
        <f>O15/C15</f>
        <v>0.0128402632366138</v>
      </c>
      <c r="Q15" s="47" t="n">
        <f>'1A-PopNHRaceAlone'!Q15</f>
        <v>13333</v>
      </c>
      <c r="R15" s="49" t="n">
        <f>Q15/C15</f>
        <v>0.0498541728985941</v>
      </c>
      <c r="S15" s="62" t="n">
        <f>C15-E15</f>
        <v>32465</v>
      </c>
      <c r="T15" s="49" t="n">
        <f>S15/$C15</f>
        <v>0.121391714029315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</row>
    <row r="16" ht="12.75">
      <c r="A16" s="9" t="n">
        <v>14</v>
      </c>
      <c r="B16" s="25"/>
      <c r="C16" s="47" t="n">
        <f>Overview!B16</f>
        <v>264955</v>
      </c>
      <c r="D16" s="49" t="n">
        <f>F16+H16+J16+L16+N16+P16+R16</f>
        <v>1.05910437621483</v>
      </c>
      <c r="E16" s="47" t="n">
        <v>210188</v>
      </c>
      <c r="F16" s="49" t="n">
        <f>E16/C16</f>
        <v>0.793296974958012</v>
      </c>
      <c r="G16" s="47" t="n">
        <v>36013</v>
      </c>
      <c r="H16" s="49" t="n">
        <f>G16/C16</f>
        <v>0.135921194165047</v>
      </c>
      <c r="I16" s="47" t="n">
        <v>5674</v>
      </c>
      <c r="J16" s="49" t="n">
        <f>I16/C16</f>
        <v>0.0214149572568927</v>
      </c>
      <c r="K16" s="47" t="n">
        <v>9189</v>
      </c>
      <c r="L16" s="49" t="n">
        <f>K16/C16</f>
        <v>0.0346813609858278</v>
      </c>
      <c r="M16" s="47" t="n">
        <v>276</v>
      </c>
      <c r="N16" s="49" t="n">
        <f>M16/C16</f>
        <v>0.00104168632409277</v>
      </c>
      <c r="O16" s="47" t="n">
        <v>4005</v>
      </c>
      <c r="P16" s="49" t="n">
        <f>O16/C16</f>
        <v>0.015115774376781</v>
      </c>
      <c r="Q16" s="47" t="n">
        <f>'1A-PopNHRaceAlone'!Q16</f>
        <v>15270</v>
      </c>
      <c r="R16" s="49" t="n">
        <f>Q16/C16</f>
        <v>0.0576324281481761</v>
      </c>
      <c r="S16" s="62" t="n">
        <f>C16-E16</f>
        <v>54767</v>
      </c>
      <c r="T16" s="49" t="n">
        <f>S16/$C16</f>
        <v>0.206703025041988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</row>
    <row r="17" ht="12.75">
      <c r="A17" s="9" t="n">
        <v>15</v>
      </c>
      <c r="B17" s="25"/>
      <c r="C17" s="47" t="n">
        <f>Overview!B17</f>
        <v>265813</v>
      </c>
      <c r="D17" s="49" t="n">
        <f>F17+H17+J17+L17+N17+P17+R17</f>
        <v>1.05679932885149</v>
      </c>
      <c r="E17" s="47" t="n">
        <v>218035</v>
      </c>
      <c r="F17" s="49" t="n">
        <f>E17/C17</f>
        <v>0.820257098035085</v>
      </c>
      <c r="G17" s="47" t="n">
        <v>33504</v>
      </c>
      <c r="H17" s="49" t="n">
        <f>G17/C17</f>
        <v>0.126043496743952</v>
      </c>
      <c r="I17" s="47" t="n">
        <v>6173</v>
      </c>
      <c r="J17" s="49" t="n">
        <f>I17/C17</f>
        <v>0.0232230929262301</v>
      </c>
      <c r="K17" s="47" t="n">
        <v>6452</v>
      </c>
      <c r="L17" s="49" t="n">
        <f>K17/C17</f>
        <v>0.0242727029904482</v>
      </c>
      <c r="M17" s="47" t="n">
        <v>219</v>
      </c>
      <c r="N17" s="49" t="n">
        <f>M17/C17</f>
        <v>0.000823887469762577</v>
      </c>
      <c r="O17" s="47" t="n">
        <v>3453</v>
      </c>
      <c r="P17" s="49" t="n">
        <f>O17/C17</f>
        <v>0.0129903353109141</v>
      </c>
      <c r="Q17" s="47" t="n">
        <f>'1A-PopNHRaceAlone'!Q17</f>
        <v>13075</v>
      </c>
      <c r="R17" s="49" t="n">
        <f>Q17/C17</f>
        <v>0.0491887153750945</v>
      </c>
      <c r="S17" s="62" t="n">
        <f>C17-E17</f>
        <v>47778</v>
      </c>
      <c r="T17" s="49" t="n">
        <f>S17/$C17</f>
        <v>0.179742901964915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</row>
    <row r="18" ht="12.75">
      <c r="A18" s="9" t="n">
        <v>16</v>
      </c>
      <c r="B18" s="25"/>
      <c r="C18" s="47" t="n">
        <f>Overview!B18</f>
        <v>264211</v>
      </c>
      <c r="D18" s="49" t="n">
        <f>F18+H18+J18+L18+N18+P18+R18</f>
        <v>1.05819969645473</v>
      </c>
      <c r="E18" s="47" t="n">
        <v>204747</v>
      </c>
      <c r="F18" s="49" t="n">
        <f>E18/C18</f>
        <v>0.774937455291415</v>
      </c>
      <c r="G18" s="47" t="n">
        <v>36875</v>
      </c>
      <c r="H18" s="49" t="n">
        <f>G18/C18</f>
        <v>0.139566482848935</v>
      </c>
      <c r="I18" s="47" t="n">
        <v>5478</v>
      </c>
      <c r="J18" s="49" t="n">
        <f>I18/C18</f>
        <v>0.020733428963972</v>
      </c>
      <c r="K18" s="47" t="n">
        <v>14451</v>
      </c>
      <c r="L18" s="49" t="n">
        <f>K18/C18</f>
        <v>0.0546949218616939</v>
      </c>
      <c r="M18" s="47" t="n">
        <v>348</v>
      </c>
      <c r="N18" s="49" t="n">
        <f>M18/C18</f>
        <v>0.00131712911271673</v>
      </c>
      <c r="O18" s="47" t="n">
        <v>4298</v>
      </c>
      <c r="P18" s="49" t="n">
        <f>O18/C18</f>
        <v>0.0162673015128061</v>
      </c>
      <c r="Q18" s="47" t="n">
        <f>'1A-PopNHRaceAlone'!Q18</f>
        <v>13391</v>
      </c>
      <c r="R18" s="49" t="n">
        <f>Q18/C18</f>
        <v>0.0506829768631889</v>
      </c>
      <c r="S18" s="62" t="n">
        <f>C18-E18</f>
        <v>59464</v>
      </c>
      <c r="T18" s="49" t="n">
        <f>S18/$C18</f>
        <v>0.225062544708585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</row>
    <row r="19" ht="12.75">
      <c r="A19" s="9" t="n">
        <v>17</v>
      </c>
      <c r="B19" s="25"/>
      <c r="C19" s="47" t="n">
        <f>Overview!B19</f>
        <v>263897</v>
      </c>
      <c r="D19" s="49" t="n">
        <f>F19+H19+J19+L19+N19+P19+R19</f>
        <v>1.04960268589639</v>
      </c>
      <c r="E19" s="47" t="n">
        <v>190566</v>
      </c>
      <c r="F19" s="49" t="n">
        <f>E19/C19</f>
        <v>0.722122646335502</v>
      </c>
      <c r="G19" s="47" t="n">
        <v>40018</v>
      </c>
      <c r="H19" s="49" t="n">
        <f>G19/C19</f>
        <v>0.151642496883254</v>
      </c>
      <c r="I19" s="47" t="n">
        <v>4876</v>
      </c>
      <c r="J19" s="49" t="n">
        <f>I19/C19</f>
        <v>0.0184769057624755</v>
      </c>
      <c r="K19" s="47" t="n">
        <v>27137</v>
      </c>
      <c r="L19" s="49" t="n">
        <f>K19/C19</f>
        <v>0.102831786644032</v>
      </c>
      <c r="M19" s="47" t="n">
        <v>225</v>
      </c>
      <c r="N19" s="49" t="n">
        <f>M19/C19</f>
        <v>0.000852605372550654</v>
      </c>
      <c r="O19" s="47" t="n">
        <v>3815</v>
      </c>
      <c r="P19" s="49" t="n">
        <f>O19/C19</f>
        <v>0.0144563977612478</v>
      </c>
      <c r="Q19" s="47" t="n">
        <f>'1A-PopNHRaceAlone'!Q19</f>
        <v>10350</v>
      </c>
      <c r="R19" s="49" t="n">
        <f>Q19/C19</f>
        <v>0.0392198471373301</v>
      </c>
      <c r="S19" s="62" t="n">
        <f>C19-E19</f>
        <v>73331</v>
      </c>
      <c r="T19" s="49" t="n">
        <f>S19/$C19</f>
        <v>0.277877353664498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</row>
    <row r="20" ht="12.75">
      <c r="A20" s="9" t="n">
        <v>18</v>
      </c>
      <c r="B20" s="25"/>
      <c r="C20" s="47" t="n">
        <f>Overview!B20</f>
        <v>266195</v>
      </c>
      <c r="D20" s="49" t="n">
        <f>F20+H20+J20+L20+N20+P20+R20</f>
        <v>1.05384774319578</v>
      </c>
      <c r="E20" s="47" t="n">
        <v>213576</v>
      </c>
      <c r="F20" s="49" t="n">
        <f>E20/C20</f>
        <v>0.802329119630346</v>
      </c>
      <c r="G20" s="47" t="n">
        <v>17714</v>
      </c>
      <c r="H20" s="49" t="n">
        <f>G20/C20</f>
        <v>0.0665452018257293</v>
      </c>
      <c r="I20" s="47" t="n">
        <v>4146</v>
      </c>
      <c r="J20" s="49" t="n">
        <f>I20/C20</f>
        <v>0.0155750483667988</v>
      </c>
      <c r="K20" s="47" t="n">
        <v>27285</v>
      </c>
      <c r="L20" s="49" t="n">
        <f>K20/C20</f>
        <v>0.102500046958057</v>
      </c>
      <c r="M20" s="47" t="n">
        <v>304</v>
      </c>
      <c r="N20" s="49" t="n">
        <f>M20/C20</f>
        <v>0.00114201994778264</v>
      </c>
      <c r="O20" s="47" t="n">
        <v>4172</v>
      </c>
      <c r="P20" s="49" t="n">
        <f>O20/C20</f>
        <v>0.0156727211254907</v>
      </c>
      <c r="Q20" s="47" t="n">
        <f>'1A-PopNHRaceAlone'!Q20</f>
        <v>13332</v>
      </c>
      <c r="R20" s="49" t="n">
        <f>Q20/C20</f>
        <v>0.0500835853415729</v>
      </c>
      <c r="S20" s="62" t="n">
        <f>C20-E20</f>
        <v>52619</v>
      </c>
      <c r="T20" s="49" t="n">
        <f>S20/$C20</f>
        <v>0.197670880369654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</row>
    <row r="21" ht="12.75">
      <c r="A21" s="9" t="n">
        <v>19</v>
      </c>
      <c r="B21" s="25"/>
      <c r="C21" s="47" t="n">
        <f>Overview!B21</f>
        <v>264205</v>
      </c>
      <c r="D21" s="49" t="n">
        <f>F21+H21+J21+L21+N21+P21+R21</f>
        <v>1.05744781514354</v>
      </c>
      <c r="E21" s="47" t="n">
        <v>193343</v>
      </c>
      <c r="F21" s="49" t="n">
        <f>E21/C21</f>
        <v>0.731791601218751</v>
      </c>
      <c r="G21" s="47" t="n">
        <v>39890</v>
      </c>
      <c r="H21" s="49" t="n">
        <f>G21/C21</f>
        <v>0.150981245623663</v>
      </c>
      <c r="I21" s="47" t="n">
        <v>5248</v>
      </c>
      <c r="J21" s="49" t="n">
        <f>I21/C21</f>
        <v>0.0198633636759335</v>
      </c>
      <c r="K21" s="47" t="n">
        <v>13110</v>
      </c>
      <c r="L21" s="49" t="n">
        <f>K21/C21</f>
        <v>0.0496205597925853</v>
      </c>
      <c r="M21" s="47" t="n">
        <v>352</v>
      </c>
      <c r="N21" s="49" t="n">
        <f>M21/C21</f>
        <v>0.00133229878314188</v>
      </c>
      <c r="O21" s="47" t="n">
        <v>3712</v>
      </c>
      <c r="P21" s="49" t="n">
        <f>O21/C21</f>
        <v>0.0140496962585871</v>
      </c>
      <c r="Q21" s="47" t="n">
        <f>'1A-PopNHRaceAlone'!Q21</f>
        <v>23728</v>
      </c>
      <c r="R21" s="49" t="n">
        <f>Q21/C21</f>
        <v>0.0898090497908821</v>
      </c>
      <c r="S21" s="62" t="n">
        <f>C21-E21</f>
        <v>70862</v>
      </c>
      <c r="T21" s="49" t="n">
        <f>S21/$C21</f>
        <v>0.268208398781249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</row>
    <row r="22" ht="12.75">
      <c r="A22" s="9" t="n">
        <v>20</v>
      </c>
      <c r="B22" s="25"/>
      <c r="C22" s="47" t="n">
        <f>Overview!B22</f>
        <v>265966</v>
      </c>
      <c r="D22" s="49" t="n">
        <f>F22+H22+J22+L22+N22+P22+R22</f>
        <v>1.04119699510464</v>
      </c>
      <c r="E22" s="47" t="n">
        <v>207876</v>
      </c>
      <c r="F22" s="49" t="n">
        <f>E22/C22</f>
        <v>0.781588624109849</v>
      </c>
      <c r="G22" s="47" t="n">
        <v>37802</v>
      </c>
      <c r="H22" s="49" t="n">
        <f>G22/C22</f>
        <v>0.142130949068678</v>
      </c>
      <c r="I22" s="47" t="n">
        <v>4756</v>
      </c>
      <c r="J22" s="49" t="n">
        <f>I22/C22</f>
        <v>0.0178819849153651</v>
      </c>
      <c r="K22" s="47" t="n">
        <v>3619</v>
      </c>
      <c r="L22" s="49" t="n">
        <f>K22/C22</f>
        <v>0.0136070023988029</v>
      </c>
      <c r="M22" s="47" t="n">
        <v>252</v>
      </c>
      <c r="N22" s="49" t="n">
        <f>M22/C22</f>
        <v>0.000947489528736756</v>
      </c>
      <c r="O22" s="47" t="n">
        <v>3418</v>
      </c>
      <c r="P22" s="49" t="n">
        <f>O22/C22</f>
        <v>0.0128512667032628</v>
      </c>
      <c r="Q22" s="47" t="n">
        <f>'1A-PopNHRaceAlone'!Q22</f>
        <v>19200</v>
      </c>
      <c r="R22" s="49" t="n">
        <f>Q22/C22</f>
        <v>0.0721896783799433</v>
      </c>
      <c r="S22" s="62" t="n">
        <f>C22-E22</f>
        <v>58090</v>
      </c>
      <c r="T22" s="49" t="n">
        <f>S22/$C22</f>
        <v>0.218411375890151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</row>
    <row r="23" ht="12.75">
      <c r="A23" s="9" t="n">
        <v>21</v>
      </c>
      <c r="B23" s="25"/>
      <c r="C23" s="47" t="n">
        <f>Overview!B23</f>
        <v>266329</v>
      </c>
      <c r="D23" s="49" t="n">
        <f>F23+H23+J23+L23+N23+P23+R23</f>
        <v>1.04319094052844</v>
      </c>
      <c r="E23" s="47" t="n">
        <v>242302</v>
      </c>
      <c r="F23" s="49" t="n">
        <f>E23/C23</f>
        <v>0.909784514641665</v>
      </c>
      <c r="G23" s="47" t="n">
        <v>6243</v>
      </c>
      <c r="H23" s="49" t="n">
        <f>G23/C23</f>
        <v>0.0234409320802466</v>
      </c>
      <c r="I23" s="47" t="n">
        <v>5045</v>
      </c>
      <c r="J23" s="49" t="n">
        <f>I23/C23</f>
        <v>0.0189427362397636</v>
      </c>
      <c r="K23" s="47" t="n">
        <v>10928</v>
      </c>
      <c r="L23" s="49" t="n">
        <f>K23/C23</f>
        <v>0.0410319567151906</v>
      </c>
      <c r="M23" s="47" t="n">
        <v>285</v>
      </c>
      <c r="N23" s="49" t="n">
        <f>M23/C23</f>
        <v>0.00107010502048219</v>
      </c>
      <c r="O23" s="47" t="n">
        <v>3738</v>
      </c>
      <c r="P23" s="49" t="n">
        <f>O23/C23</f>
        <v>0.0140352721633769</v>
      </c>
      <c r="Q23" s="47" t="n">
        <f>'1A-PopNHRaceAlone'!Q23</f>
        <v>9291</v>
      </c>
      <c r="R23" s="49" t="n">
        <f>Q23/C23</f>
        <v>0.0348854236677192</v>
      </c>
      <c r="S23" s="62" t="n">
        <f>C23-E23</f>
        <v>24027</v>
      </c>
      <c r="T23" s="49" t="n">
        <f>S23/$C23</f>
        <v>0.090215485358335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</row>
    <row r="24" ht="12.75">
      <c r="A24" s="9" t="n">
        <v>22</v>
      </c>
      <c r="B24" s="25"/>
      <c r="C24" s="47" t="n">
        <f>Overview!B24</f>
        <v>265051</v>
      </c>
      <c r="D24" s="49" t="n">
        <f>F24+H24+J24+L24+N24+P24+R24</f>
        <v>1.05566098599892</v>
      </c>
      <c r="E24" s="47" t="n">
        <v>176121</v>
      </c>
      <c r="F24" s="49" t="n">
        <f>E24/C24</f>
        <v>0.664479666177453</v>
      </c>
      <c r="G24" s="47" t="n">
        <v>78944</v>
      </c>
      <c r="H24" s="49" t="n">
        <f>G24/C24</f>
        <v>0.297844565762815</v>
      </c>
      <c r="I24" s="47" t="n">
        <v>6483</v>
      </c>
      <c r="J24" s="49" t="n">
        <f>I24/C24</f>
        <v>0.0244594436542401</v>
      </c>
      <c r="K24" s="47" t="n">
        <v>2955</v>
      </c>
      <c r="L24" s="49" t="n">
        <f>K24/C24</f>
        <v>0.0111487977785407</v>
      </c>
      <c r="M24" s="47" t="n">
        <v>236</v>
      </c>
      <c r="N24" s="49" t="n">
        <f>M24/C24</f>
        <v>0.000890394678759937</v>
      </c>
      <c r="O24" s="47" t="n">
        <v>3505</v>
      </c>
      <c r="P24" s="49" t="n">
        <f>O24/C24</f>
        <v>0.0132238701231084</v>
      </c>
      <c r="Q24" s="47" t="n">
        <f>'1A-PopNHRaceAlone'!Q24</f>
        <v>11560</v>
      </c>
      <c r="R24" s="49" t="n">
        <f>Q24/C24</f>
        <v>0.0436142478240037</v>
      </c>
      <c r="S24" s="62" t="n">
        <f>C24-E24</f>
        <v>88930</v>
      </c>
      <c r="T24" s="49" t="n">
        <f>S24/$C24</f>
        <v>0.335520333822547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</row>
    <row r="25" ht="12.75">
      <c r="A25" s="9" t="n">
        <v>23</v>
      </c>
      <c r="B25" s="25"/>
      <c r="C25" s="47" t="n">
        <f>Overview!B25</f>
        <v>266262</v>
      </c>
      <c r="D25" s="49" t="n">
        <f>F25+H25+J25+L25+N25+P25+R25</f>
        <v>1.03635141326964</v>
      </c>
      <c r="E25" s="47" t="n">
        <v>251327</v>
      </c>
      <c r="F25" s="49" t="n">
        <f>E25/C25</f>
        <v>0.943908631348071</v>
      </c>
      <c r="G25" s="47" t="n">
        <v>3382</v>
      </c>
      <c r="H25" s="49" t="n">
        <f>G25/C25</f>
        <v>0.0127017749434767</v>
      </c>
      <c r="I25" s="47" t="n">
        <v>5341</v>
      </c>
      <c r="J25" s="49" t="n">
        <f>I25/C25</f>
        <v>0.0200591898205527</v>
      </c>
      <c r="K25" s="47" t="n">
        <v>1807</v>
      </c>
      <c r="L25" s="49" t="n">
        <f>K25/C25</f>
        <v>0.0067865485874815</v>
      </c>
      <c r="M25" s="47" t="n">
        <v>139</v>
      </c>
      <c r="N25" s="49" t="n">
        <f>M25/C25</f>
        <v>0.000522042199037039</v>
      </c>
      <c r="O25" s="47" t="n">
        <v>3543</v>
      </c>
      <c r="P25" s="49" t="n">
        <f>O25/C25</f>
        <v>0.013306442526534</v>
      </c>
      <c r="Q25" s="47" t="n">
        <f>'1A-PopNHRaceAlone'!Q25</f>
        <v>10402</v>
      </c>
      <c r="R25" s="49" t="n">
        <f>Q25/C25</f>
        <v>0.039066783844484</v>
      </c>
      <c r="S25" s="62" t="n">
        <f>C25-E25</f>
        <v>14935</v>
      </c>
      <c r="T25" s="49" t="n">
        <f>S25/$C25</f>
        <v>0.0560913686519293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</row>
    <row r="26" ht="12.75">
      <c r="A26" s="9" t="n">
        <v>24</v>
      </c>
      <c r="B26" s="25"/>
      <c r="C26" s="47" t="n">
        <f>Overview!B26</f>
        <v>262475</v>
      </c>
      <c r="D26" s="49" t="n">
        <f>F26+H26+J26+L26+N26+P26+R26</f>
        <v>1.04632441184875</v>
      </c>
      <c r="E26" s="47" t="n">
        <v>240727</v>
      </c>
      <c r="F26" s="49" t="n">
        <f>E26/C26</f>
        <v>0.917142585008096</v>
      </c>
      <c r="G26" s="47" t="n">
        <v>10352</v>
      </c>
      <c r="H26" s="49" t="n">
        <f>G26/C26</f>
        <v>0.0394399466615868</v>
      </c>
      <c r="I26" s="47" t="n">
        <v>5858</v>
      </c>
      <c r="J26" s="49" t="n">
        <f>I26/C26</f>
        <v>0.0223183160300981</v>
      </c>
      <c r="K26" s="47" t="n">
        <v>5034</v>
      </c>
      <c r="L26" s="49" t="n">
        <f>K26/C26</f>
        <v>0.0191789694256596</v>
      </c>
      <c r="M26" s="47" t="n">
        <v>212</v>
      </c>
      <c r="N26" s="49" t="n">
        <f>M26/C26</f>
        <v>0.000807695971044861</v>
      </c>
      <c r="O26" s="47" t="n">
        <v>3784</v>
      </c>
      <c r="P26" s="49" t="n">
        <f>O26/C26</f>
        <v>0.0144166111058196</v>
      </c>
      <c r="Q26" s="47" t="n">
        <f>'1A-PopNHRaceAlone'!Q26</f>
        <v>8667</v>
      </c>
      <c r="R26" s="49" t="n">
        <f>Q26/C26</f>
        <v>0.0330202876464425</v>
      </c>
      <c r="S26" s="62" t="n">
        <f>C26-E26</f>
        <v>21748</v>
      </c>
      <c r="T26" s="49" t="n">
        <f>S26/$C26</f>
        <v>0.082857414991904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</row>
    <row r="27" ht="12.75">
      <c r="A27" s="9" t="n">
        <v>25</v>
      </c>
      <c r="B27" s="25"/>
      <c r="C27" s="47" t="n">
        <f>Overview!B27</f>
        <v>266823</v>
      </c>
      <c r="D27" s="49" t="n">
        <f>F27+H27+J27+L27+N27+P27+R27</f>
        <v>1.04908872173688</v>
      </c>
      <c r="E27" s="47" t="n">
        <v>198208</v>
      </c>
      <c r="F27" s="49" t="n">
        <f>E27/C27</f>
        <v>0.742844507407532</v>
      </c>
      <c r="G27" s="47" t="n">
        <v>32105</v>
      </c>
      <c r="H27" s="49" t="n">
        <f>G27/C27</f>
        <v>0.120323210517834</v>
      </c>
      <c r="I27" s="47" t="n">
        <v>6041</v>
      </c>
      <c r="J27" s="49" t="n">
        <f>I27/C27</f>
        <v>0.0226404770203468</v>
      </c>
      <c r="K27" s="47" t="n">
        <v>6334</v>
      </c>
      <c r="L27" s="49" t="n">
        <f>K27/C27</f>
        <v>0.0237385832555664</v>
      </c>
      <c r="M27" s="47" t="n">
        <v>269</v>
      </c>
      <c r="N27" s="49" t="n">
        <f>M27/C27</f>
        <v>0.00100815896680571</v>
      </c>
      <c r="O27" s="47" t="n">
        <v>3721</v>
      </c>
      <c r="P27" s="49" t="n">
        <f>O27/C27</f>
        <v>0.0139455744070039</v>
      </c>
      <c r="Q27" s="47" t="n">
        <f>'1A-PopNHRaceAlone'!Q27</f>
        <v>33243</v>
      </c>
      <c r="R27" s="49" t="n">
        <f>Q27/C27</f>
        <v>0.124588210161793</v>
      </c>
      <c r="S27" s="62" t="n">
        <f>C27-E27</f>
        <v>68615</v>
      </c>
      <c r="T27" s="49" t="n">
        <f>S27/$C27</f>
        <v>0.257155492592468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</row>
    <row r="28" ht="12.75">
      <c r="A28" s="9" t="n">
        <v>26</v>
      </c>
      <c r="B28" s="25"/>
      <c r="C28" s="47" t="n">
        <f>Overview!B28</f>
        <v>264788</v>
      </c>
      <c r="D28" s="49" t="n">
        <f>F28+H28+J28+L28+N28+P28+R28</f>
        <v>1.0440541112135</v>
      </c>
      <c r="E28" s="47" t="n">
        <v>140733</v>
      </c>
      <c r="F28" s="49" t="n">
        <f>E28/C28</f>
        <v>0.531493119023521</v>
      </c>
      <c r="G28" s="47" t="n">
        <v>115416</v>
      </c>
      <c r="H28" s="49" t="n">
        <f>G28/C28</f>
        <v>0.435880780095775</v>
      </c>
      <c r="I28" s="47" t="n">
        <v>4318</v>
      </c>
      <c r="J28" s="49" t="n">
        <f>I28/C28</f>
        <v>0.0163073855310664</v>
      </c>
      <c r="K28" s="47" t="n">
        <v>6598</v>
      </c>
      <c r="L28" s="49" t="n">
        <f>K28/C28</f>
        <v>0.0249180476456637</v>
      </c>
      <c r="M28" s="47" t="n">
        <v>194</v>
      </c>
      <c r="N28" s="49" t="n">
        <f>M28/C28</f>
        <v>0.000732661600978896</v>
      </c>
      <c r="O28" s="47" t="n">
        <v>2980</v>
      </c>
      <c r="P28" s="49" t="n">
        <f>O28/C28</f>
        <v>0.0112542864480263</v>
      </c>
      <c r="Q28" s="47" t="n">
        <f>'1A-PopNHRaceAlone'!Q28</f>
        <v>6214</v>
      </c>
      <c r="R28" s="49" t="n">
        <f>Q28/C28</f>
        <v>0.0234678308684684</v>
      </c>
      <c r="S28" s="62" t="n">
        <f>C28-E28</f>
        <v>124055</v>
      </c>
      <c r="T28" s="49" t="n">
        <f>S28/$C28</f>
        <v>0.468506880976479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</row>
    <row r="29" ht="12.75">
      <c r="A29" s="9" t="n">
        <v>27</v>
      </c>
      <c r="B29" s="25"/>
      <c r="C29" s="47" t="n">
        <f>Overview!B29</f>
        <v>265686</v>
      </c>
      <c r="D29" s="49" t="n">
        <f>F29+H29+J29+L29+N29+P29+R29</f>
        <v>1.04051022635743</v>
      </c>
      <c r="E29" s="47" t="n">
        <v>132615</v>
      </c>
      <c r="F29" s="49" t="n">
        <f>E29/C29</f>
        <v>0.499141844131795</v>
      </c>
      <c r="G29" s="47" t="n">
        <v>109128</v>
      </c>
      <c r="H29" s="49" t="n">
        <f>G29/C29</f>
        <v>0.410740498182065</v>
      </c>
      <c r="I29" s="47" t="n">
        <v>3571</v>
      </c>
      <c r="J29" s="49" t="n">
        <f>I29/C29</f>
        <v>0.0134406780936895</v>
      </c>
      <c r="K29" s="47" t="n">
        <v>22357</v>
      </c>
      <c r="L29" s="49" t="n">
        <f>K29/C29</f>
        <v>0.0841482050239757</v>
      </c>
      <c r="M29" s="47" t="n">
        <v>245</v>
      </c>
      <c r="N29" s="49" t="n">
        <f>M29/C29</f>
        <v>0.000922141174168003</v>
      </c>
      <c r="O29" s="47" t="n">
        <v>2768</v>
      </c>
      <c r="P29" s="49" t="n">
        <f>O29/C29</f>
        <v>0.0104183133473348</v>
      </c>
      <c r="Q29" s="47" t="n">
        <f>'1A-PopNHRaceAlone'!Q29</f>
        <v>5765</v>
      </c>
      <c r="R29" s="49" t="n">
        <f>Q29/C29</f>
        <v>0.0216985464044022</v>
      </c>
      <c r="S29" s="62" t="n">
        <f>C29-E29</f>
        <v>133071</v>
      </c>
      <c r="T29" s="49" t="n">
        <f>S29/$C29</f>
        <v>0.500858155868205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</row>
    <row r="30" ht="12.75">
      <c r="A30" s="9" t="n">
        <v>28</v>
      </c>
      <c r="B30" s="25"/>
      <c r="C30" s="47" t="n">
        <f>Overview!B30</f>
        <v>267742</v>
      </c>
      <c r="D30" s="49" t="n">
        <f>F30+H30+J30+L30+N30+P30+R30</f>
        <v>1.04711625370693</v>
      </c>
      <c r="E30" s="47" t="n">
        <v>128291</v>
      </c>
      <c r="F30" s="49" t="n">
        <f>E30/C30</f>
        <v>0.479159041166496</v>
      </c>
      <c r="G30" s="47" t="n">
        <v>113973</v>
      </c>
      <c r="H30" s="49" t="n">
        <f>G30/C30</f>
        <v>0.425682186582606</v>
      </c>
      <c r="I30" s="47" t="n">
        <v>3802</v>
      </c>
      <c r="J30" s="49" t="n">
        <f>I30/C30</f>
        <v>0.0142002375421114</v>
      </c>
      <c r="K30" s="47" t="n">
        <v>23381</v>
      </c>
      <c r="L30" s="49" t="n">
        <f>K30/C30</f>
        <v>0.0873266054634686</v>
      </c>
      <c r="M30" s="47" t="n">
        <v>292</v>
      </c>
      <c r="N30" s="49" t="n">
        <f>M30/C30</f>
        <v>0.00109060214684286</v>
      </c>
      <c r="O30" s="47" t="n">
        <v>3313</v>
      </c>
      <c r="P30" s="49" t="n">
        <f>O30/C30</f>
        <v>0.0123738524400356</v>
      </c>
      <c r="Q30" s="47" t="n">
        <f>'1A-PopNHRaceAlone'!Q30</f>
        <v>7305</v>
      </c>
      <c r="R30" s="49" t="n">
        <f>Q30/C30</f>
        <v>0.0272837283653667</v>
      </c>
      <c r="S30" s="62" t="n">
        <f>C30-E30</f>
        <v>139451</v>
      </c>
      <c r="T30" s="49" t="n">
        <f>S30/$C30</f>
        <v>0.520840958833504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</row>
    <row r="31" ht="12.75">
      <c r="A31" s="9" t="n">
        <v>29</v>
      </c>
      <c r="B31" s="25"/>
      <c r="C31" s="47" t="n">
        <f>Overview!B31</f>
        <v>266975</v>
      </c>
      <c r="D31" s="49" t="n">
        <f>F31+H31+J31+L31+N31+P31+R31</f>
        <v>1.03608203015264</v>
      </c>
      <c r="E31" s="47" t="n">
        <v>125861</v>
      </c>
      <c r="F31" s="49" t="n">
        <f>E31/C31</f>
        <v>0.471433654836595</v>
      </c>
      <c r="G31" s="47" t="n">
        <v>95995</v>
      </c>
      <c r="H31" s="49" t="n">
        <f>G31/C31</f>
        <v>0.359565502387864</v>
      </c>
      <c r="I31" s="47" t="n">
        <v>2253</v>
      </c>
      <c r="J31" s="49" t="n">
        <f>I31/C31</f>
        <v>0.00843899241502013</v>
      </c>
      <c r="K31" s="47" t="n">
        <v>5970</v>
      </c>
      <c r="L31" s="49" t="n">
        <f>K31/C31</f>
        <v>0.0223616443487218</v>
      </c>
      <c r="M31" s="47" t="n">
        <v>259</v>
      </c>
      <c r="N31" s="49" t="n">
        <f>M31/C31</f>
        <v>0.000970128289165652</v>
      </c>
      <c r="O31" s="47" t="n">
        <v>3324</v>
      </c>
      <c r="P31" s="49" t="n">
        <f>O31/C31</f>
        <v>0.0124506039891376</v>
      </c>
      <c r="Q31" s="47" t="n">
        <f>'1A-PopNHRaceAlone'!Q31</f>
        <v>42946</v>
      </c>
      <c r="R31" s="49" t="n">
        <f>Q31/C31</f>
        <v>0.160861503886132</v>
      </c>
      <c r="S31" s="62" t="n">
        <f>C31-E31</f>
        <v>141114</v>
      </c>
      <c r="T31" s="49" t="n">
        <f>S31/$C31</f>
        <v>0.528566345163405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</row>
    <row r="32" ht="12.75">
      <c r="A32" s="9" t="n">
        <v>30</v>
      </c>
      <c r="B32" s="25"/>
      <c r="C32" s="47" t="n">
        <f>Overview!B32</f>
        <v>265942</v>
      </c>
      <c r="D32" s="49" t="n">
        <f>F32+H32+J32+L32+N32+P32+R32</f>
        <v>1.03669597130201</v>
      </c>
      <c r="E32" s="47" t="n">
        <v>127824</v>
      </c>
      <c r="F32" s="49" t="n">
        <f>E32/C32</f>
        <v>0.480646155928736</v>
      </c>
      <c r="G32" s="47" t="n">
        <v>106751</v>
      </c>
      <c r="H32" s="49" t="n">
        <f>G32/C32</f>
        <v>0.401407073722842</v>
      </c>
      <c r="I32" s="47" t="n">
        <v>2911</v>
      </c>
      <c r="J32" s="49" t="n">
        <f>I32/C32</f>
        <v>0.0109459957434328</v>
      </c>
      <c r="K32" s="47" t="n">
        <v>28265</v>
      </c>
      <c r="L32" s="49" t="n">
        <f>K32/C32</f>
        <v>0.106282572891834</v>
      </c>
      <c r="M32" s="47" t="n">
        <v>206</v>
      </c>
      <c r="N32" s="49" t="n">
        <f>M32/C32</f>
        <v>0.000774604989057764</v>
      </c>
      <c r="O32" s="47" t="n">
        <v>3116</v>
      </c>
      <c r="P32" s="49" t="n">
        <f>O32/C32</f>
        <v>0.0117168405140971</v>
      </c>
      <c r="Q32" s="47" t="n">
        <f>'1A-PopNHRaceAlone'!Q32</f>
        <v>6628</v>
      </c>
      <c r="R32" s="49" t="n">
        <f>Q32/C32</f>
        <v>0.0249227275120139</v>
      </c>
      <c r="S32" s="62" t="n">
        <f>C32-E32</f>
        <v>138118</v>
      </c>
      <c r="T32" s="49" t="n">
        <f>S32/$C32</f>
        <v>0.519353844071264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</row>
    <row r="33" ht="12.75">
      <c r="A33" s="9" t="n">
        <v>31</v>
      </c>
      <c r="B33" s="25"/>
      <c r="C33" s="47" t="n">
        <f>Overview!B33</f>
        <v>264651</v>
      </c>
      <c r="D33" s="49" t="n">
        <f>F33+H33+J33+L33+N33+P33+R33</f>
        <v>1.04095204627982</v>
      </c>
      <c r="E33" s="47" t="n">
        <v>113570</v>
      </c>
      <c r="F33" s="49" t="n">
        <f>E33/C33</f>
        <v>0.429131195423407</v>
      </c>
      <c r="G33" s="47" t="n">
        <v>123993</v>
      </c>
      <c r="H33" s="49" t="n">
        <f>G33/C33</f>
        <v>0.468515138805446</v>
      </c>
      <c r="I33" s="47" t="n">
        <v>3139</v>
      </c>
      <c r="J33" s="49" t="n">
        <f>I33/C33</f>
        <v>0.0118609036051252</v>
      </c>
      <c r="K33" s="47" t="n">
        <v>12626</v>
      </c>
      <c r="L33" s="49" t="n">
        <f>K33/C33</f>
        <v>0.0477081137044636</v>
      </c>
      <c r="M33" s="47" t="n">
        <v>217</v>
      </c>
      <c r="N33" s="49" t="n">
        <f>M33/C33</f>
        <v>0.000819947780284223</v>
      </c>
      <c r="O33" s="47" t="n">
        <v>3169</v>
      </c>
      <c r="P33" s="49" t="n">
        <f>O33/C33</f>
        <v>0.0119742604411092</v>
      </c>
      <c r="Q33" s="47" t="n">
        <f>'1A-PopNHRaceAlone'!Q33</f>
        <v>18775</v>
      </c>
      <c r="R33" s="49" t="n">
        <f>Q33/C33</f>
        <v>0.0709424865199829</v>
      </c>
      <c r="S33" s="62" t="n">
        <f>C33-E33</f>
        <v>151081</v>
      </c>
      <c r="T33" s="49" t="n">
        <f>S33/$C33</f>
        <v>0.570868804576593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</row>
    <row r="34" ht="12.75">
      <c r="A34" s="9" t="n">
        <v>32</v>
      </c>
      <c r="B34" s="25"/>
      <c r="C34" s="47" t="n">
        <f>Overview!B34</f>
        <v>265605</v>
      </c>
      <c r="D34" s="49" t="n">
        <f>F34+H34+J34+L34+N34+P34+R34</f>
        <v>1.05650496037349</v>
      </c>
      <c r="E34" s="47" t="n">
        <v>180541</v>
      </c>
      <c r="F34" s="49" t="n">
        <f>E34/C34</f>
        <v>0.679734944748781</v>
      </c>
      <c r="G34" s="47" t="n">
        <v>65827</v>
      </c>
      <c r="H34" s="49" t="n">
        <f>G34/C34</f>
        <v>0.247837954857778</v>
      </c>
      <c r="I34" s="47" t="n">
        <v>6205</v>
      </c>
      <c r="J34" s="49" t="n">
        <f>I34/C34</f>
        <v>0.0233617590030308</v>
      </c>
      <c r="K34" s="47" t="n">
        <v>8673</v>
      </c>
      <c r="L34" s="49" t="n">
        <f>K34/C34</f>
        <v>0.0326537527531485</v>
      </c>
      <c r="M34" s="47" t="n">
        <v>280</v>
      </c>
      <c r="N34" s="49" t="n">
        <f>M34/C34</f>
        <v>0.00105419702189341</v>
      </c>
      <c r="O34" s="47" t="n">
        <v>3874</v>
      </c>
      <c r="P34" s="49" t="n">
        <f>O34/C34</f>
        <v>0.0145855687957682</v>
      </c>
      <c r="Q34" s="47" t="n">
        <f>'1A-PopNHRaceAlone'!Q34</f>
        <v>15213</v>
      </c>
      <c r="R34" s="49" t="n">
        <f>Q34/C34</f>
        <v>0.0572767831930875</v>
      </c>
      <c r="S34" s="62" t="n">
        <f>C34-E34</f>
        <v>85064</v>
      </c>
      <c r="T34" s="49" t="n">
        <f>S34/$C34</f>
        <v>0.320265055251219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</row>
    <row r="35" ht="12.75">
      <c r="A35" s="9" t="n">
        <v>33</v>
      </c>
      <c r="B35" s="25"/>
      <c r="C35" s="47" t="n">
        <f>Overview!B35</f>
        <v>266089</v>
      </c>
      <c r="D35" s="49" t="n">
        <f>F35+H35+J35+L35+N35+P35+R35</f>
        <v>1.04083971904137</v>
      </c>
      <c r="E35" s="47" t="n">
        <v>147170</v>
      </c>
      <c r="F35" s="49" t="n">
        <f>E35/C35</f>
        <v>0.553085621728068</v>
      </c>
      <c r="G35" s="47" t="n">
        <v>103023</v>
      </c>
      <c r="H35" s="49" t="n">
        <f>G35/C35</f>
        <v>0.38717496777394</v>
      </c>
      <c r="I35" s="47" t="n">
        <v>4004</v>
      </c>
      <c r="J35" s="49" t="n">
        <f>I35/C35</f>
        <v>0.0150475968566908</v>
      </c>
      <c r="K35" s="47" t="n">
        <v>11294</v>
      </c>
      <c r="L35" s="49" t="n">
        <f>K35/C35</f>
        <v>0.0424444452795869</v>
      </c>
      <c r="M35" s="47" t="n">
        <v>166</v>
      </c>
      <c r="N35" s="49" t="n">
        <f>M35/C35</f>
        <v>0.000623851418134534</v>
      </c>
      <c r="O35" s="47" t="n">
        <v>3171</v>
      </c>
      <c r="P35" s="49" t="n">
        <f>O35/C35</f>
        <v>0.0119170653427988</v>
      </c>
      <c r="Q35" s="47" t="n">
        <f>'1A-PopNHRaceAlone'!Q35</f>
        <v>8128</v>
      </c>
      <c r="R35" s="49" t="n">
        <f>Q35/C35</f>
        <v>0.0305461706421536</v>
      </c>
      <c r="S35" s="62" t="n">
        <f>C35-E35</f>
        <v>118919</v>
      </c>
      <c r="T35" s="49" t="n">
        <f>S35/$C35</f>
        <v>0.446914378271932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</row>
    <row r="36" ht="12.75">
      <c r="A36" s="9" t="n">
        <v>34</v>
      </c>
      <c r="B36" s="25"/>
      <c r="C36" s="47" t="n">
        <f>Overview!B36</f>
        <v>264756</v>
      </c>
      <c r="D36" s="49" t="n">
        <f>F36+H36+J36+L36+N36+P36+R36</f>
        <v>1.04014262188581</v>
      </c>
      <c r="E36" s="47" t="n">
        <v>189757</v>
      </c>
      <c r="F36" s="49" t="n">
        <f>E36/C36</f>
        <v>0.716724078019006</v>
      </c>
      <c r="G36" s="47" t="n">
        <v>27732</v>
      </c>
      <c r="H36" s="49" t="n">
        <f>G36/C36</f>
        <v>0.104745501518379</v>
      </c>
      <c r="I36" s="47" t="n">
        <v>3195</v>
      </c>
      <c r="J36" s="49" t="n">
        <f>I36/C36</f>
        <v>0.0120677151792594</v>
      </c>
      <c r="K36" s="47" t="n">
        <v>40995</v>
      </c>
      <c r="L36" s="49" t="n">
        <f>K36/C36</f>
        <v>0.154840683497258</v>
      </c>
      <c r="M36" s="47" t="n">
        <v>209</v>
      </c>
      <c r="N36" s="49" t="n">
        <f>M36/C36</f>
        <v>0.000789406094668298</v>
      </c>
      <c r="O36" s="47" t="n">
        <v>3758</v>
      </c>
      <c r="P36" s="49" t="n">
        <f>O36/C36</f>
        <v>0.0141942014534137</v>
      </c>
      <c r="Q36" s="47" t="n">
        <f>'1A-PopNHRaceAlone'!Q36</f>
        <v>9738</v>
      </c>
      <c r="R36" s="49" t="n">
        <f>Q36/C36</f>
        <v>0.0367810361238272</v>
      </c>
      <c r="S36" s="62" t="n">
        <f>C36-E36</f>
        <v>74999</v>
      </c>
      <c r="T36" s="49" t="n">
        <f>S36/$C36</f>
        <v>0.283275921980994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</row>
    <row r="37" ht="12.75">
      <c r="A37" s="9" t="n">
        <v>35</v>
      </c>
      <c r="B37" s="25"/>
      <c r="C37" s="47" t="n">
        <f>Overview!B37</f>
        <v>265493</v>
      </c>
      <c r="D37" s="49" t="n">
        <f>F37+H37+J37+L37+N37+P37+R37</f>
        <v>1.04583548342141</v>
      </c>
      <c r="E37" s="47" t="n">
        <v>223012</v>
      </c>
      <c r="F37" s="49" t="n">
        <f>E37/C37</f>
        <v>0.839992014855382</v>
      </c>
      <c r="G37" s="47" t="n">
        <v>18548</v>
      </c>
      <c r="H37" s="49" t="n">
        <f>G37/C37</f>
        <v>0.0698624822500028</v>
      </c>
      <c r="I37" s="47" t="n">
        <v>4470</v>
      </c>
      <c r="J37" s="49" t="n">
        <f>I37/C37</f>
        <v>0.0168366020949705</v>
      </c>
      <c r="K37" s="47" t="n">
        <v>13065</v>
      </c>
      <c r="L37" s="49" t="n">
        <f>K37/C37</f>
        <v>0.0492103369957023</v>
      </c>
      <c r="M37" s="47" t="n">
        <v>205</v>
      </c>
      <c r="N37" s="49" t="n">
        <f>M37/C37</f>
        <v>0.000772148418225716</v>
      </c>
      <c r="O37" s="47" t="n">
        <v>4127</v>
      </c>
      <c r="P37" s="49" t="n">
        <f>O37/C37</f>
        <v>0.0155446659610611</v>
      </c>
      <c r="Q37" s="47" t="n">
        <f>'1A-PopNHRaceAlone'!Q37</f>
        <v>14235</v>
      </c>
      <c r="R37" s="49" t="n">
        <f>Q37/C37</f>
        <v>0.0536172328460637</v>
      </c>
      <c r="S37" s="62" t="n">
        <f>C37-E37</f>
        <v>42481</v>
      </c>
      <c r="T37" s="49" t="n">
        <f>S37/$C37</f>
        <v>0.160007985144618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</row>
    <row r="38" ht="12.75">
      <c r="A38" s="9" t="n">
        <v>36</v>
      </c>
      <c r="B38" s="25"/>
      <c r="C38" s="47" t="n">
        <f>Overview!B38</f>
        <v>264482</v>
      </c>
      <c r="D38" s="49" t="n">
        <f>F38+H38+J38+L38+N38+P38+R38</f>
        <v>1.03923518424694</v>
      </c>
      <c r="E38" s="47" t="n">
        <v>221480</v>
      </c>
      <c r="F38" s="49" t="n">
        <f>E38/C38</f>
        <v>0.837410485401653</v>
      </c>
      <c r="G38" s="47" t="n">
        <v>12055</v>
      </c>
      <c r="H38" s="49" t="n">
        <f>G38/C38</f>
        <v>0.0455796613758214</v>
      </c>
      <c r="I38" s="47" t="n">
        <v>3243</v>
      </c>
      <c r="J38" s="49" t="n">
        <f>I38/C38</f>
        <v>0.0122617040101028</v>
      </c>
      <c r="K38" s="47" t="n">
        <v>24114</v>
      </c>
      <c r="L38" s="49" t="n">
        <f>K38/C38</f>
        <v>0.0911744466542146</v>
      </c>
      <c r="M38" s="47" t="n">
        <v>196</v>
      </c>
      <c r="N38" s="49" t="n">
        <f>M38/C38</f>
        <v>0.000741071226019162</v>
      </c>
      <c r="O38" s="47" t="n">
        <v>3610</v>
      </c>
      <c r="P38" s="49" t="n">
        <f>O38/C38</f>
        <v>0.0136493220710672</v>
      </c>
      <c r="Q38" s="47" t="n">
        <f>'1A-PopNHRaceAlone'!Q38</f>
        <v>10161</v>
      </c>
      <c r="R38" s="49" t="n">
        <f>Q38/C38</f>
        <v>0.0384184935080648</v>
      </c>
      <c r="S38" s="62" t="n">
        <f>C38-E38</f>
        <v>43002</v>
      </c>
      <c r="T38" s="49" t="n">
        <f>S38/$C38</f>
        <v>0.162589514598347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</row>
    <row r="39" ht="12.75">
      <c r="A39" s="9" t="n">
        <v>37</v>
      </c>
      <c r="B39" s="25"/>
      <c r="C39" s="47" t="n">
        <f>Overview!B39</f>
        <v>265228</v>
      </c>
      <c r="D39" s="49" t="n">
        <f>F39+H39+J39+L39+N39+P39+R39</f>
        <v>1.04437691344805</v>
      </c>
      <c r="E39" s="47" t="n">
        <v>223902</v>
      </c>
      <c r="F39" s="49" t="n">
        <f>E39/C39</f>
        <v>0.844186888262174</v>
      </c>
      <c r="G39" s="47" t="n">
        <v>28052</v>
      </c>
      <c r="H39" s="49" t="n">
        <f>G39/C39</f>
        <v>0.105765605441356</v>
      </c>
      <c r="I39" s="47" t="n">
        <v>4301</v>
      </c>
      <c r="J39" s="49" t="n">
        <f>I39/C39</f>
        <v>0.0162162365964378</v>
      </c>
      <c r="K39" s="47" t="n">
        <v>8131</v>
      </c>
      <c r="L39" s="49" t="n">
        <f>K39/C39</f>
        <v>0.0306566425867555</v>
      </c>
      <c r="M39" s="47" t="n">
        <v>226</v>
      </c>
      <c r="N39" s="49" t="n">
        <f>M39/C39</f>
        <v>0.000852097063658437</v>
      </c>
      <c r="O39" s="47" t="n">
        <v>3541</v>
      </c>
      <c r="P39" s="49" t="n">
        <f>O39/C39</f>
        <v>0.0133507774443121</v>
      </c>
      <c r="Q39" s="47" t="n">
        <f>'1A-PopNHRaceAlone'!Q39</f>
        <v>8845</v>
      </c>
      <c r="R39" s="49" t="n">
        <f>Q39/C39</f>
        <v>0.0333486660533579</v>
      </c>
      <c r="S39" s="62" t="n">
        <f>C39-E39</f>
        <v>41326</v>
      </c>
      <c r="T39" s="49" t="n">
        <f>S39/$C39</f>
        <v>0.155813111737826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</row>
    <row r="40" ht="12.75">
      <c r="A40" s="9" t="n">
        <v>38</v>
      </c>
      <c r="B40" s="25"/>
      <c r="C40" s="47" t="n">
        <f>Overview!B40</f>
        <v>264931</v>
      </c>
      <c r="D40" s="49" t="n">
        <f>F40+H40+J40+L40+N40+P40+R40</f>
        <v>1.04758974978391</v>
      </c>
      <c r="E40" s="47" t="n">
        <v>236110</v>
      </c>
      <c r="F40" s="49" t="n">
        <f>E40/C40</f>
        <v>0.891213183810124</v>
      </c>
      <c r="G40" s="47" t="n">
        <v>19805</v>
      </c>
      <c r="H40" s="49" t="n">
        <f>G40/C40</f>
        <v>0.0747553136477045</v>
      </c>
      <c r="I40" s="47" t="n">
        <v>5677</v>
      </c>
      <c r="J40" s="49" t="n">
        <f>I40/C40</f>
        <v>0.0214282209329976</v>
      </c>
      <c r="K40" s="47" t="n">
        <v>3860</v>
      </c>
      <c r="L40" s="49" t="n">
        <f>K40/C40</f>
        <v>0.0145698313900601</v>
      </c>
      <c r="M40" s="47" t="n">
        <v>202</v>
      </c>
      <c r="N40" s="49" t="n">
        <f>M40/C40</f>
        <v>0.000762462678961692</v>
      </c>
      <c r="O40" s="47" t="n">
        <v>3528</v>
      </c>
      <c r="P40" s="49" t="n">
        <f>O40/C40</f>
        <v>0.0133166749078062</v>
      </c>
      <c r="Q40" s="47" t="n">
        <f>'1A-PopNHRaceAlone'!Q40</f>
        <v>8357</v>
      </c>
      <c r="R40" s="49" t="n">
        <f>Q40/C40</f>
        <v>0.0315440624162518</v>
      </c>
      <c r="S40" s="62" t="n">
        <f>C40-E40</f>
        <v>28821</v>
      </c>
      <c r="T40" s="49" t="n">
        <f>S40/$C40</f>
        <v>0.108786816189876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>
      <c r="C237" s="59" t="n">
        <f>Overview!C236</f>
      </c>
      <c r="D237" s="50" t="e">
        <f>F237+H237+J237+L237+N237+P237+R237</f>
        <v>#DIV/0!</v>
      </c>
      <c r="E237" s="59" t="n">
        <f>Overview!AI236</f>
      </c>
      <c r="F237" s="50" t="e">
        <f>E237/C237</f>
        <v>#DIV/0!</v>
      </c>
      <c r="G237" s="59" t="n">
        <f>Overview!AK236</f>
      </c>
      <c r="H237" s="50" t="e">
        <f>G237/C237</f>
        <v>#DIV/0!</v>
      </c>
      <c r="I237" s="59" t="n">
        <f>Overview!AN236</f>
      </c>
      <c r="J237" s="50" t="e">
        <f>I237/C237</f>
        <v>#DIV/0!</v>
      </c>
      <c r="K237" s="59" t="n">
        <f>Overview!AQ236</f>
      </c>
      <c r="L237" s="50" t="e">
        <f>K237/C237</f>
        <v>#DIV/0!</v>
      </c>
      <c r="M237" s="59" t="n">
        <f>Overview!AT236</f>
      </c>
      <c r="N237" s="50" t="e">
        <f>M237/C237</f>
        <v>#DIV/0!</v>
      </c>
      <c r="O237" s="59" t="n">
        <f>Overview!AW236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>
      <c r="C238" s="59" t="n">
        <f>Overview!C237</f>
      </c>
      <c r="D238" s="50" t="e">
        <f>F238+H238+J238+L238+N238+P238+R238</f>
        <v>#DIV/0!</v>
      </c>
      <c r="E238" s="59" t="n">
        <f>Overview!AI237</f>
      </c>
      <c r="F238" s="50" t="e">
        <f>E238/C238</f>
        <v>#DIV/0!</v>
      </c>
      <c r="G238" s="59" t="n">
        <f>Overview!AK237</f>
      </c>
      <c r="H238" s="50" t="e">
        <f>G238/C238</f>
        <v>#DIV/0!</v>
      </c>
      <c r="I238" s="59" t="n">
        <f>Overview!AN237</f>
      </c>
      <c r="J238" s="50" t="e">
        <f>I238/C238</f>
        <v>#DIV/0!</v>
      </c>
      <c r="K238" s="59" t="n">
        <f>Overview!AQ237</f>
      </c>
      <c r="L238" s="50" t="e">
        <f>K238/C238</f>
        <v>#DIV/0!</v>
      </c>
      <c r="M238" s="59" t="n">
        <f>Overview!AT237</f>
      </c>
      <c r="N238" s="50" t="e">
        <f>M238/C238</f>
        <v>#DIV/0!</v>
      </c>
      <c r="O238" s="59" t="n">
        <f>Overview!AW237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>
      <c r="C239" s="59" t="n">
        <f>Overview!C238</f>
      </c>
      <c r="D239" s="50" t="e">
        <f>F239+H239+J239+L239+N239+P239+R239</f>
        <v>#DIV/0!</v>
      </c>
      <c r="E239" s="59" t="n">
        <f>Overview!AI238</f>
      </c>
      <c r="F239" s="50" t="e">
        <f>E239/C239</f>
        <v>#DIV/0!</v>
      </c>
      <c r="G239" s="59" t="n">
        <f>Overview!AK238</f>
      </c>
      <c r="H239" s="50" t="e">
        <f>G239/C239</f>
        <v>#DIV/0!</v>
      </c>
      <c r="I239" s="59" t="n">
        <f>Overview!AN238</f>
      </c>
      <c r="J239" s="50" t="e">
        <f>I239/C239</f>
        <v>#DIV/0!</v>
      </c>
      <c r="K239" s="59" t="n">
        <f>Overview!AQ238</f>
      </c>
      <c r="L239" s="50" t="e">
        <f>K239/C239</f>
        <v>#DIV/0!</v>
      </c>
      <c r="M239" s="59" t="n">
        <f>Overview!AT238</f>
      </c>
      <c r="N239" s="50" t="e">
        <f>M239/C239</f>
        <v>#DIV/0!</v>
      </c>
      <c r="O239" s="59" t="n">
        <f>Overview!AW238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>
      <c r="C240" s="59" t="n">
        <f>Overview!C239</f>
      </c>
      <c r="D240" s="50" t="e">
        <f>F240+H240+J240+L240+N240+P240+R240</f>
        <v>#DIV/0!</v>
      </c>
      <c r="E240" s="59" t="n">
        <f>Overview!AI239</f>
      </c>
      <c r="F240" s="50" t="e">
        <f>E240/C240</f>
        <v>#DIV/0!</v>
      </c>
      <c r="G240" s="59" t="n">
        <f>Overview!AK239</f>
      </c>
      <c r="H240" s="50" t="e">
        <f>G240/C240</f>
        <v>#DIV/0!</v>
      </c>
      <c r="I240" s="59" t="n">
        <f>Overview!AN239</f>
      </c>
      <c r="J240" s="50" t="e">
        <f>I240/C240</f>
        <v>#DIV/0!</v>
      </c>
      <c r="K240" s="59" t="n">
        <f>Overview!AQ239</f>
      </c>
      <c r="L240" s="50" t="e">
        <f>K240/C240</f>
        <v>#DIV/0!</v>
      </c>
      <c r="M240" s="59" t="n">
        <f>Overview!AT239</f>
      </c>
      <c r="N240" s="50" t="e">
        <f>M240/C240</f>
        <v>#DIV/0!</v>
      </c>
      <c r="O240" s="59" t="n">
        <f>Overview!AW239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>
      <c r="C241" s="59" t="n">
        <f>Overview!C240</f>
      </c>
      <c r="D241" s="50" t="e">
        <f>F241+H241+J241+L241+N241+P241+R241</f>
        <v>#DIV/0!</v>
      </c>
      <c r="E241" s="59" t="n">
        <f>Overview!AI240</f>
      </c>
      <c r="F241" s="50" t="e">
        <f>E241/C241</f>
        <v>#DIV/0!</v>
      </c>
      <c r="G241" s="59" t="n">
        <f>Overview!AK240</f>
      </c>
      <c r="H241" s="50" t="e">
        <f>G241/C241</f>
        <v>#DIV/0!</v>
      </c>
      <c r="I241" s="59" t="n">
        <f>Overview!AN240</f>
      </c>
      <c r="J241" s="50" t="e">
        <f>I241/C241</f>
        <v>#DIV/0!</v>
      </c>
      <c r="K241" s="59" t="n">
        <f>Overview!AQ240</f>
      </c>
      <c r="L241" s="50" t="e">
        <f>K241/C241</f>
        <v>#DIV/0!</v>
      </c>
      <c r="M241" s="59" t="n">
        <f>Overview!AT240</f>
      </c>
      <c r="N241" s="50" t="e">
        <f>M241/C241</f>
        <v>#DIV/0!</v>
      </c>
      <c r="O241" s="59" t="n">
        <f>Overview!AW240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>
      <c r="C242" s="59" t="n">
        <f>Overview!C241</f>
      </c>
      <c r="D242" s="50" t="e">
        <f>F242+H242+J242+L242+N242+P242+R242</f>
        <v>#DIV/0!</v>
      </c>
      <c r="E242" s="59" t="n">
        <f>Overview!AI241</f>
      </c>
      <c r="F242" s="50" t="e">
        <f>E242/C242</f>
        <v>#DIV/0!</v>
      </c>
      <c r="G242" s="59" t="n">
        <f>Overview!AK241</f>
      </c>
      <c r="H242" s="50" t="e">
        <f>G242/C242</f>
        <v>#DIV/0!</v>
      </c>
      <c r="I242" s="59" t="n">
        <f>Overview!AN241</f>
      </c>
      <c r="J242" s="50" t="e">
        <f>I242/C242</f>
        <v>#DIV/0!</v>
      </c>
      <c r="K242" s="59" t="n">
        <f>Overview!AQ241</f>
      </c>
      <c r="L242" s="50" t="e">
        <f>K242/C242</f>
        <v>#DIV/0!</v>
      </c>
      <c r="M242" s="59" t="n">
        <f>Overview!AT241</f>
      </c>
      <c r="N242" s="50" t="e">
        <f>M242/C242</f>
        <v>#DIV/0!</v>
      </c>
      <c r="O242" s="59" t="n">
        <f>Overview!AW241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>
      <c r="C243" s="59" t="n">
        <f>Overview!C242</f>
      </c>
      <c r="D243" s="50" t="e">
        <f>F243+H243+J243+L243+N243+P243+R243</f>
        <v>#DIV/0!</v>
      </c>
      <c r="E243" s="59" t="n">
        <f>Overview!AI242</f>
      </c>
      <c r="F243" s="50" t="e">
        <f>E243/C243</f>
        <v>#DIV/0!</v>
      </c>
      <c r="G243" s="59" t="n">
        <f>Overview!AK242</f>
      </c>
      <c r="H243" s="50" t="e">
        <f>G243/C243</f>
        <v>#DIV/0!</v>
      </c>
      <c r="I243" s="59" t="n">
        <f>Overview!AN242</f>
      </c>
      <c r="J243" s="50" t="e">
        <f>I243/C243</f>
        <v>#DIV/0!</v>
      </c>
      <c r="K243" s="59" t="n">
        <f>Overview!AQ242</f>
      </c>
      <c r="L243" s="50" t="e">
        <f>K243/C243</f>
        <v>#DIV/0!</v>
      </c>
      <c r="M243" s="59" t="n">
        <f>Overview!AT242</f>
      </c>
      <c r="N243" s="50" t="e">
        <f>M243/C243</f>
        <v>#DIV/0!</v>
      </c>
      <c r="O243" s="59" t="n">
        <f>Overview!AW242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>
      <c r="C244" s="59" t="n">
        <f>Overview!C243</f>
      </c>
      <c r="D244" s="50" t="e">
        <f>F244+H244+J244+L244+N244+P244+R244</f>
        <v>#DIV/0!</v>
      </c>
      <c r="E244" s="59" t="n">
        <f>Overview!AI243</f>
      </c>
      <c r="F244" s="50" t="e">
        <f>E244/C244</f>
        <v>#DIV/0!</v>
      </c>
      <c r="G244" s="59" t="n">
        <f>Overview!AK243</f>
      </c>
      <c r="H244" s="50" t="e">
        <f>G244/C244</f>
        <v>#DIV/0!</v>
      </c>
      <c r="I244" s="59" t="n">
        <f>Overview!AN243</f>
      </c>
      <c r="J244" s="50" t="e">
        <f>I244/C244</f>
        <v>#DIV/0!</v>
      </c>
      <c r="K244" s="59" t="n">
        <f>Overview!AQ243</f>
      </c>
      <c r="L244" s="50" t="e">
        <f>K244/C244</f>
        <v>#DIV/0!</v>
      </c>
      <c r="M244" s="59" t="n">
        <f>Overview!AT243</f>
      </c>
      <c r="N244" s="50" t="e">
        <f>M244/C244</f>
        <v>#DIV/0!</v>
      </c>
      <c r="O244" s="59" t="n">
        <f>Overview!AW243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>
      <c r="C245" s="59" t="n">
        <f>Overview!C244</f>
      </c>
      <c r="D245" s="50" t="e">
        <f>F245+H245+J245+L245+N245+P245+R245</f>
        <v>#DIV/0!</v>
      </c>
      <c r="E245" s="59" t="n">
        <f>Overview!AI244</f>
      </c>
      <c r="F245" s="50" t="e">
        <f>E245/C245</f>
        <v>#DIV/0!</v>
      </c>
      <c r="G245" s="59" t="n">
        <f>Overview!AK244</f>
      </c>
      <c r="H245" s="50" t="e">
        <f>G245/C245</f>
        <v>#DIV/0!</v>
      </c>
      <c r="I245" s="59" t="n">
        <f>Overview!AN244</f>
      </c>
      <c r="J245" s="50" t="e">
        <f>I245/C245</f>
        <v>#DIV/0!</v>
      </c>
      <c r="K245" s="59" t="n">
        <f>Overview!AQ244</f>
      </c>
      <c r="L245" s="50" t="e">
        <f>K245/C245</f>
        <v>#DIV/0!</v>
      </c>
      <c r="M245" s="59" t="n">
        <f>Overview!AT244</f>
      </c>
      <c r="N245" s="50" t="e">
        <f>M245/C245</f>
        <v>#DIV/0!</v>
      </c>
      <c r="O245" s="59" t="n">
        <f>Overview!AW244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>
      <c r="C246" s="59" t="n">
        <f>Overview!C245</f>
      </c>
      <c r="D246" s="50" t="e">
        <f>F246+H246+J246+L246+N246+P246+R246</f>
        <v>#DIV/0!</v>
      </c>
      <c r="E246" s="59" t="n">
        <f>Overview!AI245</f>
      </c>
      <c r="F246" s="50" t="e">
        <f>E246/C246</f>
        <v>#DIV/0!</v>
      </c>
      <c r="G246" s="59" t="n">
        <f>Overview!AK245</f>
      </c>
      <c r="H246" s="50" t="e">
        <f>G246/C246</f>
        <v>#DIV/0!</v>
      </c>
      <c r="I246" s="59" t="n">
        <f>Overview!AN245</f>
      </c>
      <c r="J246" s="50" t="e">
        <f>I246/C246</f>
        <v>#DIV/0!</v>
      </c>
      <c r="K246" s="59" t="n">
        <f>Overview!AQ245</f>
      </c>
      <c r="L246" s="50" t="e">
        <f>K246/C246</f>
        <v>#DIV/0!</v>
      </c>
      <c r="M246" s="59" t="n">
        <f>Overview!AT245</f>
      </c>
      <c r="N246" s="50" t="e">
        <f>M246/C246</f>
        <v>#DIV/0!</v>
      </c>
      <c r="O246" s="59" t="n">
        <f>Overview!AW245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>
      <c r="C247" s="59" t="n">
        <f>Overview!C246</f>
      </c>
      <c r="D247" s="50" t="e">
        <f>F247+H247+J247+L247+N247+P247+R247</f>
        <v>#DIV/0!</v>
      </c>
      <c r="E247" s="59" t="n">
        <f>Overview!AI246</f>
      </c>
      <c r="F247" s="50" t="e">
        <f>E247/C247</f>
        <v>#DIV/0!</v>
      </c>
      <c r="G247" s="59" t="n">
        <f>Overview!AK246</f>
      </c>
      <c r="H247" s="50" t="e">
        <f>G247/C247</f>
        <v>#DIV/0!</v>
      </c>
      <c r="I247" s="59" t="n">
        <f>Overview!AN246</f>
      </c>
      <c r="J247" s="50" t="e">
        <f>I247/C247</f>
        <v>#DIV/0!</v>
      </c>
      <c r="K247" s="59" t="n">
        <f>Overview!AQ246</f>
      </c>
      <c r="L247" s="50" t="e">
        <f>K247/C247</f>
        <v>#DIV/0!</v>
      </c>
      <c r="M247" s="59" t="n">
        <f>Overview!AT246</f>
      </c>
      <c r="N247" s="50" t="e">
        <f>M247/C247</f>
        <v>#DIV/0!</v>
      </c>
      <c r="O247" s="59" t="n">
        <f>Overview!AW246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>
      <c r="C248" s="59" t="n">
        <f>Overview!C247</f>
      </c>
      <c r="D248" s="50" t="e">
        <f>F248+H248+J248+L248+N248+P248+R248</f>
        <v>#DIV/0!</v>
      </c>
      <c r="E248" s="59" t="n">
        <f>Overview!AI247</f>
      </c>
      <c r="F248" s="50" t="e">
        <f>E248/C248</f>
        <v>#DIV/0!</v>
      </c>
      <c r="G248" s="59" t="n">
        <f>Overview!AK247</f>
      </c>
      <c r="H248" s="50" t="e">
        <f>G248/C248</f>
        <v>#DIV/0!</v>
      </c>
      <c r="I248" s="59" t="n">
        <f>Overview!AN247</f>
      </c>
      <c r="J248" s="50" t="e">
        <f>I248/C248</f>
        <v>#DIV/0!</v>
      </c>
      <c r="K248" s="59" t="n">
        <f>Overview!AQ247</f>
      </c>
      <c r="L248" s="50" t="e">
        <f>K248/C248</f>
        <v>#DIV/0!</v>
      </c>
      <c r="M248" s="59" t="n">
        <f>Overview!AT247</f>
      </c>
      <c r="N248" s="50" t="e">
        <f>M248/C248</f>
        <v>#DIV/0!</v>
      </c>
      <c r="O248" s="59" t="n">
        <f>Overview!AW247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>
      <c r="C249" s="59" t="n">
        <f>Overview!C248</f>
      </c>
      <c r="D249" s="50" t="e">
        <f>F249+H249+J249+L249+N249+P249+R249</f>
        <v>#DIV/0!</v>
      </c>
      <c r="E249" s="59" t="n">
        <f>Overview!AI248</f>
      </c>
      <c r="F249" s="50" t="e">
        <f>E249/C249</f>
        <v>#DIV/0!</v>
      </c>
      <c r="G249" s="59" t="n">
        <f>Overview!AK248</f>
      </c>
      <c r="H249" s="50" t="e">
        <f>G249/C249</f>
        <v>#DIV/0!</v>
      </c>
      <c r="I249" s="59" t="n">
        <f>Overview!AN248</f>
      </c>
      <c r="J249" s="50" t="e">
        <f>I249/C249</f>
        <v>#DIV/0!</v>
      </c>
      <c r="K249" s="59" t="n">
        <f>Overview!AQ248</f>
      </c>
      <c r="L249" s="50" t="e">
        <f>K249/C249</f>
        <v>#DIV/0!</v>
      </c>
      <c r="M249" s="59" t="n">
        <f>Overview!AT248</f>
      </c>
      <c r="N249" s="50" t="e">
        <f>M249/C249</f>
        <v>#DIV/0!</v>
      </c>
      <c r="O249" s="59" t="n">
        <f>Overview!AW248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>
      <c r="C250" s="59" t="n">
        <f>Overview!C249</f>
      </c>
      <c r="D250" s="50" t="e">
        <f>F250+H250+J250+L250+N250+P250+R250</f>
        <v>#DIV/0!</v>
      </c>
      <c r="E250" s="59" t="n">
        <f>Overview!AI249</f>
      </c>
      <c r="F250" s="50" t="e">
        <f>E250/C250</f>
        <v>#DIV/0!</v>
      </c>
      <c r="G250" s="59" t="n">
        <f>Overview!AK249</f>
      </c>
      <c r="H250" s="50" t="e">
        <f>G250/C250</f>
        <v>#DIV/0!</v>
      </c>
      <c r="I250" s="59" t="n">
        <f>Overview!AN249</f>
      </c>
      <c r="J250" s="50" t="e">
        <f>I250/C250</f>
        <v>#DIV/0!</v>
      </c>
      <c r="K250" s="59" t="n">
        <f>Overview!AQ249</f>
      </c>
      <c r="L250" s="50" t="e">
        <f>K250/C250</f>
        <v>#DIV/0!</v>
      </c>
      <c r="M250" s="59" t="n">
        <f>Overview!AT249</f>
      </c>
      <c r="N250" s="50" t="e">
        <f>M250/C250</f>
        <v>#DIV/0!</v>
      </c>
      <c r="O250" s="59" t="n">
        <f>Overview!AW249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>
      <c r="C251" s="59" t="n">
        <f>Overview!C250</f>
      </c>
      <c r="D251" s="50" t="e">
        <f>F251+H251+J251+L251+N251+P251+R251</f>
        <v>#DIV/0!</v>
      </c>
      <c r="E251" s="59" t="n">
        <f>Overview!AI250</f>
      </c>
      <c r="F251" s="50" t="e">
        <f>E251/C251</f>
        <v>#DIV/0!</v>
      </c>
      <c r="G251" s="59" t="n">
        <f>Overview!AK250</f>
      </c>
      <c r="H251" s="50" t="e">
        <f>G251/C251</f>
        <v>#DIV/0!</v>
      </c>
      <c r="I251" s="59" t="n">
        <f>Overview!AN250</f>
      </c>
      <c r="J251" s="50" t="e">
        <f>I251/C251</f>
        <v>#DIV/0!</v>
      </c>
      <c r="K251" s="59" t="n">
        <f>Overview!AQ250</f>
      </c>
      <c r="L251" s="50" t="e">
        <f>K251/C251</f>
        <v>#DIV/0!</v>
      </c>
      <c r="M251" s="59" t="n">
        <f>Overview!AT250</f>
      </c>
      <c r="N251" s="50" t="e">
        <f>M251/C251</f>
        <v>#DIV/0!</v>
      </c>
      <c r="O251" s="59" t="n">
        <f>Overview!AW250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>
      <c r="C252" s="59" t="n">
        <f>Overview!C251</f>
      </c>
      <c r="D252" s="50" t="e">
        <f>F252+H252+J252+L252+N252+P252+R252</f>
        <v>#DIV/0!</v>
      </c>
      <c r="E252" s="59" t="n">
        <f>Overview!AI251</f>
      </c>
      <c r="F252" s="50" t="e">
        <f>E252/C252</f>
        <v>#DIV/0!</v>
      </c>
      <c r="G252" s="59" t="n">
        <f>Overview!AK251</f>
      </c>
      <c r="H252" s="50" t="e">
        <f>G252/C252</f>
        <v>#DIV/0!</v>
      </c>
      <c r="I252" s="59" t="n">
        <f>Overview!AN251</f>
      </c>
      <c r="J252" s="50" t="e">
        <f>I252/C252</f>
        <v>#DIV/0!</v>
      </c>
      <c r="K252" s="59" t="n">
        <f>Overview!AQ251</f>
      </c>
      <c r="L252" s="50" t="e">
        <f>K252/C252</f>
        <v>#DIV/0!</v>
      </c>
      <c r="M252" s="59" t="n">
        <f>Overview!AT251</f>
      </c>
      <c r="N252" s="50" t="e">
        <f>M252/C252</f>
        <v>#DIV/0!</v>
      </c>
      <c r="O252" s="59" t="n">
        <f>Overview!AW251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>
      <c r="C253" s="59" t="n">
        <f>Overview!C252</f>
      </c>
      <c r="D253" s="50" t="e">
        <f>F253+H253+J253+L253+N253+P253+R253</f>
        <v>#DIV/0!</v>
      </c>
      <c r="E253" s="59" t="n">
        <f>Overview!AI252</f>
      </c>
      <c r="F253" s="50" t="e">
        <f>E253/C253</f>
        <v>#DIV/0!</v>
      </c>
      <c r="G253" s="59" t="n">
        <f>Overview!AK252</f>
      </c>
      <c r="H253" s="50" t="e">
        <f>G253/C253</f>
        <v>#DIV/0!</v>
      </c>
      <c r="I253" s="59" t="n">
        <f>Overview!AN252</f>
      </c>
      <c r="J253" s="50" t="e">
        <f>I253/C253</f>
        <v>#DIV/0!</v>
      </c>
      <c r="K253" s="59" t="n">
        <f>Overview!AQ252</f>
      </c>
      <c r="L253" s="50" t="e">
        <f>K253/C253</f>
        <v>#DIV/0!</v>
      </c>
      <c r="M253" s="59" t="n">
        <f>Overview!AT252</f>
      </c>
      <c r="N253" s="50" t="e">
        <f>M253/C253</f>
        <v>#DIV/0!</v>
      </c>
      <c r="O253" s="59" t="n">
        <f>Overview!AW252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>
      <c r="C254" s="59" t="n">
        <f>Overview!C253</f>
      </c>
      <c r="D254" s="50" t="e">
        <f>F254+H254+J254+L254+N254+P254+R254</f>
        <v>#DIV/0!</v>
      </c>
      <c r="E254" s="59" t="n">
        <f>Overview!AI253</f>
      </c>
      <c r="F254" s="50" t="e">
        <f>E254/C254</f>
        <v>#DIV/0!</v>
      </c>
      <c r="G254" s="59" t="n">
        <f>Overview!AK253</f>
      </c>
      <c r="H254" s="50" t="e">
        <f>G254/C254</f>
        <v>#DIV/0!</v>
      </c>
      <c r="I254" s="59" t="n">
        <f>Overview!AN253</f>
      </c>
      <c r="J254" s="50" t="e">
        <f>I254/C254</f>
        <v>#DIV/0!</v>
      </c>
      <c r="K254" s="59" t="n">
        <f>Overview!AQ253</f>
      </c>
      <c r="L254" s="50" t="e">
        <f>K254/C254</f>
        <v>#DIV/0!</v>
      </c>
      <c r="M254" s="59" t="n">
        <f>Overview!AT253</f>
      </c>
      <c r="N254" s="50" t="e">
        <f>M254/C254</f>
        <v>#DIV/0!</v>
      </c>
      <c r="O254" s="59" t="n">
        <f>Overview!AW253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>
      <c r="C255" s="59" t="n">
        <f>Overview!C254</f>
      </c>
      <c r="D255" s="50" t="e">
        <f>F255+H255+J255+L255+N255+P255+R255</f>
        <v>#DIV/0!</v>
      </c>
      <c r="E255" s="59" t="n">
        <f>Overview!AI254</f>
      </c>
      <c r="F255" s="50" t="e">
        <f>E255/C255</f>
        <v>#DIV/0!</v>
      </c>
      <c r="G255" s="59" t="n">
        <f>Overview!AK254</f>
      </c>
      <c r="H255" s="50" t="e">
        <f>G255/C255</f>
        <v>#DIV/0!</v>
      </c>
      <c r="I255" s="59" t="n">
        <f>Overview!AN254</f>
      </c>
      <c r="J255" s="50" t="e">
        <f>I255/C255</f>
        <v>#DIV/0!</v>
      </c>
      <c r="K255" s="59" t="n">
        <f>Overview!AQ254</f>
      </c>
      <c r="L255" s="50" t="e">
        <f>K255/C255</f>
        <v>#DIV/0!</v>
      </c>
      <c r="M255" s="59" t="n">
        <f>Overview!AT254</f>
      </c>
      <c r="N255" s="50" t="e">
        <f>M255/C255</f>
        <v>#DIV/0!</v>
      </c>
      <c r="O255" s="59" t="n">
        <f>Overview!AW254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>
      <c r="C256" s="59" t="n">
        <f>Overview!C255</f>
      </c>
      <c r="D256" s="50" t="e">
        <f>F256+H256+J256+L256+N256+P256+R256</f>
        <v>#DIV/0!</v>
      </c>
      <c r="E256" s="59" t="n">
        <f>Overview!AI255</f>
      </c>
      <c r="F256" s="50" t="e">
        <f>E256/C256</f>
        <v>#DIV/0!</v>
      </c>
      <c r="G256" s="59" t="n">
        <f>Overview!AK255</f>
      </c>
      <c r="H256" s="50" t="e">
        <f>G256/C256</f>
        <v>#DIV/0!</v>
      </c>
      <c r="I256" s="59" t="n">
        <f>Overview!AN255</f>
      </c>
      <c r="J256" s="50" t="e">
        <f>I256/C256</f>
        <v>#DIV/0!</v>
      </c>
      <c r="K256" s="59" t="n">
        <f>Overview!AQ255</f>
      </c>
      <c r="L256" s="50" t="e">
        <f>K256/C256</f>
        <v>#DIV/0!</v>
      </c>
      <c r="M256" s="59" t="n">
        <f>Overview!AT255</f>
      </c>
      <c r="N256" s="50" t="e">
        <f>M256/C256</f>
        <v>#DIV/0!</v>
      </c>
      <c r="O256" s="59" t="n">
        <f>Overview!AW255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>
      <c r="C257" s="59" t="n">
        <f>Overview!C256</f>
      </c>
      <c r="D257" s="50" t="e">
        <f>F257+H257+J257+L257+N257+P257+R257</f>
        <v>#DIV/0!</v>
      </c>
      <c r="E257" s="59" t="n">
        <f>Overview!AI256</f>
      </c>
      <c r="F257" s="50" t="e">
        <f>E257/C257</f>
        <v>#DIV/0!</v>
      </c>
      <c r="G257" s="59" t="n">
        <f>Overview!AK256</f>
      </c>
      <c r="H257" s="50" t="e">
        <f>G257/C257</f>
        <v>#DIV/0!</v>
      </c>
      <c r="I257" s="59" t="n">
        <f>Overview!AN256</f>
      </c>
      <c r="J257" s="50" t="e">
        <f>I257/C257</f>
        <v>#DIV/0!</v>
      </c>
      <c r="K257" s="59" t="n">
        <f>Overview!AQ256</f>
      </c>
      <c r="L257" s="50" t="e">
        <f>K257/C257</f>
        <v>#DIV/0!</v>
      </c>
      <c r="M257" s="59" t="n">
        <f>Overview!AT256</f>
      </c>
      <c r="N257" s="50" t="e">
        <f>M257/C257</f>
        <v>#DIV/0!</v>
      </c>
      <c r="O257" s="59" t="n">
        <f>Overview!AW256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>
      <c r="C258" s="59" t="n">
        <f>Overview!C257</f>
      </c>
      <c r="D258" s="50" t="e">
        <f>F258+H258+J258+L258+N258+P258+R258</f>
        <v>#DIV/0!</v>
      </c>
      <c r="E258" s="59" t="n">
        <f>Overview!AI257</f>
      </c>
      <c r="F258" s="50" t="e">
        <f>E258/C258</f>
        <v>#DIV/0!</v>
      </c>
      <c r="G258" s="59" t="n">
        <f>Overview!AK257</f>
      </c>
      <c r="H258" s="50" t="e">
        <f>G258/C258</f>
        <v>#DIV/0!</v>
      </c>
      <c r="I258" s="59" t="n">
        <f>Overview!AN257</f>
      </c>
      <c r="J258" s="50" t="e">
        <f>I258/C258</f>
        <v>#DIV/0!</v>
      </c>
      <c r="K258" s="59" t="n">
        <f>Overview!AQ257</f>
      </c>
      <c r="L258" s="50" t="e">
        <f>K258/C258</f>
        <v>#DIV/0!</v>
      </c>
      <c r="M258" s="59" t="n">
        <f>Overview!AT257</f>
      </c>
      <c r="N258" s="50" t="e">
        <f>M258/C258</f>
        <v>#DIV/0!</v>
      </c>
      <c r="O258" s="59" t="n">
        <f>Overview!AW257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>
      <c r="C259" s="59" t="n">
        <f>Overview!C258</f>
      </c>
      <c r="D259" s="50" t="e">
        <f>F259+H259+J259+L259+N259+P259+R259</f>
        <v>#DIV/0!</v>
      </c>
      <c r="E259" s="59" t="n">
        <f>Overview!AI258</f>
      </c>
      <c r="F259" s="50" t="e">
        <f>E259/C259</f>
        <v>#DIV/0!</v>
      </c>
      <c r="G259" s="59" t="n">
        <f>Overview!AK258</f>
      </c>
      <c r="H259" s="50" t="e">
        <f>G259/C259</f>
        <v>#DIV/0!</v>
      </c>
      <c r="I259" s="59" t="n">
        <f>Overview!AN258</f>
      </c>
      <c r="J259" s="50" t="e">
        <f>I259/C259</f>
        <v>#DIV/0!</v>
      </c>
      <c r="K259" s="59" t="n">
        <f>Overview!AQ258</f>
      </c>
      <c r="L259" s="50" t="e">
        <f>K259/C259</f>
        <v>#DIV/0!</v>
      </c>
      <c r="M259" s="59" t="n">
        <f>Overview!AT258</f>
      </c>
      <c r="N259" s="50" t="e">
        <f>M259/C259</f>
        <v>#DIV/0!</v>
      </c>
      <c r="O259" s="59" t="n">
        <f>Overview!AW258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>
      <c r="C260" s="59" t="n">
        <f>Overview!C259</f>
      </c>
      <c r="D260" s="50" t="e">
        <f>F260+H260+J260+L260+N260+P260+R260</f>
        <v>#DIV/0!</v>
      </c>
      <c r="E260" s="59" t="n">
        <f>Overview!AI259</f>
      </c>
      <c r="F260" s="50" t="e">
        <f>E260/C260</f>
        <v>#DIV/0!</v>
      </c>
      <c r="G260" s="59" t="n">
        <f>Overview!AK259</f>
      </c>
      <c r="H260" s="50" t="e">
        <f>G260/C260</f>
        <v>#DIV/0!</v>
      </c>
      <c r="I260" s="59" t="n">
        <f>Overview!AN259</f>
      </c>
      <c r="J260" s="50" t="e">
        <f>I260/C260</f>
        <v>#DIV/0!</v>
      </c>
      <c r="K260" s="59" t="n">
        <f>Overview!AQ259</f>
      </c>
      <c r="L260" s="50" t="e">
        <f>K260/C260</f>
        <v>#DIV/0!</v>
      </c>
      <c r="M260" s="59" t="n">
        <f>Overview!AT259</f>
      </c>
      <c r="N260" s="50" t="e">
        <f>M260/C260</f>
        <v>#DIV/0!</v>
      </c>
      <c r="O260" s="59" t="n">
        <f>Overview!AW259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>
      <c r="C261" s="59" t="n">
        <f>Overview!C260</f>
      </c>
      <c r="D261" s="50" t="e">
        <f>F261+H261+J261+L261+N261+P261+R261</f>
        <v>#DIV/0!</v>
      </c>
      <c r="E261" s="59" t="n">
        <f>Overview!AI260</f>
      </c>
      <c r="F261" s="50" t="e">
        <f>E261/C261</f>
        <v>#DIV/0!</v>
      </c>
      <c r="G261" s="59" t="n">
        <f>Overview!AK260</f>
      </c>
      <c r="H261" s="50" t="e">
        <f>G261/C261</f>
        <v>#DIV/0!</v>
      </c>
      <c r="I261" s="59" t="n">
        <f>Overview!AN260</f>
      </c>
      <c r="J261" s="50" t="e">
        <f>I261/C261</f>
        <v>#DIV/0!</v>
      </c>
      <c r="K261" s="59" t="n">
        <f>Overview!AQ260</f>
      </c>
      <c r="L261" s="50" t="e">
        <f>K261/C261</f>
        <v>#DIV/0!</v>
      </c>
      <c r="M261" s="59" t="n">
        <f>Overview!AT260</f>
      </c>
      <c r="N261" s="50" t="e">
        <f>M261/C261</f>
        <v>#DIV/0!</v>
      </c>
      <c r="O261" s="59" t="n">
        <f>Overview!AW260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>
      <c r="C262" s="59" t="n">
        <f>Overview!C261</f>
      </c>
      <c r="D262" s="50" t="e">
        <f>F262+H262+J262+L262+N262+P262+R262</f>
        <v>#DIV/0!</v>
      </c>
      <c r="E262" s="59" t="n">
        <f>Overview!AI261</f>
      </c>
      <c r="F262" s="50" t="e">
        <f>E262/C262</f>
        <v>#DIV/0!</v>
      </c>
      <c r="G262" s="59" t="n">
        <f>Overview!AK261</f>
      </c>
      <c r="H262" s="50" t="e">
        <f>G262/C262</f>
        <v>#DIV/0!</v>
      </c>
      <c r="I262" s="59" t="n">
        <f>Overview!AN261</f>
      </c>
      <c r="J262" s="50" t="e">
        <f>I262/C262</f>
        <v>#DIV/0!</v>
      </c>
      <c r="K262" s="59" t="n">
        <f>Overview!AQ261</f>
      </c>
      <c r="L262" s="50" t="e">
        <f>K262/C262</f>
        <v>#DIV/0!</v>
      </c>
      <c r="M262" s="59" t="n">
        <f>Overview!AT261</f>
      </c>
      <c r="N262" s="50" t="e">
        <f>M262/C262</f>
        <v>#DIV/0!</v>
      </c>
      <c r="O262" s="59" t="n">
        <f>Overview!AW261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>
      <c r="C263" s="59" t="n">
        <f>Overview!C262</f>
      </c>
      <c r="D263" s="50" t="e">
        <f>F263+H263+J263+L263+N263+P263+R263</f>
        <v>#DIV/0!</v>
      </c>
      <c r="E263" s="59" t="n">
        <f>Overview!AI262</f>
      </c>
      <c r="F263" s="50" t="e">
        <f>E263/C263</f>
        <v>#DIV/0!</v>
      </c>
      <c r="G263" s="59" t="n">
        <f>Overview!AK262</f>
      </c>
      <c r="H263" s="50" t="e">
        <f>G263/C263</f>
        <v>#DIV/0!</v>
      </c>
      <c r="I263" s="59" t="n">
        <f>Overview!AN262</f>
      </c>
      <c r="J263" s="50" t="e">
        <f>I263/C263</f>
        <v>#DIV/0!</v>
      </c>
      <c r="K263" s="59" t="n">
        <f>Overview!AQ262</f>
      </c>
      <c r="L263" s="50" t="e">
        <f>K263/C263</f>
        <v>#DIV/0!</v>
      </c>
      <c r="M263" s="59" t="n">
        <f>Overview!AT262</f>
      </c>
      <c r="N263" s="50" t="e">
        <f>M263/C263</f>
        <v>#DIV/0!</v>
      </c>
      <c r="O263" s="59" t="n">
        <f>Overview!AW262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>
      <c r="C264" s="59" t="n">
        <f>Overview!C263</f>
      </c>
      <c r="D264" s="50" t="e">
        <f>F264+H264+J264+L264+N264+P264+R264</f>
        <v>#DIV/0!</v>
      </c>
      <c r="E264" s="59" t="n">
        <f>Overview!AI263</f>
      </c>
      <c r="F264" s="50" t="e">
        <f>E264/C264</f>
        <v>#DIV/0!</v>
      </c>
      <c r="G264" s="59" t="n">
        <f>Overview!AK263</f>
      </c>
      <c r="H264" s="50" t="e">
        <f>G264/C264</f>
        <v>#DIV/0!</v>
      </c>
      <c r="I264" s="59" t="n">
        <f>Overview!AN263</f>
      </c>
      <c r="J264" s="50" t="e">
        <f>I264/C264</f>
        <v>#DIV/0!</v>
      </c>
      <c r="K264" s="59" t="n">
        <f>Overview!AQ263</f>
      </c>
      <c r="L264" s="50" t="e">
        <f>K264/C264</f>
        <v>#DIV/0!</v>
      </c>
      <c r="M264" s="59" t="n">
        <f>Overview!AT263</f>
      </c>
      <c r="N264" s="50" t="e">
        <f>M264/C264</f>
        <v>#DIV/0!</v>
      </c>
      <c r="O264" s="59" t="n">
        <f>Overview!AW263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>
      <c r="C265" s="59" t="n">
        <f>Overview!C264</f>
      </c>
      <c r="D265" s="50" t="e">
        <f>F265+H265+J265+L265+N265+P265+R265</f>
        <v>#DIV/0!</v>
      </c>
      <c r="E265" s="59" t="n">
        <f>Overview!AI264</f>
      </c>
      <c r="F265" s="50" t="e">
        <f>E265/C265</f>
        <v>#DIV/0!</v>
      </c>
      <c r="G265" s="59" t="n">
        <f>Overview!AK264</f>
      </c>
      <c r="H265" s="50" t="e">
        <f>G265/C265</f>
        <v>#DIV/0!</v>
      </c>
      <c r="I265" s="59" t="n">
        <f>Overview!AN264</f>
      </c>
      <c r="J265" s="50" t="e">
        <f>I265/C265</f>
        <v>#DIV/0!</v>
      </c>
      <c r="K265" s="59" t="n">
        <f>Overview!AQ264</f>
      </c>
      <c r="L265" s="50" t="e">
        <f>K265/C265</f>
        <v>#DIV/0!</v>
      </c>
      <c r="M265" s="59" t="n">
        <f>Overview!AT264</f>
      </c>
      <c r="N265" s="50" t="e">
        <f>M265/C265</f>
        <v>#DIV/0!</v>
      </c>
      <c r="O265" s="59" t="n">
        <f>Overview!AW264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>
      <c r="C266" s="59" t="n">
        <f>Overview!C265</f>
      </c>
      <c r="D266" s="50" t="e">
        <f>F266+H266+J266+L266+N266+P266+R266</f>
        <v>#DIV/0!</v>
      </c>
      <c r="E266" s="59" t="n">
        <f>Overview!AI265</f>
      </c>
      <c r="F266" s="50" t="e">
        <f>E266/C266</f>
        <v>#DIV/0!</v>
      </c>
      <c r="G266" s="59" t="n">
        <f>Overview!AK265</f>
      </c>
      <c r="H266" s="50" t="e">
        <f>G266/C266</f>
        <v>#DIV/0!</v>
      </c>
      <c r="I266" s="59" t="n">
        <f>Overview!AN265</f>
      </c>
      <c r="J266" s="50" t="e">
        <f>I266/C266</f>
        <v>#DIV/0!</v>
      </c>
      <c r="K266" s="59" t="n">
        <f>Overview!AQ265</f>
      </c>
      <c r="L266" s="50" t="e">
        <f>K266/C266</f>
        <v>#DIV/0!</v>
      </c>
      <c r="M266" s="59" t="n">
        <f>Overview!AT265</f>
      </c>
      <c r="N266" s="50" t="e">
        <f>M266/C266</f>
        <v>#DIV/0!</v>
      </c>
      <c r="O266" s="59" t="n">
        <f>Overview!AW265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>
      <c r="C267" s="59" t="n">
        <f>Overview!C266</f>
      </c>
      <c r="D267" s="50" t="e">
        <f>F267+H267+J267+L267+N267+P267+R267</f>
        <v>#DIV/0!</v>
      </c>
      <c r="E267" s="59" t="n">
        <f>Overview!AI266</f>
      </c>
      <c r="F267" s="50" t="e">
        <f>E267/C267</f>
        <v>#DIV/0!</v>
      </c>
      <c r="G267" s="59" t="n">
        <f>Overview!AK266</f>
      </c>
      <c r="H267" s="50" t="e">
        <f>G267/C267</f>
        <v>#DIV/0!</v>
      </c>
      <c r="I267" s="59" t="n">
        <f>Overview!AN266</f>
      </c>
      <c r="J267" s="50" t="e">
        <f>I267/C267</f>
        <v>#DIV/0!</v>
      </c>
      <c r="K267" s="59" t="n">
        <f>Overview!AQ266</f>
      </c>
      <c r="L267" s="50" t="e">
        <f>K267/C267</f>
        <v>#DIV/0!</v>
      </c>
      <c r="M267" s="59" t="n">
        <f>Overview!AT266</f>
      </c>
      <c r="N267" s="50" t="e">
        <f>M267/C267</f>
        <v>#DIV/0!</v>
      </c>
      <c r="O267" s="59" t="n">
        <f>Overview!AW266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>
      <c r="C268" s="59" t="n">
        <f>Overview!C267</f>
      </c>
      <c r="D268" s="50" t="e">
        <f>F268+H268+J268+L268+N268+P268+R268</f>
        <v>#DIV/0!</v>
      </c>
      <c r="E268" s="59" t="n">
        <f>Overview!AI267</f>
      </c>
      <c r="F268" s="50" t="e">
        <f>E268/C268</f>
        <v>#DIV/0!</v>
      </c>
      <c r="G268" s="59" t="n">
        <f>Overview!AK267</f>
      </c>
      <c r="H268" s="50" t="e">
        <f>G268/C268</f>
        <v>#DIV/0!</v>
      </c>
      <c r="I268" s="59" t="n">
        <f>Overview!AN267</f>
      </c>
      <c r="J268" s="50" t="e">
        <f>I268/C268</f>
        <v>#DIV/0!</v>
      </c>
      <c r="K268" s="59" t="n">
        <f>Overview!AQ267</f>
      </c>
      <c r="L268" s="50" t="e">
        <f>K268/C268</f>
        <v>#DIV/0!</v>
      </c>
      <c r="M268" s="59" t="n">
        <f>Overview!AT267</f>
      </c>
      <c r="N268" s="50" t="e">
        <f>M268/C268</f>
        <v>#DIV/0!</v>
      </c>
      <c r="O268" s="59" t="n">
        <f>Overview!AW267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>
      <c r="C269" s="59" t="n">
        <f>Overview!C268</f>
      </c>
      <c r="D269" s="50" t="e">
        <f>F269+H269+J269+L269+N269+P269+R269</f>
        <v>#DIV/0!</v>
      </c>
      <c r="E269" s="59" t="n">
        <f>Overview!AI268</f>
      </c>
      <c r="F269" s="50" t="e">
        <f>E269/C269</f>
        <v>#DIV/0!</v>
      </c>
      <c r="G269" s="59" t="n">
        <f>Overview!AK268</f>
      </c>
      <c r="H269" s="50" t="e">
        <f>G269/C269</f>
        <v>#DIV/0!</v>
      </c>
      <c r="I269" s="59" t="n">
        <f>Overview!AN268</f>
      </c>
      <c r="J269" s="50" t="e">
        <f>I269/C269</f>
        <v>#DIV/0!</v>
      </c>
      <c r="K269" s="59" t="n">
        <f>Overview!AQ268</f>
      </c>
      <c r="L269" s="50" t="e">
        <f>K269/C269</f>
        <v>#DIV/0!</v>
      </c>
      <c r="M269" s="59" t="n">
        <f>Overview!AT268</f>
      </c>
      <c r="N269" s="50" t="e">
        <f>M269/C269</f>
        <v>#DIV/0!</v>
      </c>
      <c r="O269" s="59" t="n">
        <f>Overview!AW268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>
      <c r="C270" s="59" t="n">
        <f>Overview!C269</f>
      </c>
      <c r="D270" s="50" t="e">
        <f>F270+H270+J270+L270+N270+P270+R270</f>
        <v>#DIV/0!</v>
      </c>
      <c r="E270" s="59" t="n">
        <f>Overview!AI269</f>
      </c>
      <c r="F270" s="50" t="e">
        <f>E270/C270</f>
        <v>#DIV/0!</v>
      </c>
      <c r="G270" s="59" t="n">
        <f>Overview!AK269</f>
      </c>
      <c r="H270" s="50" t="e">
        <f>G270/C270</f>
        <v>#DIV/0!</v>
      </c>
      <c r="I270" s="59" t="n">
        <f>Overview!AN269</f>
      </c>
      <c r="J270" s="50" t="e">
        <f>I270/C270</f>
        <v>#DIV/0!</v>
      </c>
      <c r="K270" s="59" t="n">
        <f>Overview!AQ269</f>
      </c>
      <c r="L270" s="50" t="e">
        <f>K270/C270</f>
        <v>#DIV/0!</v>
      </c>
      <c r="M270" s="59" t="n">
        <f>Overview!AT269</f>
      </c>
      <c r="N270" s="50" t="e">
        <f>M270/C270</f>
        <v>#DIV/0!</v>
      </c>
      <c r="O270" s="59" t="n">
        <f>Overview!AW269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>
      <c r="C271" s="59" t="n">
        <f>Overview!C270</f>
      </c>
      <c r="D271" s="50" t="e">
        <f>F271+H271+J271+L271+N271+P271+R271</f>
        <v>#DIV/0!</v>
      </c>
      <c r="E271" s="59" t="n">
        <f>Overview!AI270</f>
      </c>
      <c r="F271" s="50" t="e">
        <f>E271/C271</f>
        <v>#DIV/0!</v>
      </c>
      <c r="G271" s="59" t="n">
        <f>Overview!AK270</f>
      </c>
      <c r="H271" s="50" t="e">
        <f>G271/C271</f>
        <v>#DIV/0!</v>
      </c>
      <c r="I271" s="59" t="n">
        <f>Overview!AN270</f>
      </c>
      <c r="J271" s="50" t="e">
        <f>I271/C271</f>
        <v>#DIV/0!</v>
      </c>
      <c r="K271" s="59" t="n">
        <f>Overview!AQ270</f>
      </c>
      <c r="L271" s="50" t="e">
        <f>K271/C271</f>
        <v>#DIV/0!</v>
      </c>
      <c r="M271" s="59" t="n">
        <f>Overview!AT270</f>
      </c>
      <c r="N271" s="50" t="e">
        <f>M271/C271</f>
        <v>#DIV/0!</v>
      </c>
      <c r="O271" s="59" t="n">
        <f>Overview!AW270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>
      <c r="C272" s="59" t="n">
        <f>Overview!C271</f>
      </c>
      <c r="D272" s="50" t="e">
        <f>F272+H272+J272+L272+N272+P272+R272</f>
        <v>#DIV/0!</v>
      </c>
      <c r="E272" s="59" t="n">
        <f>Overview!AI271</f>
      </c>
      <c r="F272" s="50" t="e">
        <f>E272/C272</f>
        <v>#DIV/0!</v>
      </c>
      <c r="G272" s="59" t="n">
        <f>Overview!AK271</f>
      </c>
      <c r="H272" s="50" t="e">
        <f>G272/C272</f>
        <v>#DIV/0!</v>
      </c>
      <c r="I272" s="59" t="n">
        <f>Overview!AN271</f>
      </c>
      <c r="J272" s="50" t="e">
        <f>I272/C272</f>
        <v>#DIV/0!</v>
      </c>
      <c r="K272" s="59" t="n">
        <f>Overview!AQ271</f>
      </c>
      <c r="L272" s="50" t="e">
        <f>K272/C272</f>
        <v>#DIV/0!</v>
      </c>
      <c r="M272" s="59" t="n">
        <f>Overview!AT271</f>
      </c>
      <c r="N272" s="50" t="e">
        <f>M272/C272</f>
        <v>#DIV/0!</v>
      </c>
      <c r="O272" s="59" t="n">
        <f>Overview!AW271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>
      <c r="C273" s="59" t="n">
        <f>Overview!C272</f>
      </c>
      <c r="D273" s="50" t="e">
        <f>F273+H273+J273+L273+N273+P273+R273</f>
        <v>#DIV/0!</v>
      </c>
      <c r="E273" s="59" t="n">
        <f>Overview!AI272</f>
      </c>
      <c r="F273" s="50" t="e">
        <f>E273/C273</f>
        <v>#DIV/0!</v>
      </c>
      <c r="G273" s="59" t="n">
        <f>Overview!AK272</f>
      </c>
      <c r="H273" s="50" t="e">
        <f>G273/C273</f>
        <v>#DIV/0!</v>
      </c>
      <c r="I273" s="59" t="n">
        <f>Overview!AN272</f>
      </c>
      <c r="J273" s="50" t="e">
        <f>I273/C273</f>
        <v>#DIV/0!</v>
      </c>
      <c r="K273" s="59" t="n">
        <f>Overview!AQ272</f>
      </c>
      <c r="L273" s="50" t="e">
        <f>K273/C273</f>
        <v>#DIV/0!</v>
      </c>
      <c r="M273" s="59" t="n">
        <f>Overview!AT272</f>
      </c>
      <c r="N273" s="50" t="e">
        <f>M273/C273</f>
        <v>#DIV/0!</v>
      </c>
      <c r="O273" s="59" t="n">
        <f>Overview!AW272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>
      <c r="C274" s="59" t="n">
        <f>Overview!C273</f>
      </c>
      <c r="D274" s="50" t="e">
        <f>F274+H274+J274+L274+N274+P274+R274</f>
        <v>#DIV/0!</v>
      </c>
      <c r="E274" s="59" t="n">
        <f>Overview!AI273</f>
      </c>
      <c r="F274" s="50" t="e">
        <f>E274/C274</f>
        <v>#DIV/0!</v>
      </c>
      <c r="G274" s="59" t="n">
        <f>Overview!AK273</f>
      </c>
      <c r="H274" s="50" t="e">
        <f>G274/C274</f>
        <v>#DIV/0!</v>
      </c>
      <c r="I274" s="59" t="n">
        <f>Overview!AN273</f>
      </c>
      <c r="J274" s="50" t="e">
        <f>I274/C274</f>
        <v>#DIV/0!</v>
      </c>
      <c r="K274" s="59" t="n">
        <f>Overview!AQ273</f>
      </c>
      <c r="L274" s="50" t="e">
        <f>K274/C274</f>
        <v>#DIV/0!</v>
      </c>
      <c r="M274" s="59" t="n">
        <f>Overview!AT273</f>
      </c>
      <c r="N274" s="50" t="e">
        <f>M274/C274</f>
        <v>#DIV/0!</v>
      </c>
      <c r="O274" s="59" t="n">
        <f>Overview!AW273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>
      <c r="C275" s="59" t="n">
        <f>Overview!C274</f>
      </c>
      <c r="D275" s="50" t="e">
        <f>F275+H275+J275+L275+N275+P275+R275</f>
        <v>#DIV/0!</v>
      </c>
      <c r="E275" s="59" t="n">
        <f>Overview!AI274</f>
      </c>
      <c r="F275" s="50" t="e">
        <f>E275/C275</f>
        <v>#DIV/0!</v>
      </c>
      <c r="G275" s="59" t="n">
        <f>Overview!AK274</f>
      </c>
      <c r="H275" s="50" t="e">
        <f>G275/C275</f>
        <v>#DIV/0!</v>
      </c>
      <c r="I275" s="59" t="n">
        <f>Overview!AN274</f>
      </c>
      <c r="J275" s="50" t="e">
        <f>I275/C275</f>
        <v>#DIV/0!</v>
      </c>
      <c r="K275" s="59" t="n">
        <f>Overview!AQ274</f>
      </c>
      <c r="L275" s="50" t="e">
        <f>K275/C275</f>
        <v>#DIV/0!</v>
      </c>
      <c r="M275" s="59" t="n">
        <f>Overview!AT274</f>
      </c>
      <c r="N275" s="50" t="e">
        <f>M275/C275</f>
        <v>#DIV/0!</v>
      </c>
      <c r="O275" s="59" t="n">
        <f>Overview!AW274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>
      <c r="C276" s="59" t="n">
        <f>Overview!C275</f>
      </c>
      <c r="D276" s="50" t="e">
        <f>F276+H276+J276+L276+N276+P276+R276</f>
        <v>#DIV/0!</v>
      </c>
      <c r="E276" s="59" t="n">
        <f>Overview!AI275</f>
      </c>
      <c r="F276" s="50" t="e">
        <f>E276/C276</f>
        <v>#DIV/0!</v>
      </c>
      <c r="G276" s="59" t="n">
        <f>Overview!AK275</f>
      </c>
      <c r="H276" s="50" t="e">
        <f>G276/C276</f>
        <v>#DIV/0!</v>
      </c>
      <c r="I276" s="59" t="n">
        <f>Overview!AN275</f>
      </c>
      <c r="J276" s="50" t="e">
        <f>I276/C276</f>
        <v>#DIV/0!</v>
      </c>
      <c r="K276" s="59" t="n">
        <f>Overview!AQ275</f>
      </c>
      <c r="L276" s="50" t="e">
        <f>K276/C276</f>
        <v>#DIV/0!</v>
      </c>
      <c r="M276" s="59" t="n">
        <f>Overview!AT275</f>
      </c>
      <c r="N276" s="50" t="e">
        <f>M276/C276</f>
        <v>#DIV/0!</v>
      </c>
      <c r="O276" s="59" t="n">
        <f>Overview!AW275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>
      <c r="C277" s="59" t="n">
        <f>Overview!C276</f>
      </c>
      <c r="D277" s="50" t="e">
        <f>F277+H277+J277+L277+N277+P277+R277</f>
        <v>#DIV/0!</v>
      </c>
      <c r="E277" s="59" t="n">
        <f>Overview!AI276</f>
      </c>
      <c r="F277" s="50" t="e">
        <f>E277/C277</f>
        <v>#DIV/0!</v>
      </c>
      <c r="G277" s="59" t="n">
        <f>Overview!AK276</f>
      </c>
      <c r="H277" s="50" t="e">
        <f>G277/C277</f>
        <v>#DIV/0!</v>
      </c>
      <c r="I277" s="59" t="n">
        <f>Overview!AN276</f>
      </c>
      <c r="J277" s="50" t="e">
        <f>I277/C277</f>
        <v>#DIV/0!</v>
      </c>
      <c r="K277" s="59" t="n">
        <f>Overview!AQ276</f>
      </c>
      <c r="L277" s="50" t="e">
        <f>K277/C277</f>
        <v>#DIV/0!</v>
      </c>
      <c r="M277" s="59" t="n">
        <f>Overview!AT276</f>
      </c>
      <c r="N277" s="50" t="e">
        <f>M277/C277</f>
        <v>#DIV/0!</v>
      </c>
      <c r="O277" s="59" t="n">
        <f>Overview!AW276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>
      <c r="C278" s="59" t="n">
        <f>Overview!C277</f>
      </c>
      <c r="D278" s="50" t="e">
        <f>F278+H278+J278+L278+N278+P278+R278</f>
        <v>#DIV/0!</v>
      </c>
      <c r="E278" s="59" t="n">
        <f>Overview!AI277</f>
      </c>
      <c r="F278" s="50" t="e">
        <f>E278/C278</f>
        <v>#DIV/0!</v>
      </c>
      <c r="G278" s="59" t="n">
        <f>Overview!AK277</f>
      </c>
      <c r="H278" s="50" t="e">
        <f>G278/C278</f>
        <v>#DIV/0!</v>
      </c>
      <c r="I278" s="59" t="n">
        <f>Overview!AN277</f>
      </c>
      <c r="J278" s="50" t="e">
        <f>I278/C278</f>
        <v>#DIV/0!</v>
      </c>
      <c r="K278" s="59" t="n">
        <f>Overview!AQ277</f>
      </c>
      <c r="L278" s="50" t="e">
        <f>K278/C278</f>
        <v>#DIV/0!</v>
      </c>
      <c r="M278" s="59" t="n">
        <f>Overview!AT277</f>
      </c>
      <c r="N278" s="50" t="e">
        <f>M278/C278</f>
        <v>#DIV/0!</v>
      </c>
      <c r="O278" s="59" t="n">
        <f>Overview!AW277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>
      <c r="C279" s="59" t="n">
        <f>Overview!C278</f>
      </c>
      <c r="D279" s="50" t="e">
        <f>F279+H279+J279+L279+N279+P279+R279</f>
        <v>#DIV/0!</v>
      </c>
      <c r="E279" s="59" t="n">
        <f>Overview!AI278</f>
      </c>
      <c r="F279" s="50" t="e">
        <f>E279/C279</f>
        <v>#DIV/0!</v>
      </c>
      <c r="G279" s="59" t="n">
        <f>Overview!AK278</f>
      </c>
      <c r="H279" s="50" t="e">
        <f>G279/C279</f>
        <v>#DIV/0!</v>
      </c>
      <c r="I279" s="59" t="n">
        <f>Overview!AN278</f>
      </c>
      <c r="J279" s="50" t="e">
        <f>I279/C279</f>
        <v>#DIV/0!</v>
      </c>
      <c r="K279" s="59" t="n">
        <f>Overview!AQ278</f>
      </c>
      <c r="L279" s="50" t="e">
        <f>K279/C279</f>
        <v>#DIV/0!</v>
      </c>
      <c r="M279" s="59" t="n">
        <f>Overview!AT278</f>
      </c>
      <c r="N279" s="50" t="e">
        <f>M279/C279</f>
        <v>#DIV/0!</v>
      </c>
      <c r="O279" s="59" t="n">
        <f>Overview!AW278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>
      <c r="C280" s="59" t="n">
        <f>Overview!C279</f>
      </c>
      <c r="D280" s="50" t="e">
        <f>F280+H280+J280+L280+N280+P280+R280</f>
        <v>#DIV/0!</v>
      </c>
      <c r="E280" s="59" t="n">
        <f>Overview!AI279</f>
      </c>
      <c r="F280" s="50" t="e">
        <f>E280/C280</f>
        <v>#DIV/0!</v>
      </c>
      <c r="G280" s="59" t="n">
        <f>Overview!AK279</f>
      </c>
      <c r="H280" s="50" t="e">
        <f>G280/C280</f>
        <v>#DIV/0!</v>
      </c>
      <c r="I280" s="59" t="n">
        <f>Overview!AN279</f>
      </c>
      <c r="J280" s="50" t="e">
        <f>I280/C280</f>
        <v>#DIV/0!</v>
      </c>
      <c r="K280" s="59" t="n">
        <f>Overview!AQ279</f>
      </c>
      <c r="L280" s="50" t="e">
        <f>K280/C280</f>
        <v>#DIV/0!</v>
      </c>
      <c r="M280" s="59" t="n">
        <f>Overview!AT279</f>
      </c>
      <c r="N280" s="50" t="e">
        <f>M280/C280</f>
        <v>#DIV/0!</v>
      </c>
      <c r="O280" s="59" t="n">
        <f>Overview!AW279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>
      <c r="C281" s="59" t="n">
        <f>Overview!C280</f>
      </c>
      <c r="D281" s="50" t="e">
        <f>F281+H281+J281+L281+N281+P281+R281</f>
        <v>#DIV/0!</v>
      </c>
      <c r="E281" s="59" t="n">
        <f>Overview!AI280</f>
      </c>
      <c r="F281" s="50" t="e">
        <f>E281/C281</f>
        <v>#DIV/0!</v>
      </c>
      <c r="G281" s="59" t="n">
        <f>Overview!AK280</f>
      </c>
      <c r="H281" s="50" t="e">
        <f>G281/C281</f>
        <v>#DIV/0!</v>
      </c>
      <c r="I281" s="59" t="n">
        <f>Overview!AN280</f>
      </c>
      <c r="J281" s="50" t="e">
        <f>I281/C281</f>
        <v>#DIV/0!</v>
      </c>
      <c r="K281" s="59" t="n">
        <f>Overview!AQ280</f>
      </c>
      <c r="L281" s="50" t="e">
        <f>K281/C281</f>
        <v>#DIV/0!</v>
      </c>
      <c r="M281" s="59" t="n">
        <f>Overview!AT280</f>
      </c>
      <c r="N281" s="50" t="e">
        <f>M281/C281</f>
        <v>#DIV/0!</v>
      </c>
      <c r="O281" s="59" t="n">
        <f>Overview!AW280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>
      <c r="C282" s="59" t="n">
        <f>Overview!C281</f>
      </c>
      <c r="D282" s="50" t="e">
        <f>F282+H282+J282+L282+N282+P282+R282</f>
        <v>#DIV/0!</v>
      </c>
      <c r="E282" s="59" t="n">
        <f>Overview!AI281</f>
      </c>
      <c r="F282" s="50" t="e">
        <f>E282/C282</f>
        <v>#DIV/0!</v>
      </c>
      <c r="G282" s="59" t="n">
        <f>Overview!AK281</f>
      </c>
      <c r="H282" s="50" t="e">
        <f>G282/C282</f>
        <v>#DIV/0!</v>
      </c>
      <c r="I282" s="59" t="n">
        <f>Overview!AN281</f>
      </c>
      <c r="J282" s="50" t="e">
        <f>I282/C282</f>
        <v>#DIV/0!</v>
      </c>
      <c r="K282" s="59" t="n">
        <f>Overview!AQ281</f>
      </c>
      <c r="L282" s="50" t="e">
        <f>K282/C282</f>
        <v>#DIV/0!</v>
      </c>
      <c r="M282" s="59" t="n">
        <f>Overview!AT281</f>
      </c>
      <c r="N282" s="50" t="e">
        <f>M282/C282</f>
        <v>#DIV/0!</v>
      </c>
      <c r="O282" s="59" t="n">
        <f>Overview!AW281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>
      <c r="C283" s="59" t="n">
        <f>Overview!C282</f>
      </c>
      <c r="D283" s="50" t="e">
        <f>F283+H283+J283+L283+N283+P283+R283</f>
        <v>#DIV/0!</v>
      </c>
      <c r="E283" s="59" t="n">
        <f>Overview!AI282</f>
      </c>
      <c r="F283" s="50" t="e">
        <f>E283/C283</f>
        <v>#DIV/0!</v>
      </c>
      <c r="G283" s="59" t="n">
        <f>Overview!AK282</f>
      </c>
      <c r="H283" s="50" t="e">
        <f>G283/C283</f>
        <v>#DIV/0!</v>
      </c>
      <c r="I283" s="59" t="n">
        <f>Overview!AN282</f>
      </c>
      <c r="J283" s="50" t="e">
        <f>I283/C283</f>
        <v>#DIV/0!</v>
      </c>
      <c r="K283" s="59" t="n">
        <f>Overview!AQ282</f>
      </c>
      <c r="L283" s="50" t="e">
        <f>K283/C283</f>
        <v>#DIV/0!</v>
      </c>
      <c r="M283" s="59" t="n">
        <f>Overview!AT282</f>
      </c>
      <c r="N283" s="50" t="e">
        <f>M283/C283</f>
        <v>#DIV/0!</v>
      </c>
      <c r="O283" s="59" t="n">
        <f>Overview!AW282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>
      <c r="C284" s="59" t="n">
        <f>Overview!C283</f>
      </c>
      <c r="D284" s="50" t="e">
        <f>F284+H284+J284+L284+N284+P284+R284</f>
        <v>#DIV/0!</v>
      </c>
      <c r="E284" s="59" t="n">
        <f>Overview!AI283</f>
      </c>
      <c r="F284" s="50" t="e">
        <f>E284/C284</f>
        <v>#DIV/0!</v>
      </c>
      <c r="G284" s="59" t="n">
        <f>Overview!AK283</f>
      </c>
      <c r="H284" s="50" t="e">
        <f>G284/C284</f>
        <v>#DIV/0!</v>
      </c>
      <c r="I284" s="59" t="n">
        <f>Overview!AN283</f>
      </c>
      <c r="J284" s="50" t="e">
        <f>I284/C284</f>
        <v>#DIV/0!</v>
      </c>
      <c r="K284" s="59" t="n">
        <f>Overview!AQ283</f>
      </c>
      <c r="L284" s="50" t="e">
        <f>K284/C284</f>
        <v>#DIV/0!</v>
      </c>
      <c r="M284" s="59" t="n">
        <f>Overview!AT283</f>
      </c>
      <c r="N284" s="50" t="e">
        <f>M284/C284</f>
        <v>#DIV/0!</v>
      </c>
      <c r="O284" s="59" t="n">
        <f>Overview!AW283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>
      <c r="C285" s="59" t="n">
        <f>Overview!C284</f>
      </c>
      <c r="D285" s="50" t="e">
        <f>F285+H285+J285+L285+N285+P285+R285</f>
        <v>#DIV/0!</v>
      </c>
      <c r="E285" s="59" t="n">
        <f>Overview!AI284</f>
      </c>
      <c r="F285" s="50" t="e">
        <f>E285/C285</f>
        <v>#DIV/0!</v>
      </c>
      <c r="G285" s="59" t="n">
        <f>Overview!AK284</f>
      </c>
      <c r="H285" s="50" t="e">
        <f>G285/C285</f>
        <v>#DIV/0!</v>
      </c>
      <c r="I285" s="59" t="n">
        <f>Overview!AN284</f>
      </c>
      <c r="J285" s="50" t="e">
        <f>I285/C285</f>
        <v>#DIV/0!</v>
      </c>
      <c r="K285" s="59" t="n">
        <f>Overview!AQ284</f>
      </c>
      <c r="L285" s="50" t="e">
        <f>K285/C285</f>
        <v>#DIV/0!</v>
      </c>
      <c r="M285" s="59" t="n">
        <f>Overview!AT284</f>
      </c>
      <c r="N285" s="50" t="e">
        <f>M285/C285</f>
        <v>#DIV/0!</v>
      </c>
      <c r="O285" s="59" t="n">
        <f>Overview!AW284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>
      <c r="C286" s="59" t="n">
        <f>Overview!C285</f>
      </c>
      <c r="D286" s="50" t="e">
        <f>F286+H286+J286+L286+N286+P286+R286</f>
        <v>#DIV/0!</v>
      </c>
      <c r="E286" s="59" t="n">
        <f>Overview!AI285</f>
      </c>
      <c r="F286" s="50" t="e">
        <f>E286/C286</f>
        <v>#DIV/0!</v>
      </c>
      <c r="G286" s="59" t="n">
        <f>Overview!AK285</f>
      </c>
      <c r="H286" s="50" t="e">
        <f>G286/C286</f>
        <v>#DIV/0!</v>
      </c>
      <c r="I286" s="59" t="n">
        <f>Overview!AN285</f>
      </c>
      <c r="J286" s="50" t="e">
        <f>I286/C286</f>
        <v>#DIV/0!</v>
      </c>
      <c r="K286" s="59" t="n">
        <f>Overview!AQ285</f>
      </c>
      <c r="L286" s="50" t="e">
        <f>K286/C286</f>
        <v>#DIV/0!</v>
      </c>
      <c r="M286" s="59" t="n">
        <f>Overview!AT285</f>
      </c>
      <c r="N286" s="50" t="e">
        <f>M286/C286</f>
        <v>#DIV/0!</v>
      </c>
      <c r="O286" s="59" t="n">
        <f>Overview!AW285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>
      <c r="C287" s="59" t="n">
        <f>Overview!C286</f>
      </c>
      <c r="D287" s="50" t="e">
        <f>F287+H287+J287+L287+N287+P287+R287</f>
        <v>#DIV/0!</v>
      </c>
      <c r="E287" s="59" t="n">
        <f>Overview!AI286</f>
      </c>
      <c r="F287" s="50" t="e">
        <f>E287/C287</f>
        <v>#DIV/0!</v>
      </c>
      <c r="G287" s="59" t="n">
        <f>Overview!AK286</f>
      </c>
      <c r="H287" s="50" t="e">
        <f>G287/C287</f>
        <v>#DIV/0!</v>
      </c>
      <c r="I287" s="59" t="n">
        <f>Overview!AN286</f>
      </c>
      <c r="J287" s="50" t="e">
        <f>I287/C287</f>
        <v>#DIV/0!</v>
      </c>
      <c r="K287" s="59" t="n">
        <f>Overview!AQ286</f>
      </c>
      <c r="L287" s="50" t="e">
        <f>K287/C287</f>
        <v>#DIV/0!</v>
      </c>
      <c r="M287" s="59" t="n">
        <f>Overview!AT286</f>
      </c>
      <c r="N287" s="50" t="e">
        <f>M287/C287</f>
        <v>#DIV/0!</v>
      </c>
      <c r="O287" s="59" t="n">
        <f>Overview!AW286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>
      <c r="C288" s="59" t="n">
        <f>Overview!C287</f>
      </c>
      <c r="D288" s="50" t="e">
        <f>F288+H288+J288+L288+N288+P288+R288</f>
        <v>#DIV/0!</v>
      </c>
      <c r="E288" s="59" t="n">
        <f>Overview!AI287</f>
      </c>
      <c r="F288" s="50" t="e">
        <f>E288/C288</f>
        <v>#DIV/0!</v>
      </c>
      <c r="G288" s="59" t="n">
        <f>Overview!AK287</f>
      </c>
      <c r="H288" s="50" t="e">
        <f>G288/C288</f>
        <v>#DIV/0!</v>
      </c>
      <c r="I288" s="59" t="n">
        <f>Overview!AN287</f>
      </c>
      <c r="J288" s="50" t="e">
        <f>I288/C288</f>
        <v>#DIV/0!</v>
      </c>
      <c r="K288" s="59" t="n">
        <f>Overview!AQ287</f>
      </c>
      <c r="L288" s="50" t="e">
        <f>K288/C288</f>
        <v>#DIV/0!</v>
      </c>
      <c r="M288" s="59" t="n">
        <f>Overview!AT287</f>
      </c>
      <c r="N288" s="50" t="e">
        <f>M288/C288</f>
        <v>#DIV/0!</v>
      </c>
      <c r="O288" s="59" t="n">
        <f>Overview!AW287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>
      <c r="C289" s="59" t="n">
        <f>Overview!C288</f>
      </c>
      <c r="D289" s="50" t="e">
        <f>F289+H289+J289+L289+N289+P289+R289</f>
        <v>#DIV/0!</v>
      </c>
      <c r="E289" s="59" t="n">
        <f>Overview!AI288</f>
      </c>
      <c r="F289" s="50" t="e">
        <f>E289/C289</f>
        <v>#DIV/0!</v>
      </c>
      <c r="G289" s="59" t="n">
        <f>Overview!AK288</f>
      </c>
      <c r="H289" s="50" t="e">
        <f>G289/C289</f>
        <v>#DIV/0!</v>
      </c>
      <c r="I289" s="59" t="n">
        <f>Overview!AN288</f>
      </c>
      <c r="J289" s="50" t="e">
        <f>I289/C289</f>
        <v>#DIV/0!</v>
      </c>
      <c r="K289" s="59" t="n">
        <f>Overview!AQ288</f>
      </c>
      <c r="L289" s="50" t="e">
        <f>K289/C289</f>
        <v>#DIV/0!</v>
      </c>
      <c r="M289" s="59" t="n">
        <f>Overview!AT288</f>
      </c>
      <c r="N289" s="50" t="e">
        <f>M289/C289</f>
        <v>#DIV/0!</v>
      </c>
      <c r="O289" s="59" t="n">
        <f>Overview!AW288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>
      <c r="C290" s="59" t="n">
        <f>Overview!C289</f>
      </c>
      <c r="D290" s="50" t="e">
        <f>F290+H290+J290+L290+N290+P290+R290</f>
        <v>#DIV/0!</v>
      </c>
      <c r="E290" s="59" t="n">
        <f>Overview!AI289</f>
      </c>
      <c r="F290" s="50" t="e">
        <f>E290/C290</f>
        <v>#DIV/0!</v>
      </c>
      <c r="G290" s="59" t="n">
        <f>Overview!AK289</f>
      </c>
      <c r="H290" s="50" t="e">
        <f>G290/C290</f>
        <v>#DIV/0!</v>
      </c>
      <c r="I290" s="59" t="n">
        <f>Overview!AN289</f>
      </c>
      <c r="J290" s="50" t="e">
        <f>I290/C290</f>
        <v>#DIV/0!</v>
      </c>
      <c r="K290" s="59" t="n">
        <f>Overview!AQ289</f>
      </c>
      <c r="L290" s="50" t="e">
        <f>K290/C290</f>
        <v>#DIV/0!</v>
      </c>
      <c r="M290" s="59" t="n">
        <f>Overview!AT289</f>
      </c>
      <c r="N290" s="50" t="e">
        <f>M290/C290</f>
        <v>#DIV/0!</v>
      </c>
      <c r="O290" s="59" t="n">
        <f>Overview!AW289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>
      <c r="C291" s="59" t="n">
        <f>Overview!C290</f>
      </c>
      <c r="D291" s="50" t="e">
        <f>F291+H291+J291+L291+N291+P291+R291</f>
        <v>#DIV/0!</v>
      </c>
      <c r="E291" s="59" t="n">
        <f>Overview!AI290</f>
      </c>
      <c r="F291" s="50" t="e">
        <f>E291/C291</f>
        <v>#DIV/0!</v>
      </c>
      <c r="G291" s="59" t="n">
        <f>Overview!AK290</f>
      </c>
      <c r="H291" s="50" t="e">
        <f>G291/C291</f>
        <v>#DIV/0!</v>
      </c>
      <c r="I291" s="59" t="n">
        <f>Overview!AN290</f>
      </c>
      <c r="J291" s="50" t="e">
        <f>I291/C291</f>
        <v>#DIV/0!</v>
      </c>
      <c r="K291" s="59" t="n">
        <f>Overview!AQ290</f>
      </c>
      <c r="L291" s="50" t="e">
        <f>K291/C291</f>
        <v>#DIV/0!</v>
      </c>
      <c r="M291" s="59" t="n">
        <f>Overview!AT290</f>
      </c>
      <c r="N291" s="50" t="e">
        <f>M291/C291</f>
        <v>#DIV/0!</v>
      </c>
      <c r="O291" s="59" t="n">
        <f>Overview!AW290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>
      <c r="C292" s="59" t="n">
        <f>Overview!C291</f>
      </c>
      <c r="D292" s="50" t="e">
        <f>F292+H292+J292+L292+N292+P292+R292</f>
        <v>#DIV/0!</v>
      </c>
      <c r="E292" s="59" t="n">
        <f>Overview!AI291</f>
      </c>
      <c r="F292" s="50" t="e">
        <f>E292/C292</f>
        <v>#DIV/0!</v>
      </c>
      <c r="G292" s="59" t="n">
        <f>Overview!AK291</f>
      </c>
      <c r="H292" s="50" t="e">
        <f>G292/C292</f>
        <v>#DIV/0!</v>
      </c>
      <c r="I292" s="59" t="n">
        <f>Overview!AN291</f>
      </c>
      <c r="J292" s="50" t="e">
        <f>I292/C292</f>
        <v>#DIV/0!</v>
      </c>
      <c r="K292" s="59" t="n">
        <f>Overview!AQ291</f>
      </c>
      <c r="L292" s="50" t="e">
        <f>K292/C292</f>
        <v>#DIV/0!</v>
      </c>
      <c r="M292" s="59" t="n">
        <f>Overview!AT291</f>
      </c>
      <c r="N292" s="50" t="e">
        <f>M292/C292</f>
        <v>#DIV/0!</v>
      </c>
      <c r="O292" s="59" t="n">
        <f>Overview!AW291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>
      <c r="C293" s="59" t="n">
        <f>Overview!C292</f>
      </c>
      <c r="D293" s="50" t="e">
        <f>F293+H293+J293+L293+N293+P293+R293</f>
        <v>#DIV/0!</v>
      </c>
      <c r="E293" s="59" t="n">
        <f>Overview!AI292</f>
      </c>
      <c r="F293" s="50" t="e">
        <f>E293/C293</f>
        <v>#DIV/0!</v>
      </c>
      <c r="G293" s="59" t="n">
        <f>Overview!AK292</f>
      </c>
      <c r="H293" s="50" t="e">
        <f>G293/C293</f>
        <v>#DIV/0!</v>
      </c>
      <c r="I293" s="59" t="n">
        <f>Overview!AN292</f>
      </c>
      <c r="J293" s="50" t="e">
        <f>I293/C293</f>
        <v>#DIV/0!</v>
      </c>
      <c r="K293" s="59" t="n">
        <f>Overview!AQ292</f>
      </c>
      <c r="L293" s="50" t="e">
        <f>K293/C293</f>
        <v>#DIV/0!</v>
      </c>
      <c r="M293" s="59" t="n">
        <f>Overview!AT292</f>
      </c>
      <c r="N293" s="50" t="e">
        <f>M293/C293</f>
        <v>#DIV/0!</v>
      </c>
      <c r="O293" s="59" t="n">
        <f>Overview!AW292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>
      <c r="C294" s="59" t="n">
        <f>Overview!C293</f>
      </c>
      <c r="D294" s="50" t="e">
        <f>F294+H294+J294+L294+N294+P294+R294</f>
        <v>#DIV/0!</v>
      </c>
      <c r="E294" s="59" t="n">
        <f>Overview!AI293</f>
      </c>
      <c r="F294" s="50" t="e">
        <f>E294/C294</f>
        <v>#DIV/0!</v>
      </c>
      <c r="G294" s="59" t="n">
        <f>Overview!AK293</f>
      </c>
      <c r="H294" s="50" t="e">
        <f>G294/C294</f>
        <v>#DIV/0!</v>
      </c>
      <c r="I294" s="59" t="n">
        <f>Overview!AN293</f>
      </c>
      <c r="J294" s="50" t="e">
        <f>I294/C294</f>
        <v>#DIV/0!</v>
      </c>
      <c r="K294" s="59" t="n">
        <f>Overview!AQ293</f>
      </c>
      <c r="L294" s="50" t="e">
        <f>K294/C294</f>
        <v>#DIV/0!</v>
      </c>
      <c r="M294" s="59" t="n">
        <f>Overview!AT293</f>
      </c>
      <c r="N294" s="50" t="e">
        <f>M294/C294</f>
        <v>#DIV/0!</v>
      </c>
      <c r="O294" s="59" t="n">
        <f>Overview!AW293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>
      <c r="C295" s="59" t="n">
        <f>Overview!C294</f>
      </c>
      <c r="D295" s="50" t="e">
        <f>F295+H295+J295+L295+N295+P295+R295</f>
        <v>#DIV/0!</v>
      </c>
      <c r="E295" s="59" t="n">
        <f>Overview!AI294</f>
      </c>
      <c r="F295" s="50" t="e">
        <f>E295/C295</f>
        <v>#DIV/0!</v>
      </c>
      <c r="G295" s="59" t="n">
        <f>Overview!AK294</f>
      </c>
      <c r="H295" s="50" t="e">
        <f>G295/C295</f>
        <v>#DIV/0!</v>
      </c>
      <c r="I295" s="59" t="n">
        <f>Overview!AN294</f>
      </c>
      <c r="J295" s="50" t="e">
        <f>I295/C295</f>
        <v>#DIV/0!</v>
      </c>
      <c r="K295" s="59" t="n">
        <f>Overview!AQ294</f>
      </c>
      <c r="L295" s="50" t="e">
        <f>K295/C295</f>
        <v>#DIV/0!</v>
      </c>
      <c r="M295" s="59" t="n">
        <f>Overview!AT294</f>
      </c>
      <c r="N295" s="50" t="e">
        <f>M295/C295</f>
        <v>#DIV/0!</v>
      </c>
      <c r="O295" s="59" t="n">
        <f>Overview!AW294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>
      <c r="C296" s="59" t="n">
        <f>Overview!C295</f>
      </c>
      <c r="D296" s="50" t="e">
        <f>F296+H296+J296+L296+N296+P296+R296</f>
        <v>#DIV/0!</v>
      </c>
      <c r="E296" s="59" t="n">
        <f>Overview!AI295</f>
      </c>
      <c r="F296" s="50" t="e">
        <f>E296/C296</f>
        <v>#DIV/0!</v>
      </c>
      <c r="G296" s="59" t="n">
        <f>Overview!AK295</f>
      </c>
      <c r="H296" s="50" t="e">
        <f>G296/C296</f>
        <v>#DIV/0!</v>
      </c>
      <c r="I296" s="59" t="n">
        <f>Overview!AN295</f>
      </c>
      <c r="J296" s="50" t="e">
        <f>I296/C296</f>
        <v>#DIV/0!</v>
      </c>
      <c r="K296" s="59" t="n">
        <f>Overview!AQ295</f>
      </c>
      <c r="L296" s="50" t="e">
        <f>K296/C296</f>
        <v>#DIV/0!</v>
      </c>
      <c r="M296" s="59" t="n">
        <f>Overview!AT295</f>
      </c>
      <c r="N296" s="50" t="e">
        <f>M296/C296</f>
        <v>#DIV/0!</v>
      </c>
      <c r="O296" s="59" t="n">
        <f>Overview!AW295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>
      <c r="C297" s="59" t="n">
        <f>Overview!C296</f>
      </c>
      <c r="D297" s="50" t="e">
        <f>F297+H297+J297+L297+N297+P297+R297</f>
        <v>#DIV/0!</v>
      </c>
      <c r="E297" s="59" t="n">
        <f>Overview!AI296</f>
      </c>
      <c r="F297" s="50" t="e">
        <f>E297/C297</f>
        <v>#DIV/0!</v>
      </c>
      <c r="G297" s="59" t="n">
        <f>Overview!AK296</f>
      </c>
      <c r="H297" s="50" t="e">
        <f>G297/C297</f>
        <v>#DIV/0!</v>
      </c>
      <c r="I297" s="59" t="n">
        <f>Overview!AN296</f>
      </c>
      <c r="J297" s="50" t="e">
        <f>I297/C297</f>
        <v>#DIV/0!</v>
      </c>
      <c r="K297" s="59" t="n">
        <f>Overview!AQ296</f>
      </c>
      <c r="L297" s="50" t="e">
        <f>K297/C297</f>
        <v>#DIV/0!</v>
      </c>
      <c r="M297" s="59" t="n">
        <f>Overview!AT296</f>
      </c>
      <c r="N297" s="50" t="e">
        <f>M297/C297</f>
        <v>#DIV/0!</v>
      </c>
      <c r="O297" s="59" t="n">
        <f>Overview!AW296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>
      <c r="C298" s="59" t="n">
        <f>Overview!C297</f>
      </c>
      <c r="D298" s="50" t="e">
        <f>F298+H298+J298+L298+N298+P298+R298</f>
        <v>#DIV/0!</v>
      </c>
      <c r="E298" s="59" t="n">
        <f>Overview!AI297</f>
      </c>
      <c r="F298" s="50" t="e">
        <f>E298/C298</f>
        <v>#DIV/0!</v>
      </c>
      <c r="G298" s="59" t="n">
        <f>Overview!AK297</f>
      </c>
      <c r="H298" s="50" t="e">
        <f>G298/C298</f>
        <v>#DIV/0!</v>
      </c>
      <c r="I298" s="59" t="n">
        <f>Overview!AN297</f>
      </c>
      <c r="J298" s="50" t="e">
        <f>I298/C298</f>
        <v>#DIV/0!</v>
      </c>
      <c r="K298" s="59" t="n">
        <f>Overview!AQ297</f>
      </c>
      <c r="L298" s="50" t="e">
        <f>K298/C298</f>
        <v>#DIV/0!</v>
      </c>
      <c r="M298" s="59" t="n">
        <f>Overview!AT297</f>
      </c>
      <c r="N298" s="50" t="e">
        <f>M298/C298</f>
        <v>#DIV/0!</v>
      </c>
      <c r="O298" s="59" t="n">
        <f>Overview!AW297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>
      <c r="C299" s="59" t="n">
        <f>Overview!C298</f>
      </c>
      <c r="D299" s="50" t="e">
        <f>F299+H299+J299+L299+N299+P299+R299</f>
        <v>#DIV/0!</v>
      </c>
      <c r="E299" s="59" t="n">
        <f>Overview!AI298</f>
      </c>
      <c r="F299" s="50" t="e">
        <f>E299/C299</f>
        <v>#DIV/0!</v>
      </c>
      <c r="G299" s="59" t="n">
        <f>Overview!AK298</f>
      </c>
      <c r="H299" s="50" t="e">
        <f>G299/C299</f>
        <v>#DIV/0!</v>
      </c>
      <c r="I299" s="59" t="n">
        <f>Overview!AN298</f>
      </c>
      <c r="J299" s="50" t="e">
        <f>I299/C299</f>
        <v>#DIV/0!</v>
      </c>
      <c r="K299" s="59" t="n">
        <f>Overview!AQ298</f>
      </c>
      <c r="L299" s="50" t="e">
        <f>K299/C299</f>
        <v>#DIV/0!</v>
      </c>
      <c r="M299" s="59" t="n">
        <f>Overview!AT298</f>
      </c>
      <c r="N299" s="50" t="e">
        <f>M299/C299</f>
        <v>#DIV/0!</v>
      </c>
      <c r="O299" s="59" t="n">
        <f>Overview!AW298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>
      <c r="C300" s="59" t="n">
        <f>Overview!C299</f>
      </c>
      <c r="D300" s="50" t="e">
        <f>F300+H300+J300+L300+N300+P300+R300</f>
        <v>#DIV/0!</v>
      </c>
      <c r="E300" s="59" t="n">
        <f>Overview!AI299</f>
      </c>
      <c r="F300" s="50" t="e">
        <f>E300/C300</f>
        <v>#DIV/0!</v>
      </c>
      <c r="G300" s="59" t="n">
        <f>Overview!AK299</f>
      </c>
      <c r="H300" s="50" t="e">
        <f>G300/C300</f>
        <v>#DIV/0!</v>
      </c>
      <c r="I300" s="59" t="n">
        <f>Overview!AN299</f>
      </c>
      <c r="J300" s="50" t="e">
        <f>I300/C300</f>
        <v>#DIV/0!</v>
      </c>
      <c r="K300" s="59" t="n">
        <f>Overview!AQ299</f>
      </c>
      <c r="L300" s="50" t="e">
        <f>K300/C300</f>
        <v>#DIV/0!</v>
      </c>
      <c r="M300" s="59" t="n">
        <f>Overview!AT299</f>
      </c>
      <c r="N300" s="50" t="e">
        <f>M300/C300</f>
        <v>#DIV/0!</v>
      </c>
      <c r="O300" s="59" t="n">
        <f>Overview!AW299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>
      <c r="C301" s="59" t="n">
        <f>Overview!C300</f>
      </c>
      <c r="D301" s="50" t="e">
        <f>F301+H301+J301+L301+N301+P301+R301</f>
        <v>#DIV/0!</v>
      </c>
      <c r="E301" s="59" t="n">
        <f>Overview!AI300</f>
      </c>
      <c r="F301" s="50" t="e">
        <f>E301/C301</f>
        <v>#DIV/0!</v>
      </c>
      <c r="G301" s="59" t="n">
        <f>Overview!AK300</f>
      </c>
      <c r="H301" s="50" t="e">
        <f>G301/C301</f>
        <v>#DIV/0!</v>
      </c>
      <c r="I301" s="59" t="n">
        <f>Overview!AN300</f>
      </c>
      <c r="J301" s="50" t="e">
        <f>I301/C301</f>
        <v>#DIV/0!</v>
      </c>
      <c r="K301" s="59" t="n">
        <f>Overview!AQ300</f>
      </c>
      <c r="L301" s="50" t="e">
        <f>K301/C301</f>
        <v>#DIV/0!</v>
      </c>
      <c r="M301" s="59" t="n">
        <f>Overview!AT300</f>
      </c>
      <c r="N301" s="50" t="e">
        <f>M301/C301</f>
        <v>#DIV/0!</v>
      </c>
      <c r="O301" s="59" t="n">
        <f>Overview!AW300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>
      <c r="C302" s="59" t="n">
        <f>Overview!C301</f>
      </c>
      <c r="D302" s="50" t="e">
        <f>F302+H302+J302+L302+N302+P302+R302</f>
        <v>#DIV/0!</v>
      </c>
      <c r="E302" s="59" t="n">
        <f>Overview!AI301</f>
      </c>
      <c r="F302" s="50" t="e">
        <f>E302/C302</f>
        <v>#DIV/0!</v>
      </c>
      <c r="G302" s="59" t="n">
        <f>Overview!AK301</f>
      </c>
      <c r="H302" s="50" t="e">
        <f>G302/C302</f>
        <v>#DIV/0!</v>
      </c>
      <c r="I302" s="59" t="n">
        <f>Overview!AN301</f>
      </c>
      <c r="J302" s="50" t="e">
        <f>I302/C302</f>
        <v>#DIV/0!</v>
      </c>
      <c r="K302" s="59" t="n">
        <f>Overview!AQ301</f>
      </c>
      <c r="L302" s="50" t="e">
        <f>K302/C302</f>
        <v>#DIV/0!</v>
      </c>
      <c r="M302" s="59" t="n">
        <f>Overview!AT301</f>
      </c>
      <c r="N302" s="50" t="e">
        <f>M302/C302</f>
        <v>#DIV/0!</v>
      </c>
      <c r="O302" s="59" t="n">
        <f>Overview!AW301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>
      <c r="C303" s="59" t="n">
        <f>Overview!C302</f>
      </c>
      <c r="D303" s="50" t="e">
        <f>F303+H303+J303+L303+N303+P303+R303</f>
        <v>#DIV/0!</v>
      </c>
      <c r="E303" s="59" t="n">
        <f>Overview!AI302</f>
      </c>
      <c r="F303" s="50" t="e">
        <f>E303/C303</f>
        <v>#DIV/0!</v>
      </c>
      <c r="G303" s="59" t="n">
        <f>Overview!AK302</f>
      </c>
      <c r="H303" s="50" t="e">
        <f>G303/C303</f>
        <v>#DIV/0!</v>
      </c>
      <c r="I303" s="59" t="n">
        <f>Overview!AN302</f>
      </c>
      <c r="J303" s="50" t="e">
        <f>I303/C303</f>
        <v>#DIV/0!</v>
      </c>
      <c r="K303" s="59" t="n">
        <f>Overview!AQ302</f>
      </c>
      <c r="L303" s="50" t="e">
        <f>K303/C303</f>
        <v>#DIV/0!</v>
      </c>
      <c r="M303" s="59" t="n">
        <f>Overview!AT302</f>
      </c>
      <c r="N303" s="50" t="e">
        <f>M303/C303</f>
        <v>#DIV/0!</v>
      </c>
      <c r="O303" s="59" t="n">
        <f>Overview!AW302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>
      <c r="C304" s="59" t="n">
        <f>Overview!C303</f>
      </c>
      <c r="D304" s="50" t="e">
        <f>F304+H304+J304+L304+N304+P304+R304</f>
        <v>#DIV/0!</v>
      </c>
      <c r="E304" s="59" t="n">
        <f>Overview!AI303</f>
      </c>
      <c r="F304" s="50" t="e">
        <f>E304/C304</f>
        <v>#DIV/0!</v>
      </c>
      <c r="G304" s="59" t="n">
        <f>Overview!AK303</f>
      </c>
      <c r="H304" s="50" t="e">
        <f>G304/C304</f>
        <v>#DIV/0!</v>
      </c>
      <c r="I304" s="59" t="n">
        <f>Overview!AN303</f>
      </c>
      <c r="J304" s="50" t="e">
        <f>I304/C304</f>
        <v>#DIV/0!</v>
      </c>
      <c r="K304" s="59" t="n">
        <f>Overview!AQ303</f>
      </c>
      <c r="L304" s="50" t="e">
        <f>K304/C304</f>
        <v>#DIV/0!</v>
      </c>
      <c r="M304" s="59" t="n">
        <f>Overview!AT303</f>
      </c>
      <c r="N304" s="50" t="e">
        <f>M304/C304</f>
        <v>#DIV/0!</v>
      </c>
      <c r="O304" s="59" t="n">
        <f>Overview!AW303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>
      <c r="C305" s="59" t="n">
        <f>Overview!C304</f>
      </c>
      <c r="D305" s="50" t="e">
        <f>F305+H305+J305+L305+N305+P305+R305</f>
        <v>#DIV/0!</v>
      </c>
      <c r="E305" s="59" t="n">
        <f>Overview!AI304</f>
      </c>
      <c r="F305" s="50" t="e">
        <f>E305/C305</f>
        <v>#DIV/0!</v>
      </c>
      <c r="G305" s="59" t="n">
        <f>Overview!AK304</f>
      </c>
      <c r="H305" s="50" t="e">
        <f>G305/C305</f>
        <v>#DIV/0!</v>
      </c>
      <c r="I305" s="59" t="n">
        <f>Overview!AN304</f>
      </c>
      <c r="J305" s="50" t="e">
        <f>I305/C305</f>
        <v>#DIV/0!</v>
      </c>
      <c r="K305" s="59" t="n">
        <f>Overview!AQ304</f>
      </c>
      <c r="L305" s="50" t="e">
        <f>K305/C305</f>
        <v>#DIV/0!</v>
      </c>
      <c r="M305" s="59" t="n">
        <f>Overview!AT304</f>
      </c>
      <c r="N305" s="50" t="e">
        <f>M305/C305</f>
        <v>#DIV/0!</v>
      </c>
      <c r="O305" s="59" t="n">
        <f>Overview!AW304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>
      <c r="C306" s="59" t="n">
        <f>Overview!C305</f>
      </c>
      <c r="D306" s="50" t="e">
        <f>F306+H306+J306+L306+N306+P306+R306</f>
        <v>#DIV/0!</v>
      </c>
      <c r="E306" s="59" t="n">
        <f>Overview!AI305</f>
      </c>
      <c r="F306" s="50" t="e">
        <f>E306/C306</f>
        <v>#DIV/0!</v>
      </c>
      <c r="G306" s="59" t="n">
        <f>Overview!AK305</f>
      </c>
      <c r="H306" s="50" t="e">
        <f>G306/C306</f>
        <v>#DIV/0!</v>
      </c>
      <c r="I306" s="59" t="n">
        <f>Overview!AN305</f>
      </c>
      <c r="J306" s="50" t="e">
        <f>I306/C306</f>
        <v>#DIV/0!</v>
      </c>
      <c r="K306" s="59" t="n">
        <f>Overview!AQ305</f>
      </c>
      <c r="L306" s="50" t="e">
        <f>K306/C306</f>
        <v>#DIV/0!</v>
      </c>
      <c r="M306" s="59" t="n">
        <f>Overview!AT305</f>
      </c>
      <c r="N306" s="50" t="e">
        <f>M306/C306</f>
        <v>#DIV/0!</v>
      </c>
      <c r="O306" s="59" t="n">
        <f>Overview!AW305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>
      <c r="C307" s="59" t="n">
        <f>Overview!C306</f>
      </c>
      <c r="D307" s="50" t="e">
        <f>F307+H307+J307+L307+N307+P307+R307</f>
        <v>#DIV/0!</v>
      </c>
      <c r="E307" s="59" t="n">
        <f>Overview!AI306</f>
      </c>
      <c r="F307" s="50" t="e">
        <f>E307/C307</f>
        <v>#DIV/0!</v>
      </c>
      <c r="G307" s="59" t="n">
        <f>Overview!AK306</f>
      </c>
      <c r="H307" s="50" t="e">
        <f>G307/C307</f>
        <v>#DIV/0!</v>
      </c>
      <c r="I307" s="59" t="n">
        <f>Overview!AN306</f>
      </c>
      <c r="J307" s="50" t="e">
        <f>I307/C307</f>
        <v>#DIV/0!</v>
      </c>
      <c r="K307" s="59" t="n">
        <f>Overview!AQ306</f>
      </c>
      <c r="L307" s="50" t="e">
        <f>K307/C307</f>
        <v>#DIV/0!</v>
      </c>
      <c r="M307" s="59" t="n">
        <f>Overview!AT306</f>
      </c>
      <c r="N307" s="50" t="e">
        <f>M307/C307</f>
        <v>#DIV/0!</v>
      </c>
      <c r="O307" s="59" t="n">
        <f>Overview!AW306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>
      <c r="C308" s="59" t="n">
        <f>Overview!C307</f>
      </c>
      <c r="D308" s="50" t="e">
        <f>F308+H308+J308+L308+N308+P308+R308</f>
        <v>#DIV/0!</v>
      </c>
      <c r="E308" s="59" t="n">
        <f>Overview!AI307</f>
      </c>
      <c r="F308" s="50" t="e">
        <f>E308/C308</f>
        <v>#DIV/0!</v>
      </c>
      <c r="G308" s="59" t="n">
        <f>Overview!AK307</f>
      </c>
      <c r="H308" s="50" t="e">
        <f>G308/C308</f>
        <v>#DIV/0!</v>
      </c>
      <c r="I308" s="59" t="n">
        <f>Overview!AN307</f>
      </c>
      <c r="J308" s="50" t="e">
        <f>I308/C308</f>
        <v>#DIV/0!</v>
      </c>
      <c r="K308" s="59" t="n">
        <f>Overview!AQ307</f>
      </c>
      <c r="L308" s="50" t="e">
        <f>K308/C308</f>
        <v>#DIV/0!</v>
      </c>
      <c r="M308" s="59" t="n">
        <f>Overview!AT307</f>
      </c>
      <c r="N308" s="50" t="e">
        <f>M308/C308</f>
        <v>#DIV/0!</v>
      </c>
      <c r="O308" s="59" t="n">
        <f>Overview!AW307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>
      <c r="C309" s="59" t="n">
        <f>Overview!C308</f>
      </c>
      <c r="D309" s="50" t="e">
        <f>F309+H309+J309+L309+N309+P309+R309</f>
        <v>#DIV/0!</v>
      </c>
      <c r="E309" s="59" t="n">
        <f>Overview!AI308</f>
      </c>
      <c r="F309" s="50" t="e">
        <f>E309/C309</f>
        <v>#DIV/0!</v>
      </c>
      <c r="G309" s="59" t="n">
        <f>Overview!AK308</f>
      </c>
      <c r="H309" s="50" t="e">
        <f>G309/C309</f>
        <v>#DIV/0!</v>
      </c>
      <c r="I309" s="59" t="n">
        <f>Overview!AN308</f>
      </c>
      <c r="J309" s="50" t="e">
        <f>I309/C309</f>
        <v>#DIV/0!</v>
      </c>
      <c r="K309" s="59" t="n">
        <f>Overview!AQ308</f>
      </c>
      <c r="L309" s="50" t="e">
        <f>K309/C309</f>
        <v>#DIV/0!</v>
      </c>
      <c r="M309" s="59" t="n">
        <f>Overview!AT308</f>
      </c>
      <c r="N309" s="50" t="e">
        <f>M309/C309</f>
        <v>#DIV/0!</v>
      </c>
      <c r="O309" s="59" t="n">
        <f>Overview!AW308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>
      <c r="C310" s="59" t="n">
        <f>Overview!C309</f>
      </c>
      <c r="D310" s="50" t="e">
        <f>F310+H310+J310+L310+N310+P310+R310</f>
        <v>#DIV/0!</v>
      </c>
      <c r="E310" s="59" t="n">
        <f>Overview!AI309</f>
      </c>
      <c r="F310" s="50" t="e">
        <f>E310/C310</f>
        <v>#DIV/0!</v>
      </c>
      <c r="G310" s="59" t="n">
        <f>Overview!AK309</f>
      </c>
      <c r="H310" s="50" t="e">
        <f>G310/C310</f>
        <v>#DIV/0!</v>
      </c>
      <c r="I310" s="59" t="n">
        <f>Overview!AN309</f>
      </c>
      <c r="J310" s="50" t="e">
        <f>I310/C310</f>
        <v>#DIV/0!</v>
      </c>
      <c r="K310" s="59" t="n">
        <f>Overview!AQ309</f>
      </c>
      <c r="L310" s="50" t="e">
        <f>K310/C310</f>
        <v>#DIV/0!</v>
      </c>
      <c r="M310" s="59" t="n">
        <f>Overview!AT309</f>
      </c>
      <c r="N310" s="50" t="e">
        <f>M310/C310</f>
        <v>#DIV/0!</v>
      </c>
      <c r="O310" s="59" t="n">
        <f>Overview!AW309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>
      <c r="C311" s="59" t="n">
        <f>Overview!C310</f>
      </c>
      <c r="D311" s="50" t="e">
        <f>F311+H311+J311+L311+N311+P311+R311</f>
        <v>#DIV/0!</v>
      </c>
      <c r="E311" s="59" t="n">
        <f>Overview!AI310</f>
      </c>
      <c r="F311" s="50" t="e">
        <f>E311/C311</f>
        <v>#DIV/0!</v>
      </c>
      <c r="G311" s="59" t="n">
        <f>Overview!AK310</f>
      </c>
      <c r="H311" s="50" t="e">
        <f>G311/C311</f>
        <v>#DIV/0!</v>
      </c>
      <c r="I311" s="59" t="n">
        <f>Overview!AN310</f>
      </c>
      <c r="J311" s="50" t="e">
        <f>I311/C311</f>
        <v>#DIV/0!</v>
      </c>
      <c r="K311" s="59" t="n">
        <f>Overview!AQ310</f>
      </c>
      <c r="L311" s="50" t="e">
        <f>K311/C311</f>
        <v>#DIV/0!</v>
      </c>
      <c r="M311" s="59" t="n">
        <f>Overview!AT310</f>
      </c>
      <c r="N311" s="50" t="e">
        <f>M311/C311</f>
        <v>#DIV/0!</v>
      </c>
      <c r="O311" s="59" t="n">
        <f>Overview!AW310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>
      <c r="C312" s="59" t="n">
        <f>Overview!C311</f>
      </c>
      <c r="D312" s="50" t="e">
        <f>F312+H312+J312+L312+N312+P312+R312</f>
        <v>#DIV/0!</v>
      </c>
      <c r="E312" s="59" t="n">
        <f>Overview!AI311</f>
      </c>
      <c r="F312" s="50" t="e">
        <f>E312/C312</f>
        <v>#DIV/0!</v>
      </c>
      <c r="G312" s="59" t="n">
        <f>Overview!AK311</f>
      </c>
      <c r="H312" s="50" t="e">
        <f>G312/C312</f>
        <v>#DIV/0!</v>
      </c>
      <c r="I312" s="59" t="n">
        <f>Overview!AN311</f>
      </c>
      <c r="J312" s="50" t="e">
        <f>I312/C312</f>
        <v>#DIV/0!</v>
      </c>
      <c r="K312" s="59" t="n">
        <f>Overview!AQ311</f>
      </c>
      <c r="L312" s="50" t="e">
        <f>K312/C312</f>
        <v>#DIV/0!</v>
      </c>
      <c r="M312" s="59" t="n">
        <f>Overview!AT311</f>
      </c>
      <c r="N312" s="50" t="e">
        <f>M312/C312</f>
        <v>#DIV/0!</v>
      </c>
      <c r="O312" s="59" t="n">
        <f>Overview!AW311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>
      <c r="C313" s="59" t="n">
        <f>Overview!C312</f>
      </c>
      <c r="D313" s="50" t="e">
        <f>F313+H313+J313+L313+N313+P313+R313</f>
        <v>#DIV/0!</v>
      </c>
      <c r="E313" s="59" t="n">
        <f>Overview!AI312</f>
      </c>
      <c r="F313" s="50" t="e">
        <f>E313/C313</f>
        <v>#DIV/0!</v>
      </c>
      <c r="G313" s="59" t="n">
        <f>Overview!AK312</f>
      </c>
      <c r="H313" s="50" t="e">
        <f>G313/C313</f>
        <v>#DIV/0!</v>
      </c>
      <c r="I313" s="59" t="n">
        <f>Overview!AN312</f>
      </c>
      <c r="J313" s="50" t="e">
        <f>I313/C313</f>
        <v>#DIV/0!</v>
      </c>
      <c r="K313" s="59" t="n">
        <f>Overview!AQ312</f>
      </c>
      <c r="L313" s="50" t="e">
        <f>K313/C313</f>
        <v>#DIV/0!</v>
      </c>
      <c r="M313" s="59" t="n">
        <f>Overview!AT312</f>
      </c>
      <c r="N313" s="50" t="e">
        <f>M313/C313</f>
        <v>#DIV/0!</v>
      </c>
      <c r="O313" s="59" t="n">
        <f>Overview!AW312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>
      <c r="C314" s="59" t="n">
        <f>Overview!C313</f>
      </c>
      <c r="D314" s="50" t="e">
        <f>F314+H314+J314+L314+N314+P314+R314</f>
        <v>#DIV/0!</v>
      </c>
      <c r="E314" s="59" t="n">
        <f>Overview!AI313</f>
      </c>
      <c r="F314" s="50" t="e">
        <f>E314/C314</f>
        <v>#DIV/0!</v>
      </c>
      <c r="G314" s="59" t="n">
        <f>Overview!AK313</f>
      </c>
      <c r="H314" s="50" t="e">
        <f>G314/C314</f>
        <v>#DIV/0!</v>
      </c>
      <c r="I314" s="59" t="n">
        <f>Overview!AN313</f>
      </c>
      <c r="J314" s="50" t="e">
        <f>I314/C314</f>
        <v>#DIV/0!</v>
      </c>
      <c r="K314" s="59" t="n">
        <f>Overview!AQ313</f>
      </c>
      <c r="L314" s="50" t="e">
        <f>K314/C314</f>
        <v>#DIV/0!</v>
      </c>
      <c r="M314" s="59" t="n">
        <f>Overview!AT313</f>
      </c>
      <c r="N314" s="50" t="e">
        <f>M314/C314</f>
        <v>#DIV/0!</v>
      </c>
      <c r="O314" s="59" t="n">
        <f>Overview!AW313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>
      <c r="C315" s="59" t="n">
        <f>Overview!C314</f>
      </c>
      <c r="D315" s="50" t="e">
        <f>F315+H315+J315+L315+N315+P315+R315</f>
        <v>#DIV/0!</v>
      </c>
      <c r="E315" s="59" t="n">
        <f>Overview!AI314</f>
      </c>
      <c r="F315" s="50" t="e">
        <f>E315/C315</f>
        <v>#DIV/0!</v>
      </c>
      <c r="G315" s="59" t="n">
        <f>Overview!AK314</f>
      </c>
      <c r="H315" s="50" t="e">
        <f>G315/C315</f>
        <v>#DIV/0!</v>
      </c>
      <c r="I315" s="59" t="n">
        <f>Overview!AN314</f>
      </c>
      <c r="J315" s="50" t="e">
        <f>I315/C315</f>
        <v>#DIV/0!</v>
      </c>
      <c r="K315" s="59" t="n">
        <f>Overview!AQ314</f>
      </c>
      <c r="L315" s="50" t="e">
        <f>K315/C315</f>
        <v>#DIV/0!</v>
      </c>
      <c r="M315" s="59" t="n">
        <f>Overview!AT314</f>
      </c>
      <c r="N315" s="50" t="e">
        <f>M315/C315</f>
        <v>#DIV/0!</v>
      </c>
      <c r="O315" s="59" t="n">
        <f>Overview!AW314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>
      <c r="C316" s="59" t="n">
        <f>Overview!C315</f>
      </c>
      <c r="D316" s="50" t="e">
        <f>F316+H316+J316+L316+N316+P316+R316</f>
        <v>#DIV/0!</v>
      </c>
      <c r="E316" s="59" t="n">
        <f>Overview!AI315</f>
      </c>
      <c r="F316" s="50" t="e">
        <f>E316/C316</f>
        <v>#DIV/0!</v>
      </c>
      <c r="G316" s="59" t="n">
        <f>Overview!AK315</f>
      </c>
      <c r="H316" s="50" t="e">
        <f>G316/C316</f>
        <v>#DIV/0!</v>
      </c>
      <c r="I316" s="59" t="n">
        <f>Overview!AN315</f>
      </c>
      <c r="J316" s="50" t="e">
        <f>I316/C316</f>
        <v>#DIV/0!</v>
      </c>
      <c r="K316" s="59" t="n">
        <f>Overview!AQ315</f>
      </c>
      <c r="L316" s="50" t="e">
        <f>K316/C316</f>
        <v>#DIV/0!</v>
      </c>
      <c r="M316" s="59" t="n">
        <f>Overview!AT315</f>
      </c>
      <c r="N316" s="50" t="e">
        <f>M316/C316</f>
        <v>#DIV/0!</v>
      </c>
      <c r="O316" s="59" t="n">
        <f>Overview!AW315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>
      <c r="C317" s="59" t="n">
        <f>Overview!C316</f>
      </c>
      <c r="D317" s="50" t="e">
        <f>F317+H317+J317+L317+N317+P317+R317</f>
        <v>#DIV/0!</v>
      </c>
      <c r="E317" s="59" t="n">
        <f>Overview!AI316</f>
      </c>
      <c r="F317" s="50" t="e">
        <f>E317/C317</f>
        <v>#DIV/0!</v>
      </c>
      <c r="G317" s="59" t="n">
        <f>Overview!AK316</f>
      </c>
      <c r="H317" s="50" t="e">
        <f>G317/C317</f>
        <v>#DIV/0!</v>
      </c>
      <c r="I317" s="59" t="n">
        <f>Overview!AN316</f>
      </c>
      <c r="J317" s="50" t="e">
        <f>I317/C317</f>
        <v>#DIV/0!</v>
      </c>
      <c r="K317" s="59" t="n">
        <f>Overview!AQ316</f>
      </c>
      <c r="L317" s="50" t="e">
        <f>K317/C317</f>
        <v>#DIV/0!</v>
      </c>
      <c r="M317" s="59" t="n">
        <f>Overview!AT316</f>
      </c>
      <c r="N317" s="50" t="e">
        <f>M317/C317</f>
        <v>#DIV/0!</v>
      </c>
      <c r="O317" s="59" t="n">
        <f>Overview!AW316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>
      <c r="C318" s="59" t="n">
        <f>Overview!C317</f>
      </c>
      <c r="D318" s="50" t="e">
        <f>F318+H318+J318+L318+N318+P318+R318</f>
        <v>#DIV/0!</v>
      </c>
      <c r="E318" s="59" t="n">
        <f>Overview!AI317</f>
      </c>
      <c r="F318" s="50" t="e">
        <f>E318/C318</f>
        <v>#DIV/0!</v>
      </c>
      <c r="G318" s="59" t="n">
        <f>Overview!AK317</f>
      </c>
      <c r="H318" s="50" t="e">
        <f>G318/C318</f>
        <v>#DIV/0!</v>
      </c>
      <c r="I318" s="59" t="n">
        <f>Overview!AN317</f>
      </c>
      <c r="J318" s="50" t="e">
        <f>I318/C318</f>
        <v>#DIV/0!</v>
      </c>
      <c r="K318" s="59" t="n">
        <f>Overview!AQ317</f>
      </c>
      <c r="L318" s="50" t="e">
        <f>K318/C318</f>
        <v>#DIV/0!</v>
      </c>
      <c r="M318" s="59" t="n">
        <f>Overview!AT317</f>
      </c>
      <c r="N318" s="50" t="e">
        <f>M318/C318</f>
        <v>#DIV/0!</v>
      </c>
      <c r="O318" s="59" t="n">
        <f>Overview!AW317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>
      <c r="C319" s="59" t="n">
        <f>Overview!C318</f>
      </c>
      <c r="D319" s="50" t="e">
        <f>F319+H319+J319+L319+N319+P319+R319</f>
        <v>#DIV/0!</v>
      </c>
      <c r="E319" s="59" t="n">
        <f>Overview!AI318</f>
      </c>
      <c r="F319" s="50" t="e">
        <f>E319/C319</f>
        <v>#DIV/0!</v>
      </c>
      <c r="G319" s="59" t="n">
        <f>Overview!AK318</f>
      </c>
      <c r="H319" s="50" t="e">
        <f>G319/C319</f>
        <v>#DIV/0!</v>
      </c>
      <c r="I319" s="59" t="n">
        <f>Overview!AN318</f>
      </c>
      <c r="J319" s="50" t="e">
        <f>I319/C319</f>
        <v>#DIV/0!</v>
      </c>
      <c r="K319" s="59" t="n">
        <f>Overview!AQ318</f>
      </c>
      <c r="L319" s="50" t="e">
        <f>K319/C319</f>
        <v>#DIV/0!</v>
      </c>
      <c r="M319" s="59" t="n">
        <f>Overview!AT318</f>
      </c>
      <c r="N319" s="50" t="e">
        <f>M319/C319</f>
        <v>#DIV/0!</v>
      </c>
      <c r="O319" s="59" t="n">
        <f>Overview!AW318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>
      <c r="C320" s="59" t="n">
        <f>Overview!C319</f>
      </c>
      <c r="D320" s="50" t="e">
        <f>F320+H320+J320+L320+N320+P320+R320</f>
        <v>#DIV/0!</v>
      </c>
      <c r="E320" s="59" t="n">
        <f>Overview!AI319</f>
      </c>
      <c r="F320" s="50" t="e">
        <f>E320/C320</f>
        <v>#DIV/0!</v>
      </c>
      <c r="G320" s="59" t="n">
        <f>Overview!AK319</f>
      </c>
      <c r="H320" s="50" t="e">
        <f>G320/C320</f>
        <v>#DIV/0!</v>
      </c>
      <c r="I320" s="59" t="n">
        <f>Overview!AN319</f>
      </c>
      <c r="J320" s="50" t="e">
        <f>I320/C320</f>
        <v>#DIV/0!</v>
      </c>
      <c r="K320" s="59" t="n">
        <f>Overview!AQ319</f>
      </c>
      <c r="L320" s="50" t="e">
        <f>K320/C320</f>
        <v>#DIV/0!</v>
      </c>
      <c r="M320" s="59" t="n">
        <f>Overview!AT319</f>
      </c>
      <c r="N320" s="50" t="e">
        <f>M320/C320</f>
        <v>#DIV/0!</v>
      </c>
      <c r="O320" s="59" t="n">
        <f>Overview!AW319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>
      <c r="C321" s="59" t="n">
        <f>Overview!C320</f>
      </c>
      <c r="D321" s="50" t="e">
        <f>F321+H321+J321+L321+N321+P321+R321</f>
        <v>#DIV/0!</v>
      </c>
      <c r="E321" s="59" t="n">
        <f>Overview!AI320</f>
      </c>
      <c r="F321" s="50" t="e">
        <f>E321/C321</f>
        <v>#DIV/0!</v>
      </c>
      <c r="G321" s="59" t="n">
        <f>Overview!AK320</f>
      </c>
      <c r="H321" s="50" t="e">
        <f>G321/C321</f>
        <v>#DIV/0!</v>
      </c>
      <c r="I321" s="59" t="n">
        <f>Overview!AN320</f>
      </c>
      <c r="J321" s="50" t="e">
        <f>I321/C321</f>
        <v>#DIV/0!</v>
      </c>
      <c r="K321" s="59" t="n">
        <f>Overview!AQ320</f>
      </c>
      <c r="L321" s="50" t="e">
        <f>K321/C321</f>
        <v>#DIV/0!</v>
      </c>
      <c r="M321" s="59" t="n">
        <f>Overview!AT320</f>
      </c>
      <c r="N321" s="50" t="e">
        <f>M321/C321</f>
        <v>#DIV/0!</v>
      </c>
      <c r="O321" s="59" t="n">
        <f>Overview!AW320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>
      <c r="C322" s="59" t="n">
        <f>Overview!C321</f>
      </c>
      <c r="D322" s="50" t="e">
        <f>F322+H322+J322+L322+N322+P322+R322</f>
        <v>#DIV/0!</v>
      </c>
      <c r="E322" s="59" t="n">
        <f>Overview!AI321</f>
      </c>
      <c r="F322" s="50" t="e">
        <f>E322/C322</f>
        <v>#DIV/0!</v>
      </c>
      <c r="G322" s="59" t="n">
        <f>Overview!AK321</f>
      </c>
      <c r="H322" s="50" t="e">
        <f>G322/C322</f>
        <v>#DIV/0!</v>
      </c>
      <c r="I322" s="59" t="n">
        <f>Overview!AN321</f>
      </c>
      <c r="J322" s="50" t="e">
        <f>I322/C322</f>
        <v>#DIV/0!</v>
      </c>
      <c r="K322" s="59" t="n">
        <f>Overview!AQ321</f>
      </c>
      <c r="L322" s="50" t="e">
        <f>K322/C322</f>
        <v>#DIV/0!</v>
      </c>
      <c r="M322" s="59" t="n">
        <f>Overview!AT321</f>
      </c>
      <c r="N322" s="50" t="e">
        <f>M322/C322</f>
        <v>#DIV/0!</v>
      </c>
      <c r="O322" s="59" t="n">
        <f>Overview!AW321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>
      <c r="C323" s="59" t="n">
        <f>Overview!C322</f>
      </c>
      <c r="D323" s="50" t="e">
        <f>F323+H323+J323+L323+N323+P323+R323</f>
        <v>#DIV/0!</v>
      </c>
      <c r="E323" s="59" t="n">
        <f>Overview!AI322</f>
      </c>
      <c r="F323" s="50" t="e">
        <f>E323/C323</f>
        <v>#DIV/0!</v>
      </c>
      <c r="G323" s="59" t="n">
        <f>Overview!AK322</f>
      </c>
      <c r="H323" s="50" t="e">
        <f>G323/C323</f>
        <v>#DIV/0!</v>
      </c>
      <c r="I323" s="59" t="n">
        <f>Overview!AN322</f>
      </c>
      <c r="J323" s="50" t="e">
        <f>I323/C323</f>
        <v>#DIV/0!</v>
      </c>
      <c r="K323" s="59" t="n">
        <f>Overview!AQ322</f>
      </c>
      <c r="L323" s="50" t="e">
        <f>K323/C323</f>
        <v>#DIV/0!</v>
      </c>
      <c r="M323" s="59" t="n">
        <f>Overview!AT322</f>
      </c>
      <c r="N323" s="50" t="e">
        <f>M323/C323</f>
        <v>#DIV/0!</v>
      </c>
      <c r="O323" s="59" t="n">
        <f>Overview!AW322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>
      <c r="C324" s="59" t="n">
        <f>Overview!C323</f>
      </c>
      <c r="D324" s="50" t="e">
        <f>F324+H324+J324+L324+N324+P324+R324</f>
        <v>#DIV/0!</v>
      </c>
      <c r="E324" s="59" t="n">
        <f>Overview!AI323</f>
      </c>
      <c r="F324" s="50" t="e">
        <f>E324/C324</f>
        <v>#DIV/0!</v>
      </c>
      <c r="G324" s="59" t="n">
        <f>Overview!AK323</f>
      </c>
      <c r="H324" s="50" t="e">
        <f>G324/C324</f>
        <v>#DIV/0!</v>
      </c>
      <c r="I324" s="59" t="n">
        <f>Overview!AN323</f>
      </c>
      <c r="J324" s="50" t="e">
        <f>I324/C324</f>
        <v>#DIV/0!</v>
      </c>
      <c r="K324" s="59" t="n">
        <f>Overview!AQ323</f>
      </c>
      <c r="L324" s="50" t="e">
        <f>K324/C324</f>
        <v>#DIV/0!</v>
      </c>
      <c r="M324" s="59" t="n">
        <f>Overview!AT323</f>
      </c>
      <c r="N324" s="50" t="e">
        <f>M324/C324</f>
        <v>#DIV/0!</v>
      </c>
      <c r="O324" s="59" t="n">
        <f>Overview!AW323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>
      <c r="C325" s="59" t="n">
        <f>Overview!C324</f>
      </c>
      <c r="D325" s="50" t="e">
        <f>F325+H325+J325+L325+N325+P325+R325</f>
        <v>#DIV/0!</v>
      </c>
      <c r="E325" s="59" t="n">
        <f>Overview!AI324</f>
      </c>
      <c r="F325" s="50" t="e">
        <f>E325/C325</f>
        <v>#DIV/0!</v>
      </c>
      <c r="G325" s="59" t="n">
        <f>Overview!AK324</f>
      </c>
      <c r="H325" s="50" t="e">
        <f>G325/C325</f>
        <v>#DIV/0!</v>
      </c>
      <c r="I325" s="59" t="n">
        <f>Overview!AN324</f>
      </c>
      <c r="J325" s="50" t="e">
        <f>I325/C325</f>
        <v>#DIV/0!</v>
      </c>
      <c r="K325" s="59" t="n">
        <f>Overview!AQ324</f>
      </c>
      <c r="L325" s="50" t="e">
        <f>K325/C325</f>
        <v>#DIV/0!</v>
      </c>
      <c r="M325" s="59" t="n">
        <f>Overview!AT324</f>
      </c>
      <c r="N325" s="50" t="e">
        <f>M325/C325</f>
        <v>#DIV/0!</v>
      </c>
      <c r="O325" s="59" t="n">
        <f>Overview!AW324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>
      <c r="C326" s="59" t="n">
        <f>Overview!C325</f>
      </c>
      <c r="D326" s="50" t="e">
        <f>F326+H326+J326+L326+N326+P326+R326</f>
        <v>#DIV/0!</v>
      </c>
      <c r="E326" s="59" t="n">
        <f>Overview!AI325</f>
      </c>
      <c r="F326" s="50" t="e">
        <f>E326/C326</f>
        <v>#DIV/0!</v>
      </c>
      <c r="G326" s="59" t="n">
        <f>Overview!AK325</f>
      </c>
      <c r="H326" s="50" t="e">
        <f>G326/C326</f>
        <v>#DIV/0!</v>
      </c>
      <c r="I326" s="59" t="n">
        <f>Overview!AN325</f>
      </c>
      <c r="J326" s="50" t="e">
        <f>I326/C326</f>
        <v>#DIV/0!</v>
      </c>
      <c r="K326" s="59" t="n">
        <f>Overview!AQ325</f>
      </c>
      <c r="L326" s="50" t="e">
        <f>K326/C326</f>
        <v>#DIV/0!</v>
      </c>
      <c r="M326" s="59" t="n">
        <f>Overview!AT325</f>
      </c>
      <c r="N326" s="50" t="e">
        <f>M326/C326</f>
        <v>#DIV/0!</v>
      </c>
      <c r="O326" s="59" t="n">
        <f>Overview!AW325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>
      <c r="C327" s="59" t="n">
        <f>Overview!C326</f>
      </c>
      <c r="D327" s="50" t="e">
        <f>F327+H327+J327+L327+N327+P327+R327</f>
        <v>#DIV/0!</v>
      </c>
      <c r="E327" s="59" t="n">
        <f>Overview!AI326</f>
      </c>
      <c r="F327" s="50" t="e">
        <f>E327/C327</f>
        <v>#DIV/0!</v>
      </c>
      <c r="G327" s="59" t="n">
        <f>Overview!AK326</f>
      </c>
      <c r="H327" s="50" t="e">
        <f>G327/C327</f>
        <v>#DIV/0!</v>
      </c>
      <c r="I327" s="59" t="n">
        <f>Overview!AN326</f>
      </c>
      <c r="J327" s="50" t="e">
        <f>I327/C327</f>
        <v>#DIV/0!</v>
      </c>
      <c r="K327" s="59" t="n">
        <f>Overview!AQ326</f>
      </c>
      <c r="L327" s="50" t="e">
        <f>K327/C327</f>
        <v>#DIV/0!</v>
      </c>
      <c r="M327" s="59" t="n">
        <f>Overview!AT326</f>
      </c>
      <c r="N327" s="50" t="e">
        <f>M327/C327</f>
        <v>#DIV/0!</v>
      </c>
      <c r="O327" s="59" t="n">
        <f>Overview!AW326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>
      <c r="C328" s="59" t="n">
        <f>Overview!C327</f>
      </c>
      <c r="D328" s="50" t="e">
        <f>F328+H328+J328+L328+N328+P328+R328</f>
        <v>#DIV/0!</v>
      </c>
      <c r="E328" s="59" t="n">
        <f>Overview!AI327</f>
      </c>
      <c r="F328" s="50" t="e">
        <f>E328/C328</f>
        <v>#DIV/0!</v>
      </c>
      <c r="G328" s="59" t="n">
        <f>Overview!AK327</f>
      </c>
      <c r="H328" s="50" t="e">
        <f>G328/C328</f>
        <v>#DIV/0!</v>
      </c>
      <c r="I328" s="59" t="n">
        <f>Overview!AN327</f>
      </c>
      <c r="J328" s="50" t="e">
        <f>I328/C328</f>
        <v>#DIV/0!</v>
      </c>
      <c r="K328" s="59" t="n">
        <f>Overview!AQ327</f>
      </c>
      <c r="L328" s="50" t="e">
        <f>K328/C328</f>
        <v>#DIV/0!</v>
      </c>
      <c r="M328" s="59" t="n">
        <f>Overview!AT327</f>
      </c>
      <c r="N328" s="50" t="e">
        <f>M328/C328</f>
        <v>#DIV/0!</v>
      </c>
      <c r="O328" s="59" t="n">
        <f>Overview!AW327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>
      <c r="C329" s="59" t="n">
        <f>Overview!C328</f>
      </c>
      <c r="D329" s="50" t="e">
        <f>F329+H329+J329+L329+N329+P329+R329</f>
        <v>#DIV/0!</v>
      </c>
      <c r="E329" s="59" t="n">
        <f>Overview!AI328</f>
      </c>
      <c r="F329" s="50" t="e">
        <f>E329/C329</f>
        <v>#DIV/0!</v>
      </c>
      <c r="G329" s="59" t="n">
        <f>Overview!AK328</f>
      </c>
      <c r="H329" s="50" t="e">
        <f>G329/C329</f>
        <v>#DIV/0!</v>
      </c>
      <c r="I329" s="59" t="n">
        <f>Overview!AN328</f>
      </c>
      <c r="J329" s="50" t="e">
        <f>I329/C329</f>
        <v>#DIV/0!</v>
      </c>
      <c r="K329" s="59" t="n">
        <f>Overview!AQ328</f>
      </c>
      <c r="L329" s="50" t="e">
        <f>K329/C329</f>
        <v>#DIV/0!</v>
      </c>
      <c r="M329" s="59" t="n">
        <f>Overview!AT328</f>
      </c>
      <c r="N329" s="50" t="e">
        <f>M329/C329</f>
        <v>#DIV/0!</v>
      </c>
      <c r="O329" s="59" t="n">
        <f>Overview!AW328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>
      <c r="C330" s="59" t="n">
        <f>Overview!C329</f>
      </c>
      <c r="D330" s="50" t="e">
        <f>F330+H330+J330+L330+N330+P330+R330</f>
        <v>#DIV/0!</v>
      </c>
      <c r="E330" s="59" t="n">
        <f>Overview!AI329</f>
      </c>
      <c r="F330" s="50" t="e">
        <f>E330/C330</f>
        <v>#DIV/0!</v>
      </c>
      <c r="G330" s="59" t="n">
        <f>Overview!AK329</f>
      </c>
      <c r="H330" s="50" t="e">
        <f>G330/C330</f>
        <v>#DIV/0!</v>
      </c>
      <c r="I330" s="59" t="n">
        <f>Overview!AN329</f>
      </c>
      <c r="J330" s="50" t="e">
        <f>I330/C330</f>
        <v>#DIV/0!</v>
      </c>
      <c r="K330" s="59" t="n">
        <f>Overview!AQ329</f>
      </c>
      <c r="L330" s="50" t="e">
        <f>K330/C330</f>
        <v>#DIV/0!</v>
      </c>
      <c r="M330" s="59" t="n">
        <f>Overview!AT329</f>
      </c>
      <c r="N330" s="50" t="e">
        <f>M330/C330</f>
        <v>#DIV/0!</v>
      </c>
      <c r="O330" s="59" t="n">
        <f>Overview!AW329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>
      <c r="C331" s="59" t="n">
        <f>Overview!C330</f>
      </c>
      <c r="D331" s="50" t="e">
        <f>F331+H331+J331+L331+N331+P331+R331</f>
        <v>#DIV/0!</v>
      </c>
      <c r="E331" s="59" t="n">
        <f>Overview!AI330</f>
      </c>
      <c r="F331" s="50" t="e">
        <f>E331/C331</f>
        <v>#DIV/0!</v>
      </c>
      <c r="G331" s="59" t="n">
        <f>Overview!AK330</f>
      </c>
      <c r="H331" s="50" t="e">
        <f>G331/C331</f>
        <v>#DIV/0!</v>
      </c>
      <c r="I331" s="59" t="n">
        <f>Overview!AN330</f>
      </c>
      <c r="J331" s="50" t="e">
        <f>I331/C331</f>
        <v>#DIV/0!</v>
      </c>
      <c r="K331" s="59" t="n">
        <f>Overview!AQ330</f>
      </c>
      <c r="L331" s="50" t="e">
        <f>K331/C331</f>
        <v>#DIV/0!</v>
      </c>
      <c r="M331" s="59" t="n">
        <f>Overview!AT330</f>
      </c>
      <c r="N331" s="50" t="e">
        <f>M331/C331</f>
        <v>#DIV/0!</v>
      </c>
      <c r="O331" s="59" t="n">
        <f>Overview!AW330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>
      <c r="C332" s="59" t="n">
        <f>Overview!C331</f>
      </c>
      <c r="D332" s="50" t="e">
        <f>F332+H332+J332+L332+N332+P332+R332</f>
        <v>#DIV/0!</v>
      </c>
      <c r="E332" s="59" t="n">
        <f>Overview!AI331</f>
      </c>
      <c r="F332" s="50" t="e">
        <f>E332/C332</f>
        <v>#DIV/0!</v>
      </c>
      <c r="G332" s="59" t="n">
        <f>Overview!AK331</f>
      </c>
      <c r="H332" s="50" t="e">
        <f>G332/C332</f>
        <v>#DIV/0!</v>
      </c>
      <c r="I332" s="59" t="n">
        <f>Overview!AN331</f>
      </c>
      <c r="J332" s="50" t="e">
        <f>I332/C332</f>
        <v>#DIV/0!</v>
      </c>
      <c r="K332" s="59" t="n">
        <f>Overview!AQ331</f>
      </c>
      <c r="L332" s="50" t="e">
        <f>K332/C332</f>
        <v>#DIV/0!</v>
      </c>
      <c r="M332" s="59" t="n">
        <f>Overview!AT331</f>
      </c>
      <c r="N332" s="50" t="e">
        <f>M332/C332</f>
        <v>#DIV/0!</v>
      </c>
      <c r="O332" s="59" t="n">
        <f>Overview!AW331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>
      <c r="C333" s="59" t="n">
        <f>Overview!C332</f>
      </c>
      <c r="D333" s="50" t="e">
        <f>F333+H333+J333+L333+N333+P333+R333</f>
        <v>#DIV/0!</v>
      </c>
      <c r="E333" s="59" t="n">
        <f>Overview!AI332</f>
      </c>
      <c r="F333" s="50" t="e">
        <f>E333/C333</f>
        <v>#DIV/0!</v>
      </c>
      <c r="G333" s="59" t="n">
        <f>Overview!AK332</f>
      </c>
      <c r="H333" s="50" t="e">
        <f>G333/C333</f>
        <v>#DIV/0!</v>
      </c>
      <c r="I333" s="59" t="n">
        <f>Overview!AN332</f>
      </c>
      <c r="J333" s="50" t="e">
        <f>I333/C333</f>
        <v>#DIV/0!</v>
      </c>
      <c r="K333" s="59" t="n">
        <f>Overview!AQ332</f>
      </c>
      <c r="L333" s="50" t="e">
        <f>K333/C333</f>
        <v>#DIV/0!</v>
      </c>
      <c r="M333" s="59" t="n">
        <f>Overview!AT332</f>
      </c>
      <c r="N333" s="50" t="e">
        <f>M333/C333</f>
        <v>#DIV/0!</v>
      </c>
      <c r="O333" s="59" t="n">
        <f>Overview!AW332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>
      <c r="C334" s="59" t="n">
        <f>Overview!C333</f>
      </c>
      <c r="D334" s="50" t="e">
        <f>F334+H334+J334+L334+N334+P334+R334</f>
        <v>#DIV/0!</v>
      </c>
      <c r="E334" s="59" t="n">
        <f>Overview!AI333</f>
      </c>
      <c r="F334" s="50" t="e">
        <f>E334/C334</f>
        <v>#DIV/0!</v>
      </c>
      <c r="G334" s="59" t="n">
        <f>Overview!AK333</f>
      </c>
      <c r="H334" s="50" t="e">
        <f>G334/C334</f>
        <v>#DIV/0!</v>
      </c>
      <c r="I334" s="59" t="n">
        <f>Overview!AN333</f>
      </c>
      <c r="J334" s="50" t="e">
        <f>I334/C334</f>
        <v>#DIV/0!</v>
      </c>
      <c r="K334" s="59" t="n">
        <f>Overview!AQ333</f>
      </c>
      <c r="L334" s="50" t="e">
        <f>K334/C334</f>
        <v>#DIV/0!</v>
      </c>
      <c r="M334" s="59" t="n">
        <f>Overview!AT333</f>
      </c>
      <c r="N334" s="50" t="e">
        <f>M334/C334</f>
        <v>#DIV/0!</v>
      </c>
      <c r="O334" s="59" t="n">
        <f>Overview!AW333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>
      <c r="C335" s="59" t="n">
        <f>Overview!C334</f>
      </c>
      <c r="D335" s="50" t="e">
        <f>F335+H335+J335+L335+N335+P335+R335</f>
        <v>#DIV/0!</v>
      </c>
      <c r="E335" s="59" t="n">
        <f>Overview!AI334</f>
      </c>
      <c r="F335" s="50" t="e">
        <f>E335/C335</f>
        <v>#DIV/0!</v>
      </c>
      <c r="G335" s="59" t="n">
        <f>Overview!AK334</f>
      </c>
      <c r="H335" s="50" t="e">
        <f>G335/C335</f>
        <v>#DIV/0!</v>
      </c>
      <c r="I335" s="59" t="n">
        <f>Overview!AN334</f>
      </c>
      <c r="J335" s="50" t="e">
        <f>I335/C335</f>
        <v>#DIV/0!</v>
      </c>
      <c r="K335" s="59" t="n">
        <f>Overview!AQ334</f>
      </c>
      <c r="L335" s="50" t="e">
        <f>K335/C335</f>
        <v>#DIV/0!</v>
      </c>
      <c r="M335" s="59" t="n">
        <f>Overview!AT334</f>
      </c>
      <c r="N335" s="50" t="e">
        <f>M335/C335</f>
        <v>#DIV/0!</v>
      </c>
      <c r="O335" s="59" t="n">
        <f>Overview!AW334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>
      <c r="C336" s="59" t="n">
        <f>Overview!C335</f>
      </c>
      <c r="D336" s="50" t="e">
        <f>F336+H336+J336+L336+N336+P336+R336</f>
        <v>#DIV/0!</v>
      </c>
      <c r="E336" s="59" t="n">
        <f>Overview!AI335</f>
      </c>
      <c r="F336" s="50" t="e">
        <f>E336/C336</f>
        <v>#DIV/0!</v>
      </c>
      <c r="G336" s="59" t="n">
        <f>Overview!AK335</f>
      </c>
      <c r="H336" s="50" t="e">
        <f>G336/C336</f>
        <v>#DIV/0!</v>
      </c>
      <c r="I336" s="59" t="n">
        <f>Overview!AN335</f>
      </c>
      <c r="J336" s="50" t="e">
        <f>I336/C336</f>
        <v>#DIV/0!</v>
      </c>
      <c r="K336" s="59" t="n">
        <f>Overview!AQ335</f>
      </c>
      <c r="L336" s="50" t="e">
        <f>K336/C336</f>
        <v>#DIV/0!</v>
      </c>
      <c r="M336" s="59" t="n">
        <f>Overview!AT335</f>
      </c>
      <c r="N336" s="50" t="e">
        <f>M336/C336</f>
        <v>#DIV/0!</v>
      </c>
      <c r="O336" s="59" t="n">
        <f>Overview!AW335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>
      <c r="C337" s="59" t="n">
        <f>Overview!C336</f>
      </c>
      <c r="D337" s="50" t="e">
        <f>F337+H337+J337+L337+N337+P337+R337</f>
        <v>#DIV/0!</v>
      </c>
      <c r="E337" s="59" t="n">
        <f>Overview!AI336</f>
      </c>
      <c r="F337" s="50" t="e">
        <f>E337/C337</f>
        <v>#DIV/0!</v>
      </c>
      <c r="G337" s="59" t="n">
        <f>Overview!AK336</f>
      </c>
      <c r="H337" s="50" t="e">
        <f>G337/C337</f>
        <v>#DIV/0!</v>
      </c>
      <c r="I337" s="59" t="n">
        <f>Overview!AN336</f>
      </c>
      <c r="J337" s="50" t="e">
        <f>I337/C337</f>
        <v>#DIV/0!</v>
      </c>
      <c r="K337" s="59" t="n">
        <f>Overview!AQ336</f>
      </c>
      <c r="L337" s="50" t="e">
        <f>K337/C337</f>
        <v>#DIV/0!</v>
      </c>
      <c r="M337" s="59" t="n">
        <f>Overview!AT336</f>
      </c>
      <c r="N337" s="50" t="e">
        <f>M337/C337</f>
        <v>#DIV/0!</v>
      </c>
      <c r="O337" s="59" t="n">
        <f>Overview!AW336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>
      <c r="C338" s="59" t="n">
        <f>Overview!C337</f>
      </c>
      <c r="D338" s="50" t="e">
        <f>F338+H338+J338+L338+N338+P338+R338</f>
        <v>#DIV/0!</v>
      </c>
      <c r="E338" s="59" t="n">
        <f>Overview!AI337</f>
      </c>
      <c r="F338" s="50" t="e">
        <f>E338/C338</f>
        <v>#DIV/0!</v>
      </c>
      <c r="G338" s="59" t="n">
        <f>Overview!AK337</f>
      </c>
      <c r="H338" s="50" t="e">
        <f>G338/C338</f>
        <v>#DIV/0!</v>
      </c>
      <c r="I338" s="59" t="n">
        <f>Overview!AN337</f>
      </c>
      <c r="J338" s="50" t="e">
        <f>I338/C338</f>
        <v>#DIV/0!</v>
      </c>
      <c r="K338" s="59" t="n">
        <f>Overview!AQ337</f>
      </c>
      <c r="L338" s="50" t="e">
        <f>K338/C338</f>
        <v>#DIV/0!</v>
      </c>
      <c r="M338" s="59" t="n">
        <f>Overview!AT337</f>
      </c>
      <c r="N338" s="50" t="e">
        <f>M338/C338</f>
        <v>#DIV/0!</v>
      </c>
      <c r="O338" s="59" t="n">
        <f>Overview!AW337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>
      <c r="C339" s="59" t="n">
        <f>Overview!C338</f>
      </c>
      <c r="D339" s="50" t="e">
        <f>F339+H339+J339+L339+N339+P339+R339</f>
        <v>#DIV/0!</v>
      </c>
      <c r="E339" s="59" t="n">
        <f>Overview!AI338</f>
      </c>
      <c r="F339" s="50" t="e">
        <f>E339/C339</f>
        <v>#DIV/0!</v>
      </c>
      <c r="G339" s="59" t="n">
        <f>Overview!AK338</f>
      </c>
      <c r="H339" s="50" t="e">
        <f>G339/C339</f>
        <v>#DIV/0!</v>
      </c>
      <c r="I339" s="59" t="n">
        <f>Overview!AN338</f>
      </c>
      <c r="J339" s="50" t="e">
        <f>I339/C339</f>
        <v>#DIV/0!</v>
      </c>
      <c r="K339" s="59" t="n">
        <f>Overview!AQ338</f>
      </c>
      <c r="L339" s="50" t="e">
        <f>K339/C339</f>
        <v>#DIV/0!</v>
      </c>
      <c r="M339" s="59" t="n">
        <f>Overview!AT338</f>
      </c>
      <c r="N339" s="50" t="e">
        <f>M339/C339</f>
        <v>#DIV/0!</v>
      </c>
      <c r="O339" s="59" t="n">
        <f>Overview!AW338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>
      <c r="C340" s="59" t="n">
        <f>Overview!C339</f>
      </c>
      <c r="D340" s="50" t="e">
        <f>F340+H340+J340+L340+N340+P340+R340</f>
        <v>#DIV/0!</v>
      </c>
      <c r="E340" s="59" t="n">
        <f>Overview!AI339</f>
      </c>
      <c r="F340" s="50" t="e">
        <f>E340/C340</f>
        <v>#DIV/0!</v>
      </c>
      <c r="G340" s="59" t="n">
        <f>Overview!AK339</f>
      </c>
      <c r="H340" s="50" t="e">
        <f>G340/C340</f>
        <v>#DIV/0!</v>
      </c>
      <c r="I340" s="59" t="n">
        <f>Overview!AN339</f>
      </c>
      <c r="J340" s="50" t="e">
        <f>I340/C340</f>
        <v>#DIV/0!</v>
      </c>
      <c r="K340" s="59" t="n">
        <f>Overview!AQ339</f>
      </c>
      <c r="L340" s="50" t="e">
        <f>K340/C340</f>
        <v>#DIV/0!</v>
      </c>
      <c r="M340" s="59" t="n">
        <f>Overview!AT339</f>
      </c>
      <c r="N340" s="50" t="e">
        <f>M340/C340</f>
        <v>#DIV/0!</v>
      </c>
      <c r="O340" s="59" t="n">
        <f>Overview!AW339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>
      <c r="C341" s="59" t="n">
        <f>Overview!C340</f>
      </c>
      <c r="D341" s="50" t="e">
        <f>F341+H341+J341+L341+N341+P341+R341</f>
        <v>#DIV/0!</v>
      </c>
      <c r="E341" s="59" t="n">
        <f>Overview!AI340</f>
      </c>
      <c r="F341" s="50" t="e">
        <f>E341/C341</f>
        <v>#DIV/0!</v>
      </c>
      <c r="G341" s="59" t="n">
        <f>Overview!AK340</f>
      </c>
      <c r="H341" s="50" t="e">
        <f>G341/C341</f>
        <v>#DIV/0!</v>
      </c>
      <c r="I341" s="59" t="n">
        <f>Overview!AN340</f>
      </c>
      <c r="J341" s="50" t="e">
        <f>I341/C341</f>
        <v>#DIV/0!</v>
      </c>
      <c r="K341" s="59" t="n">
        <f>Overview!AQ340</f>
      </c>
      <c r="L341" s="50" t="e">
        <f>K341/C341</f>
        <v>#DIV/0!</v>
      </c>
      <c r="M341" s="59" t="n">
        <f>Overview!AT340</f>
      </c>
      <c r="N341" s="50" t="e">
        <f>M341/C341</f>
        <v>#DIV/0!</v>
      </c>
      <c r="O341" s="59" t="n">
        <f>Overview!AW340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>
      <c r="C342" s="59" t="n">
        <f>Overview!C341</f>
      </c>
      <c r="D342" s="50" t="e">
        <f>F342+H342+J342+L342+N342+P342+R342</f>
        <v>#DIV/0!</v>
      </c>
      <c r="E342" s="59" t="n">
        <f>Overview!AI341</f>
      </c>
      <c r="F342" s="50" t="e">
        <f>E342/C342</f>
        <v>#DIV/0!</v>
      </c>
      <c r="G342" s="59" t="n">
        <f>Overview!AK341</f>
      </c>
      <c r="H342" s="50" t="e">
        <f>G342/C342</f>
        <v>#DIV/0!</v>
      </c>
      <c r="I342" s="59" t="n">
        <f>Overview!AN341</f>
      </c>
      <c r="J342" s="50" t="e">
        <f>I342/C342</f>
        <v>#DIV/0!</v>
      </c>
      <c r="K342" s="59" t="n">
        <f>Overview!AQ341</f>
      </c>
      <c r="L342" s="50" t="e">
        <f>K342/C342</f>
        <v>#DIV/0!</v>
      </c>
      <c r="M342" s="59" t="n">
        <f>Overview!AT341</f>
      </c>
      <c r="N342" s="50" t="e">
        <f>M342/C342</f>
        <v>#DIV/0!</v>
      </c>
      <c r="O342" s="59" t="n">
        <f>Overview!AW341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>
      <c r="C343" s="59" t="n">
        <f>Overview!C342</f>
      </c>
      <c r="D343" s="50" t="e">
        <f>F343+H343+J343+L343+N343+P343+R343</f>
        <v>#DIV/0!</v>
      </c>
      <c r="E343" s="59" t="n">
        <f>Overview!AI342</f>
      </c>
      <c r="F343" s="50" t="e">
        <f>E343/C343</f>
        <v>#DIV/0!</v>
      </c>
      <c r="G343" s="59" t="n">
        <f>Overview!AK342</f>
      </c>
      <c r="H343" s="50" t="e">
        <f>G343/C343</f>
        <v>#DIV/0!</v>
      </c>
      <c r="I343" s="59" t="n">
        <f>Overview!AN342</f>
      </c>
      <c r="J343" s="50" t="e">
        <f>I343/C343</f>
        <v>#DIV/0!</v>
      </c>
      <c r="K343" s="59" t="n">
        <f>Overview!AQ342</f>
      </c>
      <c r="L343" s="50" t="e">
        <f>K343/C343</f>
        <v>#DIV/0!</v>
      </c>
      <c r="M343" s="59" t="n">
        <f>Overview!AT342</f>
      </c>
      <c r="N343" s="50" t="e">
        <f>M343/C343</f>
        <v>#DIV/0!</v>
      </c>
      <c r="O343" s="59" t="n">
        <f>Overview!AW342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>
      <c r="C344" s="59" t="n">
        <f>Overview!C343</f>
      </c>
      <c r="D344" s="50" t="e">
        <f>F344+H344+J344+L344+N344+P344+R344</f>
        <v>#DIV/0!</v>
      </c>
      <c r="E344" s="59" t="n">
        <f>Overview!AI343</f>
      </c>
      <c r="F344" s="50" t="e">
        <f>E344/C344</f>
        <v>#DIV/0!</v>
      </c>
      <c r="G344" s="59" t="n">
        <f>Overview!AK343</f>
      </c>
      <c r="H344" s="50" t="e">
        <f>G344/C344</f>
        <v>#DIV/0!</v>
      </c>
      <c r="I344" s="59" t="n">
        <f>Overview!AN343</f>
      </c>
      <c r="J344" s="50" t="e">
        <f>I344/C344</f>
        <v>#DIV/0!</v>
      </c>
      <c r="K344" s="59" t="n">
        <f>Overview!AQ343</f>
      </c>
      <c r="L344" s="50" t="e">
        <f>K344/C344</f>
        <v>#DIV/0!</v>
      </c>
      <c r="M344" s="59" t="n">
        <f>Overview!AT343</f>
      </c>
      <c r="N344" s="50" t="e">
        <f>M344/C344</f>
        <v>#DIV/0!</v>
      </c>
      <c r="O344" s="59" t="n">
        <f>Overview!AW343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>
      <c r="C345" s="59" t="n">
        <f>Overview!C344</f>
      </c>
      <c r="D345" s="50" t="e">
        <f>F345+H345+J345+L345+N345+P345+R345</f>
        <v>#DIV/0!</v>
      </c>
      <c r="E345" s="59" t="n">
        <f>Overview!AI344</f>
      </c>
      <c r="F345" s="50" t="e">
        <f>E345/C345</f>
        <v>#DIV/0!</v>
      </c>
      <c r="G345" s="59" t="n">
        <f>Overview!AK344</f>
      </c>
      <c r="H345" s="50" t="e">
        <f>G345/C345</f>
        <v>#DIV/0!</v>
      </c>
      <c r="I345" s="59" t="n">
        <f>Overview!AN344</f>
      </c>
      <c r="J345" s="50" t="e">
        <f>I345/C345</f>
        <v>#DIV/0!</v>
      </c>
      <c r="K345" s="59" t="n">
        <f>Overview!AQ344</f>
      </c>
      <c r="L345" s="50" t="e">
        <f>K345/C345</f>
        <v>#DIV/0!</v>
      </c>
      <c r="M345" s="59" t="n">
        <f>Overview!AT344</f>
      </c>
      <c r="N345" s="50" t="e">
        <f>M345/C345</f>
        <v>#DIV/0!</v>
      </c>
      <c r="O345" s="59" t="n">
        <f>Overview!AW344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>
      <c r="C346" s="59" t="n">
        <f>Overview!C345</f>
      </c>
      <c r="D346" s="50" t="e">
        <f>F346+H346+J346+L346+N346+P346+R346</f>
        <v>#DIV/0!</v>
      </c>
      <c r="E346" s="59" t="n">
        <f>Overview!AI345</f>
      </c>
      <c r="F346" s="50" t="e">
        <f>E346/C346</f>
        <v>#DIV/0!</v>
      </c>
      <c r="G346" s="59" t="n">
        <f>Overview!AK345</f>
      </c>
      <c r="H346" s="50" t="e">
        <f>G346/C346</f>
        <v>#DIV/0!</v>
      </c>
      <c r="I346" s="59" t="n">
        <f>Overview!AN345</f>
      </c>
      <c r="J346" s="50" t="e">
        <f>I346/C346</f>
        <v>#DIV/0!</v>
      </c>
      <c r="K346" s="59" t="n">
        <f>Overview!AQ345</f>
      </c>
      <c r="L346" s="50" t="e">
        <f>K346/C346</f>
        <v>#DIV/0!</v>
      </c>
      <c r="M346" s="59" t="n">
        <f>Overview!AT345</f>
      </c>
      <c r="N346" s="50" t="e">
        <f>M346/C346</f>
        <v>#DIV/0!</v>
      </c>
      <c r="O346" s="59" t="n">
        <f>Overview!AW345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>
      <c r="C347" s="59" t="n">
        <f>Overview!C346</f>
      </c>
      <c r="D347" s="50" t="e">
        <f>F347+H347+J347+L347+N347+P347+R347</f>
        <v>#DIV/0!</v>
      </c>
      <c r="E347" s="59" t="n">
        <f>Overview!AI346</f>
      </c>
      <c r="F347" s="50" t="e">
        <f>E347/C347</f>
        <v>#DIV/0!</v>
      </c>
      <c r="G347" s="59" t="n">
        <f>Overview!AK346</f>
      </c>
      <c r="H347" s="50" t="e">
        <f>G347/C347</f>
        <v>#DIV/0!</v>
      </c>
      <c r="I347" s="59" t="n">
        <f>Overview!AN346</f>
      </c>
      <c r="J347" s="50" t="e">
        <f>I347/C347</f>
        <v>#DIV/0!</v>
      </c>
      <c r="K347" s="59" t="n">
        <f>Overview!AQ346</f>
      </c>
      <c r="L347" s="50" t="e">
        <f>K347/C347</f>
        <v>#DIV/0!</v>
      </c>
      <c r="M347" s="59" t="n">
        <f>Overview!AT346</f>
      </c>
      <c r="N347" s="50" t="e">
        <f>M347/C347</f>
        <v>#DIV/0!</v>
      </c>
      <c r="O347" s="59" t="n">
        <f>Overview!AW346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>
      <c r="C348" s="59" t="n">
        <f>Overview!C347</f>
      </c>
      <c r="D348" s="50" t="e">
        <f>F348+H348+J348+L348+N348+P348+R348</f>
        <v>#DIV/0!</v>
      </c>
      <c r="E348" s="59" t="n">
        <f>Overview!AI347</f>
      </c>
      <c r="F348" s="50" t="e">
        <f>E348/C348</f>
        <v>#DIV/0!</v>
      </c>
      <c r="G348" s="59" t="n">
        <f>Overview!AK347</f>
      </c>
      <c r="H348" s="50" t="e">
        <f>G348/C348</f>
        <v>#DIV/0!</v>
      </c>
      <c r="I348" s="59" t="n">
        <f>Overview!AN347</f>
      </c>
      <c r="J348" s="50" t="e">
        <f>I348/C348</f>
        <v>#DIV/0!</v>
      </c>
      <c r="K348" s="59" t="n">
        <f>Overview!AQ347</f>
      </c>
      <c r="L348" s="50" t="e">
        <f>K348/C348</f>
        <v>#DIV/0!</v>
      </c>
      <c r="M348" s="59" t="n">
        <f>Overview!AT347</f>
      </c>
      <c r="N348" s="50" t="e">
        <f>M348/C348</f>
        <v>#DIV/0!</v>
      </c>
      <c r="O348" s="59" t="n">
        <f>Overview!AW347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>
      <c r="C349" s="59" t="n">
        <f>Overview!C348</f>
      </c>
      <c r="D349" s="50" t="e">
        <f>F349+H349+J349+L349+N349+P349+R349</f>
        <v>#DIV/0!</v>
      </c>
      <c r="E349" s="59" t="n">
        <f>Overview!AI348</f>
      </c>
      <c r="F349" s="50" t="e">
        <f>E349/C349</f>
        <v>#DIV/0!</v>
      </c>
      <c r="G349" s="59" t="n">
        <f>Overview!AK348</f>
      </c>
      <c r="H349" s="50" t="e">
        <f>G349/C349</f>
        <v>#DIV/0!</v>
      </c>
      <c r="I349" s="59" t="n">
        <f>Overview!AN348</f>
      </c>
      <c r="J349" s="50" t="e">
        <f>I349/C349</f>
        <v>#DIV/0!</v>
      </c>
      <c r="K349" s="59" t="n">
        <f>Overview!AQ348</f>
      </c>
      <c r="L349" s="50" t="e">
        <f>K349/C349</f>
        <v>#DIV/0!</v>
      </c>
      <c r="M349" s="59" t="n">
        <f>Overview!AT348</f>
      </c>
      <c r="N349" s="50" t="e">
        <f>M349/C349</f>
        <v>#DIV/0!</v>
      </c>
      <c r="O349" s="59" t="n">
        <f>Overview!AW348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>
      <c r="C350" s="59" t="n">
        <f>Overview!C349</f>
      </c>
      <c r="D350" s="50" t="e">
        <f>F350+H350+J350+L350+N350+P350+R350</f>
        <v>#DIV/0!</v>
      </c>
      <c r="E350" s="59" t="n">
        <f>Overview!AI349</f>
      </c>
      <c r="F350" s="50" t="e">
        <f>E350/C350</f>
        <v>#DIV/0!</v>
      </c>
      <c r="G350" s="59" t="n">
        <f>Overview!AK349</f>
      </c>
      <c r="H350" s="50" t="e">
        <f>G350/C350</f>
        <v>#DIV/0!</v>
      </c>
      <c r="I350" s="59" t="n">
        <f>Overview!AN349</f>
      </c>
      <c r="J350" s="50" t="e">
        <f>I350/C350</f>
        <v>#DIV/0!</v>
      </c>
      <c r="K350" s="59" t="n">
        <f>Overview!AQ349</f>
      </c>
      <c r="L350" s="50" t="e">
        <f>K350/C350</f>
        <v>#DIV/0!</v>
      </c>
      <c r="M350" s="59" t="n">
        <f>Overview!AT349</f>
      </c>
      <c r="N350" s="50" t="e">
        <f>M350/C350</f>
        <v>#DIV/0!</v>
      </c>
      <c r="O350" s="59" t="n">
        <f>Overview!AW349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>
      <c r="C351" s="59" t="n">
        <f>Overview!C350</f>
      </c>
      <c r="D351" s="50" t="e">
        <f>F351+H351+J351+L351+N351+P351+R351</f>
        <v>#DIV/0!</v>
      </c>
      <c r="E351" s="59" t="n">
        <f>Overview!AI350</f>
      </c>
      <c r="F351" s="50" t="e">
        <f>E351/C351</f>
        <v>#DIV/0!</v>
      </c>
      <c r="G351" s="59" t="n">
        <f>Overview!AK350</f>
      </c>
      <c r="H351" s="50" t="e">
        <f>G351/C351</f>
        <v>#DIV/0!</v>
      </c>
      <c r="I351" s="59" t="n">
        <f>Overview!AN350</f>
      </c>
      <c r="J351" s="50" t="e">
        <f>I351/C351</f>
        <v>#DIV/0!</v>
      </c>
      <c r="K351" s="59" t="n">
        <f>Overview!AQ350</f>
      </c>
      <c r="L351" s="50" t="e">
        <f>K351/C351</f>
        <v>#DIV/0!</v>
      </c>
      <c r="M351" s="59" t="n">
        <f>Overview!AT350</f>
      </c>
      <c r="N351" s="50" t="e">
        <f>M351/C351</f>
        <v>#DIV/0!</v>
      </c>
      <c r="O351" s="59" t="n">
        <f>Overview!AW350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>
      <c r="C352" s="59" t="n">
        <f>Overview!C351</f>
      </c>
      <c r="D352" s="50" t="e">
        <f>F352+H352+J352+L352+N352+P352+R352</f>
        <v>#DIV/0!</v>
      </c>
      <c r="E352" s="59" t="n">
        <f>Overview!AI351</f>
      </c>
      <c r="F352" s="50" t="e">
        <f>E352/C352</f>
        <v>#DIV/0!</v>
      </c>
      <c r="G352" s="59" t="n">
        <f>Overview!AK351</f>
      </c>
      <c r="H352" s="50" t="e">
        <f>G352/C352</f>
        <v>#DIV/0!</v>
      </c>
      <c r="I352" s="59" t="n">
        <f>Overview!AN351</f>
      </c>
      <c r="J352" s="50" t="e">
        <f>I352/C352</f>
        <v>#DIV/0!</v>
      </c>
      <c r="K352" s="59" t="n">
        <f>Overview!AQ351</f>
      </c>
      <c r="L352" s="50" t="e">
        <f>K352/C352</f>
        <v>#DIV/0!</v>
      </c>
      <c r="M352" s="59" t="n">
        <f>Overview!AT351</f>
      </c>
      <c r="N352" s="50" t="e">
        <f>M352/C352</f>
        <v>#DIV/0!</v>
      </c>
      <c r="O352" s="59" t="n">
        <f>Overview!AW351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>
      <c r="C353" s="59" t="n">
        <f>Overview!C352</f>
      </c>
      <c r="D353" s="50" t="e">
        <f>F353+H353+J353+L353+N353+P353+R353</f>
        <v>#DIV/0!</v>
      </c>
      <c r="E353" s="59" t="n">
        <f>Overview!AI352</f>
      </c>
      <c r="F353" s="50" t="e">
        <f>E353/C353</f>
        <v>#DIV/0!</v>
      </c>
      <c r="G353" s="59" t="n">
        <f>Overview!AK352</f>
      </c>
      <c r="H353" s="50" t="e">
        <f>G353/C353</f>
        <v>#DIV/0!</v>
      </c>
      <c r="I353" s="59" t="n">
        <f>Overview!AN352</f>
      </c>
      <c r="J353" s="50" t="e">
        <f>I353/C353</f>
        <v>#DIV/0!</v>
      </c>
      <c r="K353" s="59" t="n">
        <f>Overview!AQ352</f>
      </c>
      <c r="L353" s="50" t="e">
        <f>K353/C353</f>
        <v>#DIV/0!</v>
      </c>
      <c r="M353" s="59" t="n">
        <f>Overview!AT352</f>
      </c>
      <c r="N353" s="50" t="e">
        <f>M353/C353</f>
        <v>#DIV/0!</v>
      </c>
      <c r="O353" s="59" t="n">
        <f>Overview!AW352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>
      <c r="C354" s="59" t="n">
        <f>Overview!C353</f>
      </c>
      <c r="D354" s="50" t="e">
        <f>F354+H354+J354+L354+N354+P354+R354</f>
        <v>#DIV/0!</v>
      </c>
      <c r="E354" s="59" t="n">
        <f>Overview!AI353</f>
      </c>
      <c r="F354" s="50" t="e">
        <f>E354/C354</f>
        <v>#DIV/0!</v>
      </c>
      <c r="G354" s="59" t="n">
        <f>Overview!AK353</f>
      </c>
      <c r="H354" s="50" t="e">
        <f>G354/C354</f>
        <v>#DIV/0!</v>
      </c>
      <c r="I354" s="59" t="n">
        <f>Overview!AN353</f>
      </c>
      <c r="J354" s="50" t="e">
        <f>I354/C354</f>
        <v>#DIV/0!</v>
      </c>
      <c r="K354" s="59" t="n">
        <f>Overview!AQ353</f>
      </c>
      <c r="L354" s="50" t="e">
        <f>K354/C354</f>
        <v>#DIV/0!</v>
      </c>
      <c r="M354" s="59" t="n">
        <f>Overview!AT353</f>
      </c>
      <c r="N354" s="50" t="e">
        <f>M354/C354</f>
        <v>#DIV/0!</v>
      </c>
      <c r="O354" s="59" t="n">
        <f>Overview!AW353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>
      <c r="C355" s="59" t="n">
        <f>Overview!C354</f>
      </c>
      <c r="D355" s="50" t="e">
        <f>F355+H355+J355+L355+N355+P355+R355</f>
        <v>#DIV/0!</v>
      </c>
      <c r="E355" s="59" t="n">
        <f>Overview!AI354</f>
      </c>
      <c r="F355" s="50" t="e">
        <f>E355/C355</f>
        <v>#DIV/0!</v>
      </c>
      <c r="G355" s="59" t="n">
        <f>Overview!AK354</f>
      </c>
      <c r="H355" s="50" t="e">
        <f>G355/C355</f>
        <v>#DIV/0!</v>
      </c>
      <c r="I355" s="59" t="n">
        <f>Overview!AN354</f>
      </c>
      <c r="J355" s="50" t="e">
        <f>I355/C355</f>
        <v>#DIV/0!</v>
      </c>
      <c r="K355" s="59" t="n">
        <f>Overview!AQ354</f>
      </c>
      <c r="L355" s="50" t="e">
        <f>K355/C355</f>
        <v>#DIV/0!</v>
      </c>
      <c r="M355" s="59" t="n">
        <f>Overview!AT354</f>
      </c>
      <c r="N355" s="50" t="e">
        <f>M355/C355</f>
        <v>#DIV/0!</v>
      </c>
      <c r="O355" s="59" t="n">
        <f>Overview!AW354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>
      <c r="C356" s="59" t="n">
        <f>Overview!C355</f>
      </c>
      <c r="D356" s="50" t="e">
        <f>F356+H356+J356+L356+N356+P356+R356</f>
        <v>#DIV/0!</v>
      </c>
      <c r="E356" s="59" t="n">
        <f>Overview!AI355</f>
      </c>
      <c r="F356" s="50" t="e">
        <f>E356/C356</f>
        <v>#DIV/0!</v>
      </c>
      <c r="G356" s="59" t="n">
        <f>Overview!AK355</f>
      </c>
      <c r="H356" s="50" t="e">
        <f>G356/C356</f>
        <v>#DIV/0!</v>
      </c>
      <c r="I356" s="59" t="n">
        <f>Overview!AN355</f>
      </c>
      <c r="J356" s="50" t="e">
        <f>I356/C356</f>
        <v>#DIV/0!</v>
      </c>
      <c r="K356" s="59" t="n">
        <f>Overview!AQ355</f>
      </c>
      <c r="L356" s="50" t="e">
        <f>K356/C356</f>
        <v>#DIV/0!</v>
      </c>
      <c r="M356" s="59" t="n">
        <f>Overview!AT355</f>
      </c>
      <c r="N356" s="50" t="e">
        <f>M356/C356</f>
        <v>#DIV/0!</v>
      </c>
      <c r="O356" s="59" t="n">
        <f>Overview!AW355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>
      <c r="C357" s="59" t="n">
        <f>Overview!C356</f>
      </c>
      <c r="D357" s="50" t="e">
        <f>F357+H357+J357+L357+N357+P357+R357</f>
        <v>#DIV/0!</v>
      </c>
      <c r="E357" s="59" t="n">
        <f>Overview!AI356</f>
      </c>
      <c r="F357" s="50" t="e">
        <f>E357/C357</f>
        <v>#DIV/0!</v>
      </c>
      <c r="G357" s="59" t="n">
        <f>Overview!AK356</f>
      </c>
      <c r="H357" s="50" t="e">
        <f>G357/C357</f>
        <v>#DIV/0!</v>
      </c>
      <c r="I357" s="59" t="n">
        <f>Overview!AN356</f>
      </c>
      <c r="J357" s="50" t="e">
        <f>I357/C357</f>
        <v>#DIV/0!</v>
      </c>
      <c r="K357" s="59" t="n">
        <f>Overview!AQ356</f>
      </c>
      <c r="L357" s="50" t="e">
        <f>K357/C357</f>
        <v>#DIV/0!</v>
      </c>
      <c r="M357" s="59" t="n">
        <f>Overview!AT356</f>
      </c>
      <c r="N357" s="50" t="e">
        <f>M357/C357</f>
        <v>#DIV/0!</v>
      </c>
      <c r="O357" s="59" t="n">
        <f>Overview!AW356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>
      <c r="C358" s="59" t="n">
        <f>Overview!C357</f>
      </c>
      <c r="D358" s="50" t="e">
        <f>F358+H358+J358+L358+N358+P358+R358</f>
        <v>#DIV/0!</v>
      </c>
      <c r="E358" s="59" t="n">
        <f>Overview!AI357</f>
      </c>
      <c r="F358" s="50" t="e">
        <f>E358/C358</f>
        <v>#DIV/0!</v>
      </c>
      <c r="G358" s="59" t="n">
        <f>Overview!AK357</f>
      </c>
      <c r="H358" s="50" t="e">
        <f>G358/C358</f>
        <v>#DIV/0!</v>
      </c>
      <c r="I358" s="59" t="n">
        <f>Overview!AN357</f>
      </c>
      <c r="J358" s="50" t="e">
        <f>I358/C358</f>
        <v>#DIV/0!</v>
      </c>
      <c r="K358" s="59" t="n">
        <f>Overview!AQ357</f>
      </c>
      <c r="L358" s="50" t="e">
        <f>K358/C358</f>
        <v>#DIV/0!</v>
      </c>
      <c r="M358" s="59" t="n">
        <f>Overview!AT357</f>
      </c>
      <c r="N358" s="50" t="e">
        <f>M358/C358</f>
        <v>#DIV/0!</v>
      </c>
      <c r="O358" s="59" t="n">
        <f>Overview!AW357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>
      <c r="C359" s="59" t="n">
        <f>Overview!C358</f>
      </c>
      <c r="D359" s="50" t="e">
        <f>F359+H359+J359+L359+N359+P359+R359</f>
        <v>#DIV/0!</v>
      </c>
      <c r="E359" s="59" t="n">
        <f>Overview!AI358</f>
      </c>
      <c r="F359" s="50" t="e">
        <f>E359/C359</f>
        <v>#DIV/0!</v>
      </c>
      <c r="G359" s="59" t="n">
        <f>Overview!AK358</f>
      </c>
      <c r="H359" s="50" t="e">
        <f>G359/C359</f>
        <v>#DIV/0!</v>
      </c>
      <c r="I359" s="59" t="n">
        <f>Overview!AN358</f>
      </c>
      <c r="J359" s="50" t="e">
        <f>I359/C359</f>
        <v>#DIV/0!</v>
      </c>
      <c r="K359" s="59" t="n">
        <f>Overview!AQ358</f>
      </c>
      <c r="L359" s="50" t="e">
        <f>K359/C359</f>
        <v>#DIV/0!</v>
      </c>
      <c r="M359" s="59" t="n">
        <f>Overview!AT358</f>
      </c>
      <c r="N359" s="50" t="e">
        <f>M359/C359</f>
        <v>#DIV/0!</v>
      </c>
      <c r="O359" s="59" t="n">
        <f>Overview!AW358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>
      <c r="C360" s="59" t="n">
        <f>Overview!C359</f>
      </c>
      <c r="D360" s="50" t="e">
        <f>F360+H360+J360+L360+N360+P360+R360</f>
        <v>#DIV/0!</v>
      </c>
      <c r="E360" s="59" t="n">
        <f>Overview!AI359</f>
      </c>
      <c r="F360" s="50" t="e">
        <f>E360/C360</f>
        <v>#DIV/0!</v>
      </c>
      <c r="G360" s="59" t="n">
        <f>Overview!AK359</f>
      </c>
      <c r="H360" s="50" t="e">
        <f>G360/C360</f>
        <v>#DIV/0!</v>
      </c>
      <c r="I360" s="59" t="n">
        <f>Overview!AN359</f>
      </c>
      <c r="J360" s="50" t="e">
        <f>I360/C360</f>
        <v>#DIV/0!</v>
      </c>
      <c r="K360" s="59" t="n">
        <f>Overview!AQ359</f>
      </c>
      <c r="L360" s="50" t="e">
        <f>K360/C360</f>
        <v>#DIV/0!</v>
      </c>
      <c r="M360" s="59" t="n">
        <f>Overview!AT359</f>
      </c>
      <c r="N360" s="50" t="e">
        <f>M360/C360</f>
        <v>#DIV/0!</v>
      </c>
      <c r="O360" s="59" t="n">
        <f>Overview!AW359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>
      <c r="C361" s="59" t="n">
        <f>Overview!C360</f>
      </c>
      <c r="D361" s="50" t="e">
        <f>F361+H361+J361+L361+N361+P361+R361</f>
        <v>#DIV/0!</v>
      </c>
      <c r="E361" s="59" t="n">
        <f>Overview!AI360</f>
      </c>
      <c r="F361" s="50" t="e">
        <f>E361/C361</f>
        <v>#DIV/0!</v>
      </c>
      <c r="G361" s="59" t="n">
        <f>Overview!AK360</f>
      </c>
      <c r="H361" s="50" t="e">
        <f>G361/C361</f>
        <v>#DIV/0!</v>
      </c>
      <c r="I361" s="59" t="n">
        <f>Overview!AN360</f>
      </c>
      <c r="J361" s="50" t="e">
        <f>I361/C361</f>
        <v>#DIV/0!</v>
      </c>
      <c r="K361" s="59" t="n">
        <f>Overview!AQ360</f>
      </c>
      <c r="L361" s="50" t="e">
        <f>K361/C361</f>
        <v>#DIV/0!</v>
      </c>
      <c r="M361" s="59" t="n">
        <f>Overview!AT360</f>
      </c>
      <c r="N361" s="50" t="e">
        <f>M361/C361</f>
        <v>#DIV/0!</v>
      </c>
      <c r="O361" s="59" t="n">
        <f>Overview!AW360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>
      <c r="C362" s="59" t="n">
        <f>Overview!C361</f>
      </c>
      <c r="D362" s="50" t="e">
        <f>F362+H362+J362+L362+N362+P362+R362</f>
        <v>#DIV/0!</v>
      </c>
      <c r="E362" s="59" t="n">
        <f>Overview!AI361</f>
      </c>
      <c r="F362" s="50" t="e">
        <f>E362/C362</f>
        <v>#DIV/0!</v>
      </c>
      <c r="G362" s="59" t="n">
        <f>Overview!AK361</f>
      </c>
      <c r="H362" s="50" t="e">
        <f>G362/C362</f>
        <v>#DIV/0!</v>
      </c>
      <c r="I362" s="59" t="n">
        <f>Overview!AN361</f>
      </c>
      <c r="J362" s="50" t="e">
        <f>I362/C362</f>
        <v>#DIV/0!</v>
      </c>
      <c r="K362" s="59" t="n">
        <f>Overview!AQ361</f>
      </c>
      <c r="L362" s="50" t="e">
        <f>K362/C362</f>
        <v>#DIV/0!</v>
      </c>
      <c r="M362" s="59" t="n">
        <f>Overview!AT361</f>
      </c>
      <c r="N362" s="50" t="e">
        <f>M362/C362</f>
        <v>#DIV/0!</v>
      </c>
      <c r="O362" s="59" t="n">
        <f>Overview!AW361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>
      <c r="C363" s="59" t="n">
        <f>Overview!C362</f>
      </c>
      <c r="D363" s="50" t="e">
        <f>F363+H363+J363+L363+N363+P363+R363</f>
        <v>#DIV/0!</v>
      </c>
      <c r="E363" s="59" t="n">
        <f>Overview!AI362</f>
      </c>
      <c r="F363" s="50" t="e">
        <f>E363/C363</f>
        <v>#DIV/0!</v>
      </c>
      <c r="G363" s="59" t="n">
        <f>Overview!AK362</f>
      </c>
      <c r="H363" s="50" t="e">
        <f>G363/C363</f>
        <v>#DIV/0!</v>
      </c>
      <c r="I363" s="59" t="n">
        <f>Overview!AN362</f>
      </c>
      <c r="J363" s="50" t="e">
        <f>I363/C363</f>
        <v>#DIV/0!</v>
      </c>
      <c r="K363" s="59" t="n">
        <f>Overview!AQ362</f>
      </c>
      <c r="L363" s="50" t="e">
        <f>K363/C363</f>
        <v>#DIV/0!</v>
      </c>
      <c r="M363" s="59" t="n">
        <f>Overview!AT362</f>
      </c>
      <c r="N363" s="50" t="e">
        <f>M363/C363</f>
        <v>#DIV/0!</v>
      </c>
      <c r="O363" s="59" t="n">
        <f>Overview!AW362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>
      <c r="C364" s="59" t="n">
        <f>Overview!C363</f>
      </c>
      <c r="D364" s="50" t="e">
        <f>F364+H364+J364+L364+N364+P364+R364</f>
        <v>#DIV/0!</v>
      </c>
      <c r="E364" s="59" t="n">
        <f>Overview!AI363</f>
      </c>
      <c r="F364" s="50" t="e">
        <f>E364/C364</f>
        <v>#DIV/0!</v>
      </c>
      <c r="G364" s="59" t="n">
        <f>Overview!AK363</f>
      </c>
      <c r="H364" s="50" t="e">
        <f>G364/C364</f>
        <v>#DIV/0!</v>
      </c>
      <c r="I364" s="59" t="n">
        <f>Overview!AN363</f>
      </c>
      <c r="J364" s="50" t="e">
        <f>I364/C364</f>
        <v>#DIV/0!</v>
      </c>
      <c r="K364" s="59" t="n">
        <f>Overview!AQ363</f>
      </c>
      <c r="L364" s="50" t="e">
        <f>K364/C364</f>
        <v>#DIV/0!</v>
      </c>
      <c r="M364" s="59" t="n">
        <f>Overview!AT363</f>
      </c>
      <c r="N364" s="50" t="e">
        <f>M364/C364</f>
        <v>#DIV/0!</v>
      </c>
      <c r="O364" s="59" t="n">
        <f>Overview!AW363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>
      <c r="C365" s="59" t="n">
        <f>Overview!C364</f>
      </c>
      <c r="D365" s="50" t="e">
        <f>F365+H365+J365+L365+N365+P365+R365</f>
        <v>#DIV/0!</v>
      </c>
      <c r="E365" s="59" t="n">
        <f>Overview!AI364</f>
      </c>
      <c r="F365" s="50" t="e">
        <f>E365/C365</f>
        <v>#DIV/0!</v>
      </c>
      <c r="G365" s="59" t="n">
        <f>Overview!AK364</f>
      </c>
      <c r="H365" s="50" t="e">
        <f>G365/C365</f>
        <v>#DIV/0!</v>
      </c>
      <c r="I365" s="59" t="n">
        <f>Overview!AN364</f>
      </c>
      <c r="J365" s="50" t="e">
        <f>I365/C365</f>
        <v>#DIV/0!</v>
      </c>
      <c r="K365" s="59" t="n">
        <f>Overview!AQ364</f>
      </c>
      <c r="L365" s="50" t="e">
        <f>K365/C365</f>
        <v>#DIV/0!</v>
      </c>
      <c r="M365" s="59" t="n">
        <f>Overview!AT364</f>
      </c>
      <c r="N365" s="50" t="e">
        <f>M365/C365</f>
        <v>#DIV/0!</v>
      </c>
      <c r="O365" s="59" t="n">
        <f>Overview!AW364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>
      <c r="C366" s="59" t="n">
        <f>Overview!C365</f>
      </c>
      <c r="D366" s="50" t="e">
        <f>F366+H366+J366+L366+N366+P366+R366</f>
        <v>#DIV/0!</v>
      </c>
      <c r="E366" s="59" t="n">
        <f>Overview!AI365</f>
      </c>
      <c r="F366" s="50" t="e">
        <f>E366/C366</f>
        <v>#DIV/0!</v>
      </c>
      <c r="G366" s="59" t="n">
        <f>Overview!AK365</f>
      </c>
      <c r="H366" s="50" t="e">
        <f>G366/C366</f>
        <v>#DIV/0!</v>
      </c>
      <c r="I366" s="59" t="n">
        <f>Overview!AN365</f>
      </c>
      <c r="J366" s="50" t="e">
        <f>I366/C366</f>
        <v>#DIV/0!</v>
      </c>
      <c r="K366" s="59" t="n">
        <f>Overview!AQ365</f>
      </c>
      <c r="L366" s="50" t="e">
        <f>K366/C366</f>
        <v>#DIV/0!</v>
      </c>
      <c r="M366" s="59" t="n">
        <f>Overview!AT365</f>
      </c>
      <c r="N366" s="50" t="e">
        <f>M366/C366</f>
        <v>#DIV/0!</v>
      </c>
      <c r="O366" s="59" t="n">
        <f>Overview!AW365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>
      <c r="C367" s="59" t="n">
        <f>Overview!C366</f>
      </c>
      <c r="D367" s="50" t="e">
        <f>F367+H367+J367+L367+N367+P367+R367</f>
        <v>#DIV/0!</v>
      </c>
      <c r="E367" s="59" t="n">
        <f>Overview!AI366</f>
      </c>
      <c r="F367" s="50" t="e">
        <f>E367/C367</f>
        <v>#DIV/0!</v>
      </c>
      <c r="G367" s="59" t="n">
        <f>Overview!AK366</f>
      </c>
      <c r="H367" s="50" t="e">
        <f>G367/C367</f>
        <v>#DIV/0!</v>
      </c>
      <c r="I367" s="59" t="n">
        <f>Overview!AN366</f>
      </c>
      <c r="J367" s="50" t="e">
        <f>I367/C367</f>
        <v>#DIV/0!</v>
      </c>
      <c r="K367" s="59" t="n">
        <f>Overview!AQ366</f>
      </c>
      <c r="L367" s="50" t="e">
        <f>K367/C367</f>
        <v>#DIV/0!</v>
      </c>
      <c r="M367" s="59" t="n">
        <f>Overview!AT366</f>
      </c>
      <c r="N367" s="50" t="e">
        <f>M367/C367</f>
        <v>#DIV/0!</v>
      </c>
      <c r="O367" s="59" t="n">
        <f>Overview!AW366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>
      <c r="C368" s="59" t="n">
        <f>Overview!C367</f>
      </c>
      <c r="D368" s="50" t="e">
        <f>F368+H368+J368+L368+N368+P368+R368</f>
        <v>#DIV/0!</v>
      </c>
      <c r="E368" s="59" t="n">
        <f>Overview!AI367</f>
      </c>
      <c r="F368" s="50" t="e">
        <f>E368/C368</f>
        <v>#DIV/0!</v>
      </c>
      <c r="G368" s="59" t="n">
        <f>Overview!AK367</f>
      </c>
      <c r="H368" s="50" t="e">
        <f>G368/C368</f>
        <v>#DIV/0!</v>
      </c>
      <c r="I368" s="59" t="n">
        <f>Overview!AN367</f>
      </c>
      <c r="J368" s="50" t="e">
        <f>I368/C368</f>
        <v>#DIV/0!</v>
      </c>
      <c r="K368" s="59" t="n">
        <f>Overview!AQ367</f>
      </c>
      <c r="L368" s="50" t="e">
        <f>K368/C368</f>
        <v>#DIV/0!</v>
      </c>
      <c r="M368" s="59" t="n">
        <f>Overview!AT367</f>
      </c>
      <c r="N368" s="50" t="e">
        <f>M368/C368</f>
        <v>#DIV/0!</v>
      </c>
      <c r="O368" s="59" t="n">
        <f>Overview!AW367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>
      <c r="C369" s="59" t="n">
        <f>Overview!C368</f>
      </c>
      <c r="D369" s="50" t="e">
        <f>F369+H369+J369+L369+N369+P369+R369</f>
        <v>#DIV/0!</v>
      </c>
      <c r="E369" s="59" t="n">
        <f>Overview!AI368</f>
      </c>
      <c r="F369" s="50" t="e">
        <f>E369/C369</f>
        <v>#DIV/0!</v>
      </c>
      <c r="G369" s="59" t="n">
        <f>Overview!AK368</f>
      </c>
      <c r="H369" s="50" t="e">
        <f>G369/C369</f>
        <v>#DIV/0!</v>
      </c>
      <c r="I369" s="59" t="n">
        <f>Overview!AN368</f>
      </c>
      <c r="J369" s="50" t="e">
        <f>I369/C369</f>
        <v>#DIV/0!</v>
      </c>
      <c r="K369" s="59" t="n">
        <f>Overview!AQ368</f>
      </c>
      <c r="L369" s="50" t="e">
        <f>K369/C369</f>
        <v>#DIV/0!</v>
      </c>
      <c r="M369" s="59" t="n">
        <f>Overview!AT368</f>
      </c>
      <c r="N369" s="50" t="e">
        <f>M369/C369</f>
        <v>#DIV/0!</v>
      </c>
      <c r="O369" s="59" t="n">
        <f>Overview!AW368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>
      <c r="C370" s="59" t="n">
        <f>Overview!C369</f>
      </c>
      <c r="D370" s="50" t="e">
        <f>F370+H370+J370+L370+N370+P370+R370</f>
        <v>#DIV/0!</v>
      </c>
      <c r="E370" s="59" t="n">
        <f>Overview!AI369</f>
      </c>
      <c r="F370" s="50" t="e">
        <f>E370/C370</f>
        <v>#DIV/0!</v>
      </c>
      <c r="G370" s="59" t="n">
        <f>Overview!AK369</f>
      </c>
      <c r="H370" s="50" t="e">
        <f>G370/C370</f>
        <v>#DIV/0!</v>
      </c>
      <c r="I370" s="59" t="n">
        <f>Overview!AN369</f>
      </c>
      <c r="J370" s="50" t="e">
        <f>I370/C370</f>
        <v>#DIV/0!</v>
      </c>
      <c r="K370" s="59" t="n">
        <f>Overview!AQ369</f>
      </c>
      <c r="L370" s="50" t="e">
        <f>K370/C370</f>
        <v>#DIV/0!</v>
      </c>
      <c r="M370" s="59" t="n">
        <f>Overview!AT369</f>
      </c>
      <c r="N370" s="50" t="e">
        <f>M370/C370</f>
        <v>#DIV/0!</v>
      </c>
      <c r="O370" s="59" t="n">
        <f>Overview!AW369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>
      <c r="C371" s="59" t="n">
        <f>Overview!C370</f>
      </c>
      <c r="D371" s="50" t="e">
        <f>F371+H371+J371+L371+N371+P371+R371</f>
        <v>#DIV/0!</v>
      </c>
      <c r="E371" s="59" t="n">
        <f>Overview!AI370</f>
      </c>
      <c r="F371" s="50" t="e">
        <f>E371/C371</f>
        <v>#DIV/0!</v>
      </c>
      <c r="G371" s="59" t="n">
        <f>Overview!AK370</f>
      </c>
      <c r="H371" s="50" t="e">
        <f>G371/C371</f>
        <v>#DIV/0!</v>
      </c>
      <c r="I371" s="59" t="n">
        <f>Overview!AN370</f>
      </c>
      <c r="J371" s="50" t="e">
        <f>I371/C371</f>
        <v>#DIV/0!</v>
      </c>
      <c r="K371" s="59" t="n">
        <f>Overview!AQ370</f>
      </c>
      <c r="L371" s="50" t="e">
        <f>K371/C371</f>
        <v>#DIV/0!</v>
      </c>
      <c r="M371" s="59" t="n">
        <f>Overview!AT370</f>
      </c>
      <c r="N371" s="50" t="e">
        <f>M371/C371</f>
        <v>#DIV/0!</v>
      </c>
      <c r="O371" s="59" t="n">
        <f>Overview!AW370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>
      <c r="C372" s="59" t="n">
        <f>Overview!C371</f>
      </c>
      <c r="D372" s="50" t="e">
        <f>F372+H372+J372+L372+N372+P372+R372</f>
        <v>#DIV/0!</v>
      </c>
      <c r="E372" s="59" t="n">
        <f>Overview!AI371</f>
      </c>
      <c r="F372" s="50" t="e">
        <f>E372/C372</f>
        <v>#DIV/0!</v>
      </c>
      <c r="G372" s="59" t="n">
        <f>Overview!AK371</f>
      </c>
      <c r="H372" s="50" t="e">
        <f>G372/C372</f>
        <v>#DIV/0!</v>
      </c>
      <c r="I372" s="59" t="n">
        <f>Overview!AN371</f>
      </c>
      <c r="J372" s="50" t="e">
        <f>I372/C372</f>
        <v>#DIV/0!</v>
      </c>
      <c r="K372" s="59" t="n">
        <f>Overview!AQ371</f>
      </c>
      <c r="L372" s="50" t="e">
        <f>K372/C372</f>
        <v>#DIV/0!</v>
      </c>
      <c r="M372" s="59" t="n">
        <f>Overview!AT371</f>
      </c>
      <c r="N372" s="50" t="e">
        <f>M372/C372</f>
        <v>#DIV/0!</v>
      </c>
      <c r="O372" s="59" t="n">
        <f>Overview!AW371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>
      <c r="C373" s="59" t="n">
        <f>Overview!C372</f>
      </c>
      <c r="D373" s="50" t="e">
        <f>F373+H373+J373+L373+N373+P373+R373</f>
        <v>#DIV/0!</v>
      </c>
      <c r="E373" s="59" t="n">
        <f>Overview!AI372</f>
      </c>
      <c r="F373" s="50" t="e">
        <f>E373/C373</f>
        <v>#DIV/0!</v>
      </c>
      <c r="G373" s="59" t="n">
        <f>Overview!AK372</f>
      </c>
      <c r="H373" s="50" t="e">
        <f>G373/C373</f>
        <v>#DIV/0!</v>
      </c>
      <c r="I373" s="59" t="n">
        <f>Overview!AN372</f>
      </c>
      <c r="J373" s="50" t="e">
        <f>I373/C373</f>
        <v>#DIV/0!</v>
      </c>
      <c r="K373" s="59" t="n">
        <f>Overview!AQ372</f>
      </c>
      <c r="L373" s="50" t="e">
        <f>K373/C373</f>
        <v>#DIV/0!</v>
      </c>
      <c r="M373" s="59" t="n">
        <f>Overview!AT372</f>
      </c>
      <c r="N373" s="50" t="e">
        <f>M373/C373</f>
        <v>#DIV/0!</v>
      </c>
      <c r="O373" s="59" t="n">
        <f>Overview!AW372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>
      <c r="C374" s="59" t="n">
        <f>Overview!C373</f>
      </c>
      <c r="D374" s="50" t="e">
        <f>F374+H374+J374+L374+N374+P374+R374</f>
        <v>#DIV/0!</v>
      </c>
      <c r="E374" s="59" t="n">
        <f>Overview!AI373</f>
      </c>
      <c r="F374" s="50" t="e">
        <f>E374/C374</f>
        <v>#DIV/0!</v>
      </c>
      <c r="G374" s="59" t="n">
        <f>Overview!AK373</f>
      </c>
      <c r="H374" s="50" t="e">
        <f>G374/C374</f>
        <v>#DIV/0!</v>
      </c>
      <c r="I374" s="59" t="n">
        <f>Overview!AN373</f>
      </c>
      <c r="J374" s="50" t="e">
        <f>I374/C374</f>
        <v>#DIV/0!</v>
      </c>
      <c r="K374" s="59" t="n">
        <f>Overview!AQ373</f>
      </c>
      <c r="L374" s="50" t="e">
        <f>K374/C374</f>
        <v>#DIV/0!</v>
      </c>
      <c r="M374" s="59" t="n">
        <f>Overview!AT373</f>
      </c>
      <c r="N374" s="50" t="e">
        <f>M374/C374</f>
        <v>#DIV/0!</v>
      </c>
      <c r="O374" s="59" t="n">
        <f>Overview!AW373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>
      <c r="C375" s="59" t="n">
        <f>Overview!C374</f>
      </c>
      <c r="D375" s="50" t="e">
        <f>F375+H375+J375+L375+N375+P375+R375</f>
        <v>#DIV/0!</v>
      </c>
      <c r="E375" s="59" t="n">
        <f>Overview!AI374</f>
      </c>
      <c r="F375" s="50" t="e">
        <f>E375/C375</f>
        <v>#DIV/0!</v>
      </c>
      <c r="G375" s="59" t="n">
        <f>Overview!AK374</f>
      </c>
      <c r="H375" s="50" t="e">
        <f>G375/C375</f>
        <v>#DIV/0!</v>
      </c>
      <c r="I375" s="59" t="n">
        <f>Overview!AN374</f>
      </c>
      <c r="J375" s="50" t="e">
        <f>I375/C375</f>
        <v>#DIV/0!</v>
      </c>
      <c r="K375" s="59" t="n">
        <f>Overview!AQ374</f>
      </c>
      <c r="L375" s="50" t="e">
        <f>K375/C375</f>
        <v>#DIV/0!</v>
      </c>
      <c r="M375" s="59" t="n">
        <f>Overview!AT374</f>
      </c>
      <c r="N375" s="50" t="e">
        <f>M375/C375</f>
        <v>#DIV/0!</v>
      </c>
      <c r="O375" s="59" t="n">
        <f>Overview!AW374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>
      <c r="C376" s="59" t="n">
        <f>Overview!C375</f>
      </c>
      <c r="D376" s="50" t="e">
        <f>F376+H376+J376+L376+N376+P376+R376</f>
        <v>#DIV/0!</v>
      </c>
      <c r="E376" s="59" t="n">
        <f>Overview!AI375</f>
      </c>
      <c r="F376" s="50" t="e">
        <f>E376/C376</f>
        <v>#DIV/0!</v>
      </c>
      <c r="G376" s="59" t="n">
        <f>Overview!AK375</f>
      </c>
      <c r="H376" s="50" t="e">
        <f>G376/C376</f>
        <v>#DIV/0!</v>
      </c>
      <c r="I376" s="59" t="n">
        <f>Overview!AN375</f>
      </c>
      <c r="J376" s="50" t="e">
        <f>I376/C376</f>
        <v>#DIV/0!</v>
      </c>
      <c r="K376" s="59" t="n">
        <f>Overview!AQ375</f>
      </c>
      <c r="L376" s="50" t="e">
        <f>K376/C376</f>
        <v>#DIV/0!</v>
      </c>
      <c r="M376" s="59" t="n">
        <f>Overview!AT375</f>
      </c>
      <c r="N376" s="50" t="e">
        <f>M376/C376</f>
        <v>#DIV/0!</v>
      </c>
      <c r="O376" s="59" t="n">
        <f>Overview!AW375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>
      <c r="C377" s="59" t="n">
        <f>Overview!C376</f>
      </c>
      <c r="D377" s="50" t="e">
        <f>F377+H377+J377+L377+N377+P377+R377</f>
        <v>#DIV/0!</v>
      </c>
      <c r="E377" s="59" t="n">
        <f>Overview!AI376</f>
      </c>
      <c r="F377" s="50" t="e">
        <f>E377/C377</f>
        <v>#DIV/0!</v>
      </c>
      <c r="G377" s="59" t="n">
        <f>Overview!AK376</f>
      </c>
      <c r="H377" s="50" t="e">
        <f>G377/C377</f>
        <v>#DIV/0!</v>
      </c>
      <c r="I377" s="59" t="n">
        <f>Overview!AN376</f>
      </c>
      <c r="J377" s="50" t="e">
        <f>I377/C377</f>
        <v>#DIV/0!</v>
      </c>
      <c r="K377" s="59" t="n">
        <f>Overview!AQ376</f>
      </c>
      <c r="L377" s="50" t="e">
        <f>K377/C377</f>
        <v>#DIV/0!</v>
      </c>
      <c r="M377" s="59" t="n">
        <f>Overview!AT376</f>
      </c>
      <c r="N377" s="50" t="e">
        <f>M377/C377</f>
        <v>#DIV/0!</v>
      </c>
      <c r="O377" s="59" t="n">
        <f>Overview!AW376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>
      <c r="C378" s="59" t="n">
        <f>Overview!C377</f>
      </c>
      <c r="D378" s="50" t="e">
        <f>F378+H378+J378+L378+N378+P378+R378</f>
        <v>#DIV/0!</v>
      </c>
      <c r="E378" s="59" t="n">
        <f>Overview!AI377</f>
      </c>
      <c r="F378" s="50" t="e">
        <f>E378/C378</f>
        <v>#DIV/0!</v>
      </c>
      <c r="G378" s="59" t="n">
        <f>Overview!AK377</f>
      </c>
      <c r="H378" s="50" t="e">
        <f>G378/C378</f>
        <v>#DIV/0!</v>
      </c>
      <c r="I378" s="59" t="n">
        <f>Overview!AN377</f>
      </c>
      <c r="J378" s="50" t="e">
        <f>I378/C378</f>
        <v>#DIV/0!</v>
      </c>
      <c r="K378" s="59" t="n">
        <f>Overview!AQ377</f>
      </c>
      <c r="L378" s="50" t="e">
        <f>K378/C378</f>
        <v>#DIV/0!</v>
      </c>
      <c r="M378" s="59" t="n">
        <f>Overview!AT377</f>
      </c>
      <c r="N378" s="50" t="e">
        <f>M378/C378</f>
        <v>#DIV/0!</v>
      </c>
      <c r="O378" s="59" t="n">
        <f>Overview!AW377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>
      <c r="C379" s="59" t="n">
        <f>Overview!C378</f>
      </c>
      <c r="D379" s="50" t="e">
        <f>F379+H379+J379+L379+N379+P379+R379</f>
        <v>#DIV/0!</v>
      </c>
      <c r="E379" s="59" t="n">
        <f>Overview!AI378</f>
      </c>
      <c r="F379" s="50" t="e">
        <f>E379/C379</f>
        <v>#DIV/0!</v>
      </c>
      <c r="G379" s="59" t="n">
        <f>Overview!AK378</f>
      </c>
      <c r="H379" s="50" t="e">
        <f>G379/C379</f>
        <v>#DIV/0!</v>
      </c>
      <c r="I379" s="59" t="n">
        <f>Overview!AN378</f>
      </c>
      <c r="J379" s="50" t="e">
        <f>I379/C379</f>
        <v>#DIV/0!</v>
      </c>
      <c r="K379" s="59" t="n">
        <f>Overview!AQ378</f>
      </c>
      <c r="L379" s="50" t="e">
        <f>K379/C379</f>
        <v>#DIV/0!</v>
      </c>
      <c r="M379" s="59" t="n">
        <f>Overview!AT378</f>
      </c>
      <c r="N379" s="50" t="e">
        <f>M379/C379</f>
        <v>#DIV/0!</v>
      </c>
      <c r="O379" s="59" t="n">
        <f>Overview!AW378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>
      <c r="C380" s="59" t="n">
        <f>Overview!C379</f>
      </c>
      <c r="D380" s="50" t="e">
        <f>F380+H380+J380+L380+N380+P380+R380</f>
        <v>#DIV/0!</v>
      </c>
      <c r="E380" s="59" t="n">
        <f>Overview!AI379</f>
      </c>
      <c r="F380" s="50" t="e">
        <f>E380/C380</f>
        <v>#DIV/0!</v>
      </c>
      <c r="G380" s="59" t="n">
        <f>Overview!AK379</f>
      </c>
      <c r="H380" s="50" t="e">
        <f>G380/C380</f>
        <v>#DIV/0!</v>
      </c>
      <c r="I380" s="59" t="n">
        <f>Overview!AN379</f>
      </c>
      <c r="J380" s="50" t="e">
        <f>I380/C380</f>
        <v>#DIV/0!</v>
      </c>
      <c r="K380" s="59" t="n">
        <f>Overview!AQ379</f>
      </c>
      <c r="L380" s="50" t="e">
        <f>K380/C380</f>
        <v>#DIV/0!</v>
      </c>
      <c r="M380" s="59" t="n">
        <f>Overview!AT379</f>
      </c>
      <c r="N380" s="50" t="e">
        <f>M380/C380</f>
        <v>#DIV/0!</v>
      </c>
      <c r="O380" s="59" t="n">
        <f>Overview!AW379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>
      <c r="C381" s="59" t="n">
        <f>Overview!C380</f>
      </c>
      <c r="D381" s="50" t="e">
        <f>F381+H381+J381+L381+N381+P381+R381</f>
        <v>#DIV/0!</v>
      </c>
      <c r="E381" s="59" t="n">
        <f>Overview!AI380</f>
      </c>
      <c r="F381" s="50" t="e">
        <f>E381/C381</f>
        <v>#DIV/0!</v>
      </c>
      <c r="G381" s="59" t="n">
        <f>Overview!AK380</f>
      </c>
      <c r="H381" s="50" t="e">
        <f>G381/C381</f>
        <v>#DIV/0!</v>
      </c>
      <c r="I381" s="59" t="n">
        <f>Overview!AN380</f>
      </c>
      <c r="J381" s="50" t="e">
        <f>I381/C381</f>
        <v>#DIV/0!</v>
      </c>
      <c r="K381" s="59" t="n">
        <f>Overview!AQ380</f>
      </c>
      <c r="L381" s="50" t="e">
        <f>K381/C381</f>
        <v>#DIV/0!</v>
      </c>
      <c r="M381" s="59" t="n">
        <f>Overview!AT380</f>
      </c>
      <c r="N381" s="50" t="e">
        <f>M381/C381</f>
        <v>#DIV/0!</v>
      </c>
      <c r="O381" s="59" t="n">
        <f>Overview!AW380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>
      <c r="C382" s="59" t="n">
        <f>Overview!C381</f>
      </c>
      <c r="D382" s="50" t="e">
        <f>F382+H382+J382+L382+N382+P382+R382</f>
        <v>#DIV/0!</v>
      </c>
      <c r="E382" s="59" t="n">
        <f>Overview!AI381</f>
      </c>
      <c r="F382" s="50" t="e">
        <f>E382/C382</f>
        <v>#DIV/0!</v>
      </c>
      <c r="G382" s="59" t="n">
        <f>Overview!AK381</f>
      </c>
      <c r="H382" s="50" t="e">
        <f>G382/C382</f>
        <v>#DIV/0!</v>
      </c>
      <c r="I382" s="59" t="n">
        <f>Overview!AN381</f>
      </c>
      <c r="J382" s="50" t="e">
        <f>I382/C382</f>
        <v>#DIV/0!</v>
      </c>
      <c r="K382" s="59" t="n">
        <f>Overview!AQ381</f>
      </c>
      <c r="L382" s="50" t="e">
        <f>K382/C382</f>
        <v>#DIV/0!</v>
      </c>
      <c r="M382" s="59" t="n">
        <f>Overview!AT381</f>
      </c>
      <c r="N382" s="50" t="e">
        <f>M382/C382</f>
        <v>#DIV/0!</v>
      </c>
      <c r="O382" s="59" t="n">
        <f>Overview!AW381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>
      <c r="C383" s="59" t="n">
        <f>Overview!C382</f>
      </c>
      <c r="D383" s="50" t="e">
        <f>F383+H383+J383+L383+N383+P383+R383</f>
        <v>#DIV/0!</v>
      </c>
      <c r="E383" s="59" t="n">
        <f>Overview!AI382</f>
      </c>
      <c r="F383" s="50" t="e">
        <f>E383/C383</f>
        <v>#DIV/0!</v>
      </c>
      <c r="G383" s="59" t="n">
        <f>Overview!AK382</f>
      </c>
      <c r="H383" s="50" t="e">
        <f>G383/C383</f>
        <v>#DIV/0!</v>
      </c>
      <c r="I383" s="59" t="n">
        <f>Overview!AN382</f>
      </c>
      <c r="J383" s="50" t="e">
        <f>I383/C383</f>
        <v>#DIV/0!</v>
      </c>
      <c r="K383" s="59" t="n">
        <f>Overview!AQ382</f>
      </c>
      <c r="L383" s="50" t="e">
        <f>K383/C383</f>
        <v>#DIV/0!</v>
      </c>
      <c r="M383" s="59" t="n">
        <f>Overview!AT382</f>
      </c>
      <c r="N383" s="50" t="e">
        <f>M383/C383</f>
        <v>#DIV/0!</v>
      </c>
      <c r="O383" s="59" t="n">
        <f>Overview!AW382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>
      <c r="C384" s="59" t="n">
        <f>Overview!C383</f>
      </c>
      <c r="D384" s="50" t="e">
        <f>F384+H384+J384+L384+N384+P384+R384</f>
        <v>#DIV/0!</v>
      </c>
      <c r="E384" s="59" t="n">
        <f>Overview!AI383</f>
      </c>
      <c r="F384" s="50" t="e">
        <f>E384/C384</f>
        <v>#DIV/0!</v>
      </c>
      <c r="G384" s="59" t="n">
        <f>Overview!AK383</f>
      </c>
      <c r="H384" s="50" t="e">
        <f>G384/C384</f>
        <v>#DIV/0!</v>
      </c>
      <c r="I384" s="59" t="n">
        <f>Overview!AN383</f>
      </c>
      <c r="J384" s="50" t="e">
        <f>I384/C384</f>
        <v>#DIV/0!</v>
      </c>
      <c r="K384" s="59" t="n">
        <f>Overview!AQ383</f>
      </c>
      <c r="L384" s="50" t="e">
        <f>K384/C384</f>
        <v>#DIV/0!</v>
      </c>
      <c r="M384" s="59" t="n">
        <f>Overview!AT383</f>
      </c>
      <c r="N384" s="50" t="e">
        <f>M384/C384</f>
        <v>#DIV/0!</v>
      </c>
      <c r="O384" s="59" t="n">
        <f>Overview!AW383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>
      <c r="C385" s="59" t="n">
        <f>Overview!C384</f>
      </c>
      <c r="D385" s="50" t="e">
        <f>F385+H385+J385+L385+N385+P385+R385</f>
        <v>#DIV/0!</v>
      </c>
      <c r="E385" s="59" t="n">
        <f>Overview!AI384</f>
      </c>
      <c r="F385" s="50" t="e">
        <f>E385/C385</f>
        <v>#DIV/0!</v>
      </c>
      <c r="G385" s="59" t="n">
        <f>Overview!AK384</f>
      </c>
      <c r="H385" s="50" t="e">
        <f>G385/C385</f>
        <v>#DIV/0!</v>
      </c>
      <c r="I385" s="59" t="n">
        <f>Overview!AN384</f>
      </c>
      <c r="J385" s="50" t="e">
        <f>I385/C385</f>
        <v>#DIV/0!</v>
      </c>
      <c r="K385" s="59" t="n">
        <f>Overview!AQ384</f>
      </c>
      <c r="L385" s="50" t="e">
        <f>K385/C385</f>
        <v>#DIV/0!</v>
      </c>
      <c r="M385" s="59" t="n">
        <f>Overview!AT384</f>
      </c>
      <c r="N385" s="50" t="e">
        <f>M385/C385</f>
        <v>#DIV/0!</v>
      </c>
      <c r="O385" s="59" t="n">
        <f>Overview!AW384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>
      <c r="C386" s="59" t="n">
        <f>Overview!C385</f>
      </c>
      <c r="D386" s="50" t="e">
        <f>F386+H386+J386+L386+N386+P386+R386</f>
        <v>#DIV/0!</v>
      </c>
      <c r="E386" s="59" t="n">
        <f>Overview!AI385</f>
      </c>
      <c r="F386" s="50" t="e">
        <f>E386/C386</f>
        <v>#DIV/0!</v>
      </c>
      <c r="G386" s="59" t="n">
        <f>Overview!AK385</f>
      </c>
      <c r="H386" s="50" t="e">
        <f>G386/C386</f>
        <v>#DIV/0!</v>
      </c>
      <c r="I386" s="59" t="n">
        <f>Overview!AN385</f>
      </c>
      <c r="J386" s="50" t="e">
        <f>I386/C386</f>
        <v>#DIV/0!</v>
      </c>
      <c r="K386" s="59" t="n">
        <f>Overview!AQ385</f>
      </c>
      <c r="L386" s="50" t="e">
        <f>K386/C386</f>
        <v>#DIV/0!</v>
      </c>
      <c r="M386" s="59" t="n">
        <f>Overview!AT385</f>
      </c>
      <c r="N386" s="50" t="e">
        <f>M386/C386</f>
        <v>#DIV/0!</v>
      </c>
      <c r="O386" s="59" t="n">
        <f>Overview!AW385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>
      <c r="C387" s="59" t="n">
        <f>Overview!C386</f>
      </c>
      <c r="D387" s="50" t="e">
        <f>F387+H387+J387+L387+N387+P387+R387</f>
        <v>#DIV/0!</v>
      </c>
      <c r="E387" s="59" t="n">
        <f>Overview!AI386</f>
      </c>
      <c r="F387" s="50" t="e">
        <f>E387/C387</f>
        <v>#DIV/0!</v>
      </c>
      <c r="G387" s="59" t="n">
        <f>Overview!AK386</f>
      </c>
      <c r="H387" s="50" t="e">
        <f>G387/C387</f>
        <v>#DIV/0!</v>
      </c>
      <c r="I387" s="59" t="n">
        <f>Overview!AN386</f>
      </c>
      <c r="J387" s="50" t="e">
        <f>I387/C387</f>
        <v>#DIV/0!</v>
      </c>
      <c r="K387" s="59" t="n">
        <f>Overview!AQ386</f>
      </c>
      <c r="L387" s="50" t="e">
        <f>K387/C387</f>
        <v>#DIV/0!</v>
      </c>
      <c r="M387" s="59" t="n">
        <f>Overview!AT386</f>
      </c>
      <c r="N387" s="50" t="e">
        <f>M387/C387</f>
        <v>#DIV/0!</v>
      </c>
      <c r="O387" s="59" t="n">
        <f>Overview!AW386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>
      <c r="C388" s="59" t="n">
        <f>Overview!C387</f>
      </c>
      <c r="D388" s="50" t="e">
        <f>F388+H388+J388+L388+N388+P388+R388</f>
        <v>#DIV/0!</v>
      </c>
      <c r="E388" s="59" t="n">
        <f>Overview!AI387</f>
      </c>
      <c r="F388" s="50" t="e">
        <f>E388/C388</f>
        <v>#DIV/0!</v>
      </c>
      <c r="G388" s="59" t="n">
        <f>Overview!AK387</f>
      </c>
      <c r="H388" s="50" t="e">
        <f>G388/C388</f>
        <v>#DIV/0!</v>
      </c>
      <c r="I388" s="59" t="n">
        <f>Overview!AN387</f>
      </c>
      <c r="J388" s="50" t="e">
        <f>I388/C388</f>
        <v>#DIV/0!</v>
      </c>
      <c r="K388" s="59" t="n">
        <f>Overview!AQ387</f>
      </c>
      <c r="L388" s="50" t="e">
        <f>K388/C388</f>
        <v>#DIV/0!</v>
      </c>
      <c r="M388" s="59" t="n">
        <f>Overview!AT387</f>
      </c>
      <c r="N388" s="50" t="e">
        <f>M388/C388</f>
        <v>#DIV/0!</v>
      </c>
      <c r="O388" s="59" t="n">
        <f>Overview!AW387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>
      <c r="C389" s="59" t="n">
        <f>Overview!C388</f>
      </c>
      <c r="D389" s="50" t="e">
        <f>F389+H389+J389+L389+N389+P389+R389</f>
        <v>#DIV/0!</v>
      </c>
      <c r="E389" s="59" t="n">
        <f>Overview!AI388</f>
      </c>
      <c r="F389" s="50" t="e">
        <f>E389/C389</f>
        <v>#DIV/0!</v>
      </c>
      <c r="G389" s="59" t="n">
        <f>Overview!AK388</f>
      </c>
      <c r="H389" s="50" t="e">
        <f>G389/C389</f>
        <v>#DIV/0!</v>
      </c>
      <c r="I389" s="59" t="n">
        <f>Overview!AN388</f>
      </c>
      <c r="J389" s="50" t="e">
        <f>I389/C389</f>
        <v>#DIV/0!</v>
      </c>
      <c r="K389" s="59" t="n">
        <f>Overview!AQ388</f>
      </c>
      <c r="L389" s="50" t="e">
        <f>K389/C389</f>
        <v>#DIV/0!</v>
      </c>
      <c r="M389" s="59" t="n">
        <f>Overview!AT388</f>
      </c>
      <c r="N389" s="50" t="e">
        <f>M389/C389</f>
        <v>#DIV/0!</v>
      </c>
      <c r="O389" s="59" t="n">
        <f>Overview!AW388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>
      <c r="C390" s="59" t="n">
        <f>Overview!C389</f>
      </c>
      <c r="D390" s="50" t="e">
        <f>F390+H390+J390+L390+N390+P390+R390</f>
        <v>#DIV/0!</v>
      </c>
      <c r="E390" s="59" t="n">
        <f>Overview!AI389</f>
      </c>
      <c r="F390" s="50" t="e">
        <f>E390/C390</f>
        <v>#DIV/0!</v>
      </c>
      <c r="G390" s="59" t="n">
        <f>Overview!AK389</f>
      </c>
      <c r="H390" s="50" t="e">
        <f>G390/C390</f>
        <v>#DIV/0!</v>
      </c>
      <c r="I390" s="59" t="n">
        <f>Overview!AN389</f>
      </c>
      <c r="J390" s="50" t="e">
        <f>I390/C390</f>
        <v>#DIV/0!</v>
      </c>
      <c r="K390" s="59" t="n">
        <f>Overview!AQ389</f>
      </c>
      <c r="L390" s="50" t="e">
        <f>K390/C390</f>
        <v>#DIV/0!</v>
      </c>
      <c r="M390" s="59" t="n">
        <f>Overview!AT389</f>
      </c>
      <c r="N390" s="50" t="e">
        <f>M390/C390</f>
        <v>#DIV/0!</v>
      </c>
      <c r="O390" s="59" t="n">
        <f>Overview!AW389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>
      <c r="C391" s="59" t="n">
        <f>Overview!C390</f>
      </c>
      <c r="D391" s="50" t="e">
        <f>F391+H391+J391+L391+N391+P391+R391</f>
        <v>#DIV/0!</v>
      </c>
      <c r="E391" s="59" t="n">
        <f>Overview!AI390</f>
      </c>
      <c r="F391" s="50" t="e">
        <f>E391/C391</f>
        <v>#DIV/0!</v>
      </c>
      <c r="G391" s="59" t="n">
        <f>Overview!AK390</f>
      </c>
      <c r="H391" s="50" t="e">
        <f>G391/C391</f>
        <v>#DIV/0!</v>
      </c>
      <c r="I391" s="59" t="n">
        <f>Overview!AN390</f>
      </c>
      <c r="J391" s="50" t="e">
        <f>I391/C391</f>
        <v>#DIV/0!</v>
      </c>
      <c r="K391" s="59" t="n">
        <f>Overview!AQ390</f>
      </c>
      <c r="L391" s="50" t="e">
        <f>K391/C391</f>
        <v>#DIV/0!</v>
      </c>
      <c r="M391" s="59" t="n">
        <f>Overview!AT390</f>
      </c>
      <c r="N391" s="50" t="e">
        <f>M391/C391</f>
        <v>#DIV/0!</v>
      </c>
      <c r="O391" s="59" t="n">
        <f>Overview!AW390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>
      <c r="C392" s="59" t="n">
        <f>Overview!C391</f>
      </c>
      <c r="D392" s="50" t="e">
        <f>F392+H392+J392+L392+N392+P392+R392</f>
        <v>#DIV/0!</v>
      </c>
      <c r="E392" s="59" t="n">
        <f>Overview!AI391</f>
      </c>
      <c r="F392" s="50" t="e">
        <f>E392/C392</f>
        <v>#DIV/0!</v>
      </c>
      <c r="G392" s="59" t="n">
        <f>Overview!AK391</f>
      </c>
      <c r="H392" s="50" t="e">
        <f>G392/C392</f>
        <v>#DIV/0!</v>
      </c>
      <c r="I392" s="59" t="n">
        <f>Overview!AN391</f>
      </c>
      <c r="J392" s="50" t="e">
        <f>I392/C392</f>
        <v>#DIV/0!</v>
      </c>
      <c r="K392" s="59" t="n">
        <f>Overview!AQ391</f>
      </c>
      <c r="L392" s="50" t="e">
        <f>K392/C392</f>
        <v>#DIV/0!</v>
      </c>
      <c r="M392" s="59" t="n">
        <f>Overview!AT391</f>
      </c>
      <c r="N392" s="50" t="e">
        <f>M392/C392</f>
        <v>#DIV/0!</v>
      </c>
      <c r="O392" s="59" t="n">
        <f>Overview!AW391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>
      <c r="C393" s="59" t="n">
        <f>Overview!C392</f>
      </c>
      <c r="D393" s="50" t="e">
        <f>F393+H393+J393+L393+N393+P393+R393</f>
        <v>#DIV/0!</v>
      </c>
      <c r="E393" s="59" t="n">
        <f>Overview!AI392</f>
      </c>
      <c r="F393" s="50" t="e">
        <f>E393/C393</f>
        <v>#DIV/0!</v>
      </c>
      <c r="G393" s="59" t="n">
        <f>Overview!AK392</f>
      </c>
      <c r="H393" s="50" t="e">
        <f>G393/C393</f>
        <v>#DIV/0!</v>
      </c>
      <c r="I393" s="59" t="n">
        <f>Overview!AN392</f>
      </c>
      <c r="J393" s="50" t="e">
        <f>I393/C393</f>
        <v>#DIV/0!</v>
      </c>
      <c r="K393" s="59" t="n">
        <f>Overview!AQ392</f>
      </c>
      <c r="L393" s="50" t="e">
        <f>K393/C393</f>
        <v>#DIV/0!</v>
      </c>
      <c r="M393" s="59" t="n">
        <f>Overview!AT392</f>
      </c>
      <c r="N393" s="50" t="e">
        <f>M393/C393</f>
        <v>#DIV/0!</v>
      </c>
      <c r="O393" s="59" t="n">
        <f>Overview!AW392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>
      <c r="C394" s="59" t="n">
        <f>Overview!C393</f>
      </c>
      <c r="D394" s="50" t="e">
        <f>F394+H394+J394+L394+N394+P394+R394</f>
        <v>#DIV/0!</v>
      </c>
      <c r="E394" s="59" t="n">
        <f>Overview!AI393</f>
      </c>
      <c r="F394" s="50" t="e">
        <f>E394/C394</f>
        <v>#DIV/0!</v>
      </c>
      <c r="G394" s="59" t="n">
        <f>Overview!AK393</f>
      </c>
      <c r="H394" s="50" t="e">
        <f>G394/C394</f>
        <v>#DIV/0!</v>
      </c>
      <c r="I394" s="59" t="n">
        <f>Overview!AN393</f>
      </c>
      <c r="J394" s="50" t="e">
        <f>I394/C394</f>
        <v>#DIV/0!</v>
      </c>
      <c r="K394" s="59" t="n">
        <f>Overview!AQ393</f>
      </c>
      <c r="L394" s="50" t="e">
        <f>K394/C394</f>
        <v>#DIV/0!</v>
      </c>
      <c r="M394" s="59" t="n">
        <f>Overview!AT393</f>
      </c>
      <c r="N394" s="50" t="e">
        <f>M394/C394</f>
        <v>#DIV/0!</v>
      </c>
      <c r="O394" s="59" t="n">
        <f>Overview!AW393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>
      <c r="C395" s="59" t="n">
        <f>Overview!C394</f>
      </c>
      <c r="D395" s="50" t="e">
        <f>F395+H395+J395+L395+N395+P395+R395</f>
        <v>#DIV/0!</v>
      </c>
      <c r="E395" s="59" t="n">
        <f>Overview!AI394</f>
      </c>
      <c r="F395" s="50" t="e">
        <f>E395/C395</f>
        <v>#DIV/0!</v>
      </c>
      <c r="G395" s="59" t="n">
        <f>Overview!AK394</f>
      </c>
      <c r="H395" s="50" t="e">
        <f>G395/C395</f>
        <v>#DIV/0!</v>
      </c>
      <c r="I395" s="59" t="n">
        <f>Overview!AN394</f>
      </c>
      <c r="J395" s="50" t="e">
        <f>I395/C395</f>
        <v>#DIV/0!</v>
      </c>
      <c r="K395" s="59" t="n">
        <f>Overview!AQ394</f>
      </c>
      <c r="L395" s="50" t="e">
        <f>K395/C395</f>
        <v>#DIV/0!</v>
      </c>
      <c r="M395" s="59" t="n">
        <f>Overview!AT394</f>
      </c>
      <c r="N395" s="50" t="e">
        <f>M395/C395</f>
        <v>#DIV/0!</v>
      </c>
      <c r="O395" s="59" t="n">
        <f>Overview!AW394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>
      <c r="C396" s="59" t="n">
        <f>Overview!C395</f>
      </c>
      <c r="D396" s="50" t="e">
        <f>F396+H396+J396+L396+N396+P396+R396</f>
        <v>#DIV/0!</v>
      </c>
      <c r="E396" s="59" t="n">
        <f>Overview!AI395</f>
      </c>
      <c r="F396" s="50" t="e">
        <f>E396/C396</f>
        <v>#DIV/0!</v>
      </c>
      <c r="G396" s="59" t="n">
        <f>Overview!AK395</f>
      </c>
      <c r="H396" s="50" t="e">
        <f>G396/C396</f>
        <v>#DIV/0!</v>
      </c>
      <c r="I396" s="59" t="n">
        <f>Overview!AN395</f>
      </c>
      <c r="J396" s="50" t="e">
        <f>I396/C396</f>
        <v>#DIV/0!</v>
      </c>
      <c r="K396" s="59" t="n">
        <f>Overview!AQ395</f>
      </c>
      <c r="L396" s="50" t="e">
        <f>K396/C396</f>
        <v>#DIV/0!</v>
      </c>
      <c r="M396" s="59" t="n">
        <f>Overview!AT395</f>
      </c>
      <c r="N396" s="50" t="e">
        <f>M396/C396</f>
        <v>#DIV/0!</v>
      </c>
      <c r="O396" s="59" t="n">
        <f>Overview!AW395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>
      <c r="C397" s="59" t="n">
        <f>Overview!C396</f>
      </c>
      <c r="D397" s="50" t="e">
        <f>F397+H397+J397+L397+N397+P397+R397</f>
        <v>#DIV/0!</v>
      </c>
      <c r="E397" s="59" t="n">
        <f>Overview!AI396</f>
      </c>
      <c r="F397" s="50" t="e">
        <f>E397/C397</f>
        <v>#DIV/0!</v>
      </c>
      <c r="G397" s="59" t="n">
        <f>Overview!AK396</f>
      </c>
      <c r="H397" s="50" t="e">
        <f>G397/C397</f>
        <v>#DIV/0!</v>
      </c>
      <c r="I397" s="59" t="n">
        <f>Overview!AN396</f>
      </c>
      <c r="J397" s="50" t="e">
        <f>I397/C397</f>
        <v>#DIV/0!</v>
      </c>
      <c r="K397" s="59" t="n">
        <f>Overview!AQ396</f>
      </c>
      <c r="L397" s="50" t="e">
        <f>K397/C397</f>
        <v>#DIV/0!</v>
      </c>
      <c r="M397" s="59" t="n">
        <f>Overview!AT396</f>
      </c>
      <c r="N397" s="50" t="e">
        <f>M397/C397</f>
        <v>#DIV/0!</v>
      </c>
      <c r="O397" s="59" t="n">
        <f>Overview!AW396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>
      <c r="C398" s="59" t="n">
        <f>Overview!C397</f>
      </c>
      <c r="D398" s="50" t="e">
        <f>F398+H398+J398+L398+N398+P398+R398</f>
        <v>#DIV/0!</v>
      </c>
      <c r="E398" s="59" t="n">
        <f>Overview!AI397</f>
      </c>
      <c r="F398" s="50" t="e">
        <f>E398/C398</f>
        <v>#DIV/0!</v>
      </c>
      <c r="G398" s="59" t="n">
        <f>Overview!AK397</f>
      </c>
      <c r="H398" s="50" t="e">
        <f>G398/C398</f>
        <v>#DIV/0!</v>
      </c>
      <c r="I398" s="59" t="n">
        <f>Overview!AN397</f>
      </c>
      <c r="J398" s="50" t="e">
        <f>I398/C398</f>
        <v>#DIV/0!</v>
      </c>
      <c r="K398" s="59" t="n">
        <f>Overview!AQ397</f>
      </c>
      <c r="L398" s="50" t="e">
        <f>K398/C398</f>
        <v>#DIV/0!</v>
      </c>
      <c r="M398" s="59" t="n">
        <f>Overview!AT397</f>
      </c>
      <c r="N398" s="50" t="e">
        <f>M398/C398</f>
        <v>#DIV/0!</v>
      </c>
      <c r="O398" s="59" t="n">
        <f>Overview!AW397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>
      <c r="C399" s="59" t="n">
        <f>Overview!C398</f>
      </c>
      <c r="D399" s="50" t="e">
        <f>F399+H399+J399+L399+N399+P399+R399</f>
        <v>#DIV/0!</v>
      </c>
      <c r="E399" s="59" t="n">
        <f>Overview!AI398</f>
      </c>
      <c r="F399" s="50" t="e">
        <f>E399/C399</f>
        <v>#DIV/0!</v>
      </c>
      <c r="G399" s="59" t="n">
        <f>Overview!AK398</f>
      </c>
      <c r="H399" s="50" t="e">
        <f>G399/C399</f>
        <v>#DIV/0!</v>
      </c>
      <c r="I399" s="59" t="n">
        <f>Overview!AN398</f>
      </c>
      <c r="J399" s="50" t="e">
        <f>I399/C399</f>
        <v>#DIV/0!</v>
      </c>
      <c r="K399" s="59" t="n">
        <f>Overview!AQ398</f>
      </c>
      <c r="L399" s="50" t="e">
        <f>K399/C399</f>
        <v>#DIV/0!</v>
      </c>
      <c r="M399" s="59" t="n">
        <f>Overview!AT398</f>
      </c>
      <c r="N399" s="50" t="e">
        <f>M399/C399</f>
        <v>#DIV/0!</v>
      </c>
      <c r="O399" s="59" t="n">
        <f>Overview!AW398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>
      <c r="C400" s="59" t="n">
        <f>Overview!C399</f>
      </c>
      <c r="D400" s="50" t="e">
        <f>F400+H400+J400+L400+N400+P400+R400</f>
        <v>#DIV/0!</v>
      </c>
      <c r="E400" s="59" t="n">
        <f>Overview!AI399</f>
      </c>
      <c r="F400" s="50" t="e">
        <f>E400/C400</f>
        <v>#DIV/0!</v>
      </c>
      <c r="G400" s="59" t="n">
        <f>Overview!AK399</f>
      </c>
      <c r="H400" s="50" t="e">
        <f>G400/C400</f>
        <v>#DIV/0!</v>
      </c>
      <c r="I400" s="59" t="n">
        <f>Overview!AN399</f>
      </c>
      <c r="J400" s="50" t="e">
        <f>I400/C400</f>
        <v>#DIV/0!</v>
      </c>
      <c r="K400" s="59" t="n">
        <f>Overview!AQ399</f>
      </c>
      <c r="L400" s="50" t="e">
        <f>K400/C400</f>
        <v>#DIV/0!</v>
      </c>
      <c r="M400" s="59" t="n">
        <f>Overview!AT399</f>
      </c>
      <c r="N400" s="50" t="e">
        <f>M400/C400</f>
        <v>#DIV/0!</v>
      </c>
      <c r="O400" s="59" t="n">
        <f>Overview!AW399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>
      <c r="C401" s="59" t="n">
        <f>Overview!C400</f>
      </c>
      <c r="D401" s="50" t="e">
        <f>F401+H401+J401+L401+N401+P401+R401</f>
        <v>#DIV/0!</v>
      </c>
      <c r="E401" s="59" t="n">
        <f>Overview!AI400</f>
      </c>
      <c r="F401" s="50" t="e">
        <f>E401/C401</f>
        <v>#DIV/0!</v>
      </c>
      <c r="G401" s="59" t="n">
        <f>Overview!AK400</f>
      </c>
      <c r="H401" s="50" t="e">
        <f>G401/C401</f>
        <v>#DIV/0!</v>
      </c>
      <c r="I401" s="59" t="n">
        <f>Overview!AN400</f>
      </c>
      <c r="J401" s="50" t="e">
        <f>I401/C401</f>
        <v>#DIV/0!</v>
      </c>
      <c r="K401" s="59" t="n">
        <f>Overview!AQ400</f>
      </c>
      <c r="L401" s="50" t="e">
        <f>K401/C401</f>
        <v>#DIV/0!</v>
      </c>
      <c r="M401" s="59" t="n">
        <f>Overview!AT400</f>
      </c>
      <c r="N401" s="50" t="e">
        <f>M401/C401</f>
        <v>#DIV/0!</v>
      </c>
      <c r="O401" s="59" t="n">
        <f>Overview!AW400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>
      <c r="C402" s="59" t="n">
        <f>Overview!C401</f>
      </c>
      <c r="D402" s="50" t="e">
        <f>F402+H402+J402+L402+N402+P402+R402</f>
        <v>#DIV/0!</v>
      </c>
      <c r="E402" s="59" t="n">
        <f>Overview!AI401</f>
      </c>
      <c r="F402" s="50" t="e">
        <f>E402/C402</f>
        <v>#DIV/0!</v>
      </c>
      <c r="G402" s="59" t="n">
        <f>Overview!AK401</f>
      </c>
      <c r="H402" s="50" t="e">
        <f>G402/C402</f>
        <v>#DIV/0!</v>
      </c>
      <c r="I402" s="59" t="n">
        <f>Overview!AN401</f>
      </c>
      <c r="J402" s="50" t="e">
        <f>I402/C402</f>
        <v>#DIV/0!</v>
      </c>
      <c r="K402" s="59" t="n">
        <f>Overview!AQ401</f>
      </c>
      <c r="L402" s="50" t="e">
        <f>K402/C402</f>
        <v>#DIV/0!</v>
      </c>
      <c r="M402" s="59" t="n">
        <f>Overview!AT401</f>
      </c>
      <c r="N402" s="50" t="e">
        <f>M402/C402</f>
        <v>#DIV/0!</v>
      </c>
      <c r="O402" s="59" t="n">
        <f>Overview!AW401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>
      <c r="C403" s="59" t="n">
        <f>Overview!C402</f>
      </c>
      <c r="D403" s="50" t="e">
        <f>F403+H403+J403+L403+N403+P403+R403</f>
        <v>#DIV/0!</v>
      </c>
      <c r="E403" s="59" t="n">
        <f>Overview!AI402</f>
      </c>
      <c r="F403" s="50" t="e">
        <f>E403/C403</f>
        <v>#DIV/0!</v>
      </c>
      <c r="G403" s="59" t="n">
        <f>Overview!AK402</f>
      </c>
      <c r="H403" s="50" t="e">
        <f>G403/C403</f>
        <v>#DIV/0!</v>
      </c>
      <c r="I403" s="59" t="n">
        <f>Overview!AN402</f>
      </c>
      <c r="J403" s="50" t="e">
        <f>I403/C403</f>
        <v>#DIV/0!</v>
      </c>
      <c r="K403" s="59" t="n">
        <f>Overview!AQ402</f>
      </c>
      <c r="L403" s="50" t="e">
        <f>K403/C403</f>
        <v>#DIV/0!</v>
      </c>
      <c r="M403" s="59" t="n">
        <f>Overview!AT402</f>
      </c>
      <c r="N403" s="50" t="e">
        <f>M403/C403</f>
        <v>#DIV/0!</v>
      </c>
      <c r="O403" s="59" t="n">
        <f>Overview!AW402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>
      <c r="C404" s="59" t="n">
        <f>Overview!C403</f>
      </c>
      <c r="D404" s="50" t="e">
        <f>F404+H404+J404+L404+N404+P404+R404</f>
        <v>#DIV/0!</v>
      </c>
      <c r="E404" s="59" t="n">
        <f>Overview!AI403</f>
      </c>
      <c r="F404" s="50" t="e">
        <f>E404/C404</f>
        <v>#DIV/0!</v>
      </c>
      <c r="G404" s="59" t="n">
        <f>Overview!AK403</f>
      </c>
      <c r="H404" s="50" t="e">
        <f>G404/C404</f>
        <v>#DIV/0!</v>
      </c>
      <c r="I404" s="59" t="n">
        <f>Overview!AN403</f>
      </c>
      <c r="J404" s="50" t="e">
        <f>I404/C404</f>
        <v>#DIV/0!</v>
      </c>
      <c r="K404" s="59" t="n">
        <f>Overview!AQ403</f>
      </c>
      <c r="L404" s="50" t="e">
        <f>K404/C404</f>
        <v>#DIV/0!</v>
      </c>
      <c r="M404" s="59" t="n">
        <f>Overview!AT403</f>
      </c>
      <c r="N404" s="50" t="e">
        <f>M404/C404</f>
        <v>#DIV/0!</v>
      </c>
      <c r="O404" s="59" t="n">
        <f>Overview!AW403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>
      <c r="C405" s="59" t="n">
        <f>Overview!C404</f>
      </c>
      <c r="D405" s="50" t="e">
        <f>F405+H405+J405+L405+N405+P405+R405</f>
        <v>#DIV/0!</v>
      </c>
      <c r="E405" s="59" t="n">
        <f>Overview!AI404</f>
      </c>
      <c r="F405" s="50" t="e">
        <f>E405/C405</f>
        <v>#DIV/0!</v>
      </c>
      <c r="G405" s="59" t="n">
        <f>Overview!AK404</f>
      </c>
      <c r="H405" s="50" t="e">
        <f>G405/C405</f>
        <v>#DIV/0!</v>
      </c>
      <c r="I405" s="59" t="n">
        <f>Overview!AN404</f>
      </c>
      <c r="J405" s="50" t="e">
        <f>I405/C405</f>
        <v>#DIV/0!</v>
      </c>
      <c r="K405" s="59" t="n">
        <f>Overview!AQ404</f>
      </c>
      <c r="L405" s="50" t="e">
        <f>K405/C405</f>
        <v>#DIV/0!</v>
      </c>
      <c r="M405" s="59" t="n">
        <f>Overview!AT404</f>
      </c>
      <c r="N405" s="50" t="e">
        <f>M405/C405</f>
        <v>#DIV/0!</v>
      </c>
      <c r="O405" s="59" t="n">
        <f>Overview!AW404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>
      <c r="C406" s="59" t="n">
        <f>Overview!C405</f>
      </c>
      <c r="D406" s="50" t="e">
        <f>F406+H406+J406+L406+N406+P406+R406</f>
        <v>#DIV/0!</v>
      </c>
      <c r="E406" s="59" t="n">
        <f>Overview!AI405</f>
      </c>
      <c r="F406" s="50" t="e">
        <f>E406/C406</f>
        <v>#DIV/0!</v>
      </c>
      <c r="G406" s="59" t="n">
        <f>Overview!AK405</f>
      </c>
      <c r="H406" s="50" t="e">
        <f>G406/C406</f>
        <v>#DIV/0!</v>
      </c>
      <c r="I406" s="59" t="n">
        <f>Overview!AN405</f>
      </c>
      <c r="J406" s="50" t="e">
        <f>I406/C406</f>
        <v>#DIV/0!</v>
      </c>
      <c r="K406" s="59" t="n">
        <f>Overview!AQ405</f>
      </c>
      <c r="L406" s="50" t="e">
        <f>K406/C406</f>
        <v>#DIV/0!</v>
      </c>
      <c r="M406" s="59" t="n">
        <f>Overview!AT405</f>
      </c>
      <c r="N406" s="50" t="e">
        <f>M406/C406</f>
        <v>#DIV/0!</v>
      </c>
      <c r="O406" s="59" t="n">
        <f>Overview!AW405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>
      <c r="C407" s="59" t="n">
        <f>Overview!C406</f>
      </c>
      <c r="D407" s="50" t="e">
        <f>F407+H407+J407+L407+N407+P407+R407</f>
        <v>#DIV/0!</v>
      </c>
      <c r="E407" s="59" t="n">
        <f>Overview!AI406</f>
      </c>
      <c r="F407" s="50" t="e">
        <f>E407/C407</f>
        <v>#DIV/0!</v>
      </c>
      <c r="G407" s="59" t="n">
        <f>Overview!AK406</f>
      </c>
      <c r="H407" s="50" t="e">
        <f>G407/C407</f>
        <v>#DIV/0!</v>
      </c>
      <c r="I407" s="59" t="n">
        <f>Overview!AN406</f>
      </c>
      <c r="J407" s="50" t="e">
        <f>I407/C407</f>
        <v>#DIV/0!</v>
      </c>
      <c r="K407" s="59" t="n">
        <f>Overview!AQ406</f>
      </c>
      <c r="L407" s="50" t="e">
        <f>K407/C407</f>
        <v>#DIV/0!</v>
      </c>
      <c r="M407" s="59" t="n">
        <f>Overview!AT406</f>
      </c>
      <c r="N407" s="50" t="e">
        <f>M407/C407</f>
        <v>#DIV/0!</v>
      </c>
      <c r="O407" s="59" t="n">
        <f>Overview!AW406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>
      <c r="C408" s="59" t="n">
        <f>Overview!C407</f>
      </c>
      <c r="D408" s="50" t="e">
        <f>F408+H408+J408+L408+N408+P408+R408</f>
        <v>#DIV/0!</v>
      </c>
      <c r="E408" s="59" t="n">
        <f>Overview!AI407</f>
      </c>
      <c r="F408" s="50" t="e">
        <f>E408/C408</f>
        <v>#DIV/0!</v>
      </c>
      <c r="G408" s="59" t="n">
        <f>Overview!AK407</f>
      </c>
      <c r="H408" s="50" t="e">
        <f>G408/C408</f>
        <v>#DIV/0!</v>
      </c>
      <c r="I408" s="59" t="n">
        <f>Overview!AN407</f>
      </c>
      <c r="J408" s="50" t="e">
        <f>I408/C408</f>
        <v>#DIV/0!</v>
      </c>
      <c r="K408" s="59" t="n">
        <f>Overview!AQ407</f>
      </c>
      <c r="L408" s="50" t="e">
        <f>K408/C408</f>
        <v>#DIV/0!</v>
      </c>
      <c r="M408" s="59" t="n">
        <f>Overview!AT407</f>
      </c>
      <c r="N408" s="50" t="e">
        <f>M408/C408</f>
        <v>#DIV/0!</v>
      </c>
      <c r="O408" s="59" t="n">
        <f>Overview!AW407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>
      <c r="C409" s="59" t="n">
        <f>Overview!C408</f>
      </c>
      <c r="D409" s="50" t="e">
        <f>F409+H409+J409+L409+N409+P409+R409</f>
        <v>#DIV/0!</v>
      </c>
      <c r="E409" s="59" t="n">
        <f>Overview!AI408</f>
      </c>
      <c r="F409" s="50" t="e">
        <f>E409/C409</f>
        <v>#DIV/0!</v>
      </c>
      <c r="G409" s="59" t="n">
        <f>Overview!AK408</f>
      </c>
      <c r="H409" s="50" t="e">
        <f>G409/C409</f>
        <v>#DIV/0!</v>
      </c>
      <c r="I409" s="59" t="n">
        <f>Overview!AN408</f>
      </c>
      <c r="J409" s="50" t="e">
        <f>I409/C409</f>
        <v>#DIV/0!</v>
      </c>
      <c r="K409" s="59" t="n">
        <f>Overview!AQ408</f>
      </c>
      <c r="L409" s="50" t="e">
        <f>K409/C409</f>
        <v>#DIV/0!</v>
      </c>
      <c r="M409" s="59" t="n">
        <f>Overview!AT408</f>
      </c>
      <c r="N409" s="50" t="e">
        <f>M409/C409</f>
        <v>#DIV/0!</v>
      </c>
      <c r="O409" s="59" t="n">
        <f>Overview!AW408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>
      <c r="C410" s="59" t="n">
        <f>Overview!C409</f>
      </c>
      <c r="D410" s="50" t="e">
        <f>F410+H410+J410+L410+N410+P410+R410</f>
        <v>#DIV/0!</v>
      </c>
      <c r="E410" s="59" t="n">
        <f>Overview!AI409</f>
      </c>
      <c r="F410" s="50" t="e">
        <f>E410/C410</f>
        <v>#DIV/0!</v>
      </c>
      <c r="G410" s="59" t="n">
        <f>Overview!AK409</f>
      </c>
      <c r="H410" s="50" t="e">
        <f>G410/C410</f>
        <v>#DIV/0!</v>
      </c>
      <c r="I410" s="59" t="n">
        <f>Overview!AN409</f>
      </c>
      <c r="J410" s="50" t="e">
        <f>I410/C410</f>
        <v>#DIV/0!</v>
      </c>
      <c r="K410" s="59" t="n">
        <f>Overview!AQ409</f>
      </c>
      <c r="L410" s="50" t="e">
        <f>K410/C410</f>
        <v>#DIV/0!</v>
      </c>
      <c r="M410" s="59" t="n">
        <f>Overview!AT409</f>
      </c>
      <c r="N410" s="50" t="e">
        <f>M410/C410</f>
        <v>#DIV/0!</v>
      </c>
      <c r="O410" s="59" t="n">
        <f>Overview!AW409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>
      <c r="C411" s="59" t="n">
        <f>Overview!C410</f>
      </c>
      <c r="D411" s="50" t="e">
        <f>F411+H411+J411+L411+N411+P411+R411</f>
        <v>#DIV/0!</v>
      </c>
      <c r="E411" s="59" t="n">
        <f>Overview!AI410</f>
      </c>
      <c r="F411" s="50" t="e">
        <f>E411/C411</f>
        <v>#DIV/0!</v>
      </c>
      <c r="G411" s="59" t="n">
        <f>Overview!AK410</f>
      </c>
      <c r="H411" s="50" t="e">
        <f>G411/C411</f>
        <v>#DIV/0!</v>
      </c>
      <c r="I411" s="59" t="n">
        <f>Overview!AN410</f>
      </c>
      <c r="J411" s="50" t="e">
        <f>I411/C411</f>
        <v>#DIV/0!</v>
      </c>
      <c r="K411" s="59" t="n">
        <f>Overview!AQ410</f>
      </c>
      <c r="L411" s="50" t="e">
        <f>K411/C411</f>
        <v>#DIV/0!</v>
      </c>
      <c r="M411" s="59" t="n">
        <f>Overview!AT410</f>
      </c>
      <c r="N411" s="50" t="e">
        <f>M411/C411</f>
        <v>#DIV/0!</v>
      </c>
      <c r="O411" s="59" t="n">
        <f>Overview!AW410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>
      <c r="C412" s="59" t="n">
        <f>Overview!C411</f>
      </c>
      <c r="D412" s="50" t="e">
        <f>F412+H412+J412+L412+N412+P412+R412</f>
        <v>#DIV/0!</v>
      </c>
      <c r="E412" s="59" t="n">
        <f>Overview!AI411</f>
      </c>
      <c r="F412" s="50" t="e">
        <f>E412/C412</f>
        <v>#DIV/0!</v>
      </c>
      <c r="G412" s="59" t="n">
        <f>Overview!AK411</f>
      </c>
      <c r="H412" s="50" t="e">
        <f>G412/C412</f>
        <v>#DIV/0!</v>
      </c>
      <c r="I412" s="59" t="n">
        <f>Overview!AN411</f>
      </c>
      <c r="J412" s="50" t="e">
        <f>I412/C412</f>
        <v>#DIV/0!</v>
      </c>
      <c r="K412" s="59" t="n">
        <f>Overview!AQ411</f>
      </c>
      <c r="L412" s="50" t="e">
        <f>K412/C412</f>
        <v>#DIV/0!</v>
      </c>
      <c r="M412" s="59" t="n">
        <f>Overview!AT411</f>
      </c>
      <c r="N412" s="50" t="e">
        <f>M412/C412</f>
        <v>#DIV/0!</v>
      </c>
      <c r="O412" s="59" t="n">
        <f>Overview!AW411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>
      <c r="C413" s="59" t="n">
        <f>Overview!C412</f>
      </c>
      <c r="D413" s="50" t="e">
        <f>F413+H413+J413+L413+N413+P413+R413</f>
        <v>#DIV/0!</v>
      </c>
      <c r="E413" s="59" t="n">
        <f>Overview!AI412</f>
      </c>
      <c r="F413" s="50" t="e">
        <f>E413/C413</f>
        <v>#DIV/0!</v>
      </c>
      <c r="G413" s="59" t="n">
        <f>Overview!AK412</f>
      </c>
      <c r="H413" s="50" t="e">
        <f>G413/C413</f>
        <v>#DIV/0!</v>
      </c>
      <c r="I413" s="59" t="n">
        <f>Overview!AN412</f>
      </c>
      <c r="J413" s="50" t="e">
        <f>I413/C413</f>
        <v>#DIV/0!</v>
      </c>
      <c r="K413" s="59" t="n">
        <f>Overview!AQ412</f>
      </c>
      <c r="L413" s="50" t="e">
        <f>K413/C413</f>
        <v>#DIV/0!</v>
      </c>
      <c r="M413" s="59" t="n">
        <f>Overview!AT412</f>
      </c>
      <c r="N413" s="50" t="e">
        <f>M413/C413</f>
        <v>#DIV/0!</v>
      </c>
      <c r="O413" s="59" t="n">
        <f>Overview!AW412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>
      <c r="C414" s="59" t="n">
        <f>Overview!C413</f>
      </c>
      <c r="D414" s="50" t="e">
        <f>F414+H414+J414+L414+N414+P414+R414</f>
        <v>#DIV/0!</v>
      </c>
      <c r="E414" s="59" t="n">
        <f>Overview!AI413</f>
      </c>
      <c r="F414" s="50" t="e">
        <f>E414/C414</f>
        <v>#DIV/0!</v>
      </c>
      <c r="G414" s="59" t="n">
        <f>Overview!AK413</f>
      </c>
      <c r="H414" s="50" t="e">
        <f>G414/C414</f>
        <v>#DIV/0!</v>
      </c>
      <c r="I414" s="59" t="n">
        <f>Overview!AN413</f>
      </c>
      <c r="J414" s="50" t="e">
        <f>I414/C414</f>
        <v>#DIV/0!</v>
      </c>
      <c r="K414" s="59" t="n">
        <f>Overview!AQ413</f>
      </c>
      <c r="L414" s="50" t="e">
        <f>K414/C414</f>
        <v>#DIV/0!</v>
      </c>
      <c r="M414" s="59" t="n">
        <f>Overview!AT413</f>
      </c>
      <c r="N414" s="50" t="e">
        <f>M414/C414</f>
        <v>#DIV/0!</v>
      </c>
      <c r="O414" s="59" t="n">
        <f>Overview!AW413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>
      <c r="C415" s="59" t="n">
        <f>Overview!C414</f>
      </c>
      <c r="D415" s="50" t="e">
        <f>F415+H415+J415+L415+N415+P415+R415</f>
        <v>#DIV/0!</v>
      </c>
      <c r="E415" s="59" t="n">
        <f>Overview!AI414</f>
      </c>
      <c r="F415" s="50" t="e">
        <f>E415/C415</f>
        <v>#DIV/0!</v>
      </c>
      <c r="G415" s="59" t="n">
        <f>Overview!AK414</f>
      </c>
      <c r="H415" s="50" t="e">
        <f>G415/C415</f>
        <v>#DIV/0!</v>
      </c>
      <c r="I415" s="59" t="n">
        <f>Overview!AN414</f>
      </c>
      <c r="J415" s="50" t="e">
        <f>I415/C415</f>
        <v>#DIV/0!</v>
      </c>
      <c r="K415" s="59" t="n">
        <f>Overview!AQ414</f>
      </c>
      <c r="L415" s="50" t="e">
        <f>K415/C415</f>
        <v>#DIV/0!</v>
      </c>
      <c r="M415" s="59" t="n">
        <f>Overview!AT414</f>
      </c>
      <c r="N415" s="50" t="e">
        <f>M415/C415</f>
        <v>#DIV/0!</v>
      </c>
      <c r="O415" s="59" t="n">
        <f>Overview!AW414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>
      <c r="C416" s="59" t="n">
        <f>Overview!C415</f>
      </c>
      <c r="D416" s="50" t="e">
        <f>F416+H416+J416+L416+N416+P416+R416</f>
        <v>#DIV/0!</v>
      </c>
      <c r="E416" s="59" t="n">
        <f>Overview!AI415</f>
      </c>
      <c r="F416" s="50" t="e">
        <f>E416/C416</f>
        <v>#DIV/0!</v>
      </c>
      <c r="G416" s="59" t="n">
        <f>Overview!AK415</f>
      </c>
      <c r="H416" s="50" t="e">
        <f>G416/C416</f>
        <v>#DIV/0!</v>
      </c>
      <c r="I416" s="59" t="n">
        <f>Overview!AN415</f>
      </c>
      <c r="J416" s="50" t="e">
        <f>I416/C416</f>
        <v>#DIV/0!</v>
      </c>
      <c r="K416" s="59" t="n">
        <f>Overview!AQ415</f>
      </c>
      <c r="L416" s="50" t="e">
        <f>K416/C416</f>
        <v>#DIV/0!</v>
      </c>
      <c r="M416" s="59" t="n">
        <f>Overview!AT415</f>
      </c>
      <c r="N416" s="50" t="e">
        <f>M416/C416</f>
        <v>#DIV/0!</v>
      </c>
      <c r="O416" s="59" t="n">
        <f>Overview!AW415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>
      <c r="C417" s="59" t="n">
        <f>Overview!C416</f>
      </c>
      <c r="D417" s="50" t="e">
        <f>F417+H417+J417+L417+N417+P417+R417</f>
        <v>#DIV/0!</v>
      </c>
      <c r="E417" s="59" t="n">
        <f>Overview!AI416</f>
      </c>
      <c r="F417" s="50" t="e">
        <f>E417/C417</f>
        <v>#DIV/0!</v>
      </c>
      <c r="G417" s="59" t="n">
        <f>Overview!AK416</f>
      </c>
      <c r="H417" s="50" t="e">
        <f>G417/C417</f>
        <v>#DIV/0!</v>
      </c>
      <c r="I417" s="59" t="n">
        <f>Overview!AN416</f>
      </c>
      <c r="J417" s="50" t="e">
        <f>I417/C417</f>
        <v>#DIV/0!</v>
      </c>
      <c r="K417" s="59" t="n">
        <f>Overview!AQ416</f>
      </c>
      <c r="L417" s="50" t="e">
        <f>K417/C417</f>
        <v>#DIV/0!</v>
      </c>
      <c r="M417" s="59" t="n">
        <f>Overview!AT416</f>
      </c>
      <c r="N417" s="50" t="e">
        <f>M417/C417</f>
        <v>#DIV/0!</v>
      </c>
      <c r="O417" s="59" t="n">
        <f>Overview!AW416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>
      <c r="C418" s="59" t="n">
        <f>Overview!C417</f>
      </c>
      <c r="D418" s="50" t="e">
        <f>F418+H418+J418+L418+N418+P418+R418</f>
        <v>#DIV/0!</v>
      </c>
      <c r="E418" s="59" t="n">
        <f>Overview!AI417</f>
      </c>
      <c r="F418" s="50" t="e">
        <f>E418/C418</f>
        <v>#DIV/0!</v>
      </c>
      <c r="G418" s="59" t="n">
        <f>Overview!AK417</f>
      </c>
      <c r="H418" s="50" t="e">
        <f>G418/C418</f>
        <v>#DIV/0!</v>
      </c>
      <c r="I418" s="59" t="n">
        <f>Overview!AN417</f>
      </c>
      <c r="J418" s="50" t="e">
        <f>I418/C418</f>
        <v>#DIV/0!</v>
      </c>
      <c r="K418" s="59" t="n">
        <f>Overview!AQ417</f>
      </c>
      <c r="L418" s="50" t="e">
        <f>K418/C418</f>
        <v>#DIV/0!</v>
      </c>
      <c r="M418" s="59" t="n">
        <f>Overview!AT417</f>
      </c>
      <c r="N418" s="50" t="e">
        <f>M418/C418</f>
        <v>#DIV/0!</v>
      </c>
      <c r="O418" s="59" t="n">
        <f>Overview!AW417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>
      <c r="C419" s="59" t="n">
        <f>Overview!C418</f>
      </c>
      <c r="D419" s="50" t="e">
        <f>F419+H419+J419+L419+N419+P419+R419</f>
        <v>#DIV/0!</v>
      </c>
      <c r="E419" s="59" t="n">
        <f>Overview!AI418</f>
      </c>
      <c r="F419" s="50" t="e">
        <f>E419/C419</f>
        <v>#DIV/0!</v>
      </c>
      <c r="G419" s="59" t="n">
        <f>Overview!AK418</f>
      </c>
      <c r="H419" s="50" t="e">
        <f>G419/C419</f>
        <v>#DIV/0!</v>
      </c>
      <c r="I419" s="59" t="n">
        <f>Overview!AN418</f>
      </c>
      <c r="J419" s="50" t="e">
        <f>I419/C419</f>
        <v>#DIV/0!</v>
      </c>
      <c r="K419" s="59" t="n">
        <f>Overview!AQ418</f>
      </c>
      <c r="L419" s="50" t="e">
        <f>K419/C419</f>
        <v>#DIV/0!</v>
      </c>
      <c r="M419" s="59" t="n">
        <f>Overview!AT418</f>
      </c>
      <c r="N419" s="50" t="e">
        <f>M419/C419</f>
        <v>#DIV/0!</v>
      </c>
      <c r="O419" s="59" t="n">
        <f>Overview!AW418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>
      <c r="C420" s="59" t="n">
        <f>Overview!C419</f>
      </c>
      <c r="D420" s="50" t="e">
        <f>F420+H420+J420+L420+N420+P420+R420</f>
        <v>#DIV/0!</v>
      </c>
      <c r="E420" s="59" t="n">
        <f>Overview!AI419</f>
      </c>
      <c r="F420" s="50" t="e">
        <f>E420/C420</f>
        <v>#DIV/0!</v>
      </c>
      <c r="G420" s="59" t="n">
        <f>Overview!AK419</f>
      </c>
      <c r="H420" s="50" t="e">
        <f>G420/C420</f>
        <v>#DIV/0!</v>
      </c>
      <c r="I420" s="59" t="n">
        <f>Overview!AN419</f>
      </c>
      <c r="J420" s="50" t="e">
        <f>I420/C420</f>
        <v>#DIV/0!</v>
      </c>
      <c r="K420" s="59" t="n">
        <f>Overview!AQ419</f>
      </c>
      <c r="L420" s="50" t="e">
        <f>K420/C420</f>
        <v>#DIV/0!</v>
      </c>
      <c r="M420" s="59" t="n">
        <f>Overview!AT419</f>
      </c>
      <c r="N420" s="50" t="e">
        <f>M420/C420</f>
        <v>#DIV/0!</v>
      </c>
      <c r="O420" s="59" t="n">
        <f>Overview!AW419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>
      <c r="C421" s="59" t="n">
        <f>Overview!C420</f>
      </c>
      <c r="D421" s="50" t="e">
        <f>F421+H421+J421+L421+N421+P421+R421</f>
        <v>#DIV/0!</v>
      </c>
      <c r="E421" s="59" t="n">
        <f>Overview!AI420</f>
      </c>
      <c r="F421" s="50" t="e">
        <f>E421/C421</f>
        <v>#DIV/0!</v>
      </c>
      <c r="G421" s="59" t="n">
        <f>Overview!AK420</f>
      </c>
      <c r="H421" s="50" t="e">
        <f>G421/C421</f>
        <v>#DIV/0!</v>
      </c>
      <c r="I421" s="59" t="n">
        <f>Overview!AN420</f>
      </c>
      <c r="J421" s="50" t="e">
        <f>I421/C421</f>
        <v>#DIV/0!</v>
      </c>
      <c r="K421" s="59" t="n">
        <f>Overview!AQ420</f>
      </c>
      <c r="L421" s="50" t="e">
        <f>K421/C421</f>
        <v>#DIV/0!</v>
      </c>
      <c r="M421" s="59" t="n">
        <f>Overview!AT420</f>
      </c>
      <c r="N421" s="50" t="e">
        <f>M421/C421</f>
        <v>#DIV/0!</v>
      </c>
      <c r="O421" s="59" t="n">
        <f>Overview!AW420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>
      <c r="C422" s="59" t="n">
        <f>Overview!C421</f>
      </c>
      <c r="D422" s="50" t="e">
        <f>F422+H422+J422+L422+N422+P422+R422</f>
        <v>#DIV/0!</v>
      </c>
      <c r="E422" s="59" t="n">
        <f>Overview!AI421</f>
      </c>
      <c r="F422" s="50" t="e">
        <f>E422/C422</f>
        <v>#DIV/0!</v>
      </c>
      <c r="G422" s="59" t="n">
        <f>Overview!AK421</f>
      </c>
      <c r="H422" s="50" t="e">
        <f>G422/C422</f>
        <v>#DIV/0!</v>
      </c>
      <c r="I422" s="59" t="n">
        <f>Overview!AN421</f>
      </c>
      <c r="J422" s="50" t="e">
        <f>I422/C422</f>
        <v>#DIV/0!</v>
      </c>
      <c r="K422" s="59" t="n">
        <f>Overview!AQ421</f>
      </c>
      <c r="L422" s="50" t="e">
        <f>K422/C422</f>
        <v>#DIV/0!</v>
      </c>
      <c r="M422" s="59" t="n">
        <f>Overview!AT421</f>
      </c>
      <c r="N422" s="50" t="e">
        <f>M422/C422</f>
        <v>#DIV/0!</v>
      </c>
      <c r="O422" s="59" t="n">
        <f>Overview!AW421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>
      <c r="C423" s="59" t="n">
        <f>Overview!C422</f>
      </c>
      <c r="D423" s="50" t="e">
        <f>F423+H423+J423+L423+N423+P423+R423</f>
        <v>#DIV/0!</v>
      </c>
      <c r="E423" s="59" t="n">
        <f>Overview!AI422</f>
      </c>
      <c r="F423" s="50" t="e">
        <f>E423/C423</f>
        <v>#DIV/0!</v>
      </c>
      <c r="G423" s="59" t="n">
        <f>Overview!AK422</f>
      </c>
      <c r="H423" s="50" t="e">
        <f>G423/C423</f>
        <v>#DIV/0!</v>
      </c>
      <c r="I423" s="59" t="n">
        <f>Overview!AN422</f>
      </c>
      <c r="J423" s="50" t="e">
        <f>I423/C423</f>
        <v>#DIV/0!</v>
      </c>
      <c r="K423" s="59" t="n">
        <f>Overview!AQ422</f>
      </c>
      <c r="L423" s="50" t="e">
        <f>K423/C423</f>
        <v>#DIV/0!</v>
      </c>
      <c r="M423" s="59" t="n">
        <f>Overview!AT422</f>
      </c>
      <c r="N423" s="50" t="e">
        <f>M423/C423</f>
        <v>#DIV/0!</v>
      </c>
      <c r="O423" s="59" t="n">
        <f>Overview!AW422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>
      <c r="C424" s="59" t="n">
        <f>Overview!C423</f>
      </c>
      <c r="D424" s="50" t="e">
        <f>F424+H424+J424+L424+N424+P424+R424</f>
        <v>#DIV/0!</v>
      </c>
      <c r="E424" s="59" t="n">
        <f>Overview!AI423</f>
      </c>
      <c r="F424" s="50" t="e">
        <f>E424/C424</f>
        <v>#DIV/0!</v>
      </c>
      <c r="G424" s="59" t="n">
        <f>Overview!AK423</f>
      </c>
      <c r="H424" s="50" t="e">
        <f>G424/C424</f>
        <v>#DIV/0!</v>
      </c>
      <c r="I424" s="59" t="n">
        <f>Overview!AN423</f>
      </c>
      <c r="J424" s="50" t="e">
        <f>I424/C424</f>
        <v>#DIV/0!</v>
      </c>
      <c r="K424" s="59" t="n">
        <f>Overview!AQ423</f>
      </c>
      <c r="L424" s="50" t="e">
        <f>K424/C424</f>
        <v>#DIV/0!</v>
      </c>
      <c r="M424" s="59" t="n">
        <f>Overview!AT423</f>
      </c>
      <c r="N424" s="50" t="e">
        <f>M424/C424</f>
        <v>#DIV/0!</v>
      </c>
      <c r="O424" s="59" t="n">
        <f>Overview!AW423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>
      <c r="C425" s="59" t="n">
        <f>Overview!C424</f>
      </c>
      <c r="D425" s="50" t="e">
        <f>F425+H425+J425+L425+N425+P425+R425</f>
        <v>#DIV/0!</v>
      </c>
      <c r="E425" s="59" t="n">
        <f>Overview!AI424</f>
      </c>
      <c r="F425" s="50" t="e">
        <f>E425/C425</f>
        <v>#DIV/0!</v>
      </c>
      <c r="G425" s="59" t="n">
        <f>Overview!AK424</f>
      </c>
      <c r="H425" s="50" t="e">
        <f>G425/C425</f>
        <v>#DIV/0!</v>
      </c>
      <c r="I425" s="59" t="n">
        <f>Overview!AN424</f>
      </c>
      <c r="J425" s="50" t="e">
        <f>I425/C425</f>
        <v>#DIV/0!</v>
      </c>
      <c r="K425" s="59" t="n">
        <f>Overview!AQ424</f>
      </c>
      <c r="L425" s="50" t="e">
        <f>K425/C425</f>
        <v>#DIV/0!</v>
      </c>
      <c r="M425" s="59" t="n">
        <f>Overview!AT424</f>
      </c>
      <c r="N425" s="50" t="e">
        <f>M425/C425</f>
        <v>#DIV/0!</v>
      </c>
      <c r="O425" s="59" t="n">
        <f>Overview!AW424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>
      <c r="C426" s="59" t="n">
        <f>Overview!C425</f>
      </c>
      <c r="D426" s="50" t="e">
        <f>F426+H426+J426+L426+N426+P426+R426</f>
        <v>#DIV/0!</v>
      </c>
      <c r="E426" s="59" t="n">
        <f>Overview!AI425</f>
      </c>
      <c r="F426" s="50" t="e">
        <f>E426/C426</f>
        <v>#DIV/0!</v>
      </c>
      <c r="G426" s="59" t="n">
        <f>Overview!AK425</f>
      </c>
      <c r="H426" s="50" t="e">
        <f>G426/C426</f>
        <v>#DIV/0!</v>
      </c>
      <c r="I426" s="59" t="n">
        <f>Overview!AN425</f>
      </c>
      <c r="J426" s="50" t="e">
        <f>I426/C426</f>
        <v>#DIV/0!</v>
      </c>
      <c r="K426" s="59" t="n">
        <f>Overview!AQ425</f>
      </c>
      <c r="L426" s="50" t="e">
        <f>K426/C426</f>
        <v>#DIV/0!</v>
      </c>
      <c r="M426" s="59" t="n">
        <f>Overview!AT425</f>
      </c>
      <c r="N426" s="50" t="e">
        <f>M426/C426</f>
        <v>#DIV/0!</v>
      </c>
      <c r="O426" s="59" t="n">
        <f>Overview!AW425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>
      <c r="C427" s="59" t="n">
        <f>Overview!C426</f>
      </c>
      <c r="D427" s="50" t="e">
        <f>F427+H427+J427+L427+N427+P427+R427</f>
        <v>#DIV/0!</v>
      </c>
      <c r="E427" s="59" t="n">
        <f>Overview!AI426</f>
      </c>
      <c r="F427" s="50" t="e">
        <f>E427/C427</f>
        <v>#DIV/0!</v>
      </c>
      <c r="G427" s="59" t="n">
        <f>Overview!AK426</f>
      </c>
      <c r="H427" s="50" t="e">
        <f>G427/C427</f>
        <v>#DIV/0!</v>
      </c>
      <c r="I427" s="59" t="n">
        <f>Overview!AN426</f>
      </c>
      <c r="J427" s="50" t="e">
        <f>I427/C427</f>
        <v>#DIV/0!</v>
      </c>
      <c r="K427" s="59" t="n">
        <f>Overview!AQ426</f>
      </c>
      <c r="L427" s="50" t="e">
        <f>K427/C427</f>
        <v>#DIV/0!</v>
      </c>
      <c r="M427" s="59" t="n">
        <f>Overview!AT426</f>
      </c>
      <c r="N427" s="50" t="e">
        <f>M427/C427</f>
        <v>#DIV/0!</v>
      </c>
      <c r="O427" s="59" t="n">
        <f>Overview!AW426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DC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18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6" t="s">
        <v>21</v>
      </c>
      <c r="F2" s="65" t="s">
        <v>77</v>
      </c>
      <c r="G2" s="64" t="s">
        <v>78</v>
      </c>
      <c r="H2" s="65" t="s">
        <v>79</v>
      </c>
      <c r="I2" s="66" t="s">
        <v>80</v>
      </c>
      <c r="J2" s="65" t="s">
        <v>81</v>
      </c>
      <c r="K2" s="64" t="s">
        <v>82</v>
      </c>
      <c r="L2" s="65" t="s">
        <v>83</v>
      </c>
      <c r="M2" s="66" t="s">
        <v>84</v>
      </c>
      <c r="N2" s="65" t="s">
        <v>85</v>
      </c>
      <c r="O2" s="64" t="s">
        <v>86</v>
      </c>
      <c r="P2" s="65" t="s">
        <v>87</v>
      </c>
      <c r="Q2" s="55" t="s">
        <v>35</v>
      </c>
      <c r="R2" s="56" t="s">
        <v>36</v>
      </c>
    </row>
    <row r="3" ht="12.75">
      <c r="A3" s="9" t="n">
        <v>1</v>
      </c>
      <c r="C3" s="47" t="n">
        <f>Overview!B3</f>
        <v>263516</v>
      </c>
      <c r="D3" s="49" t="n">
        <f>F3+H3+J3+L3+N3+P3</f>
        <v>0.94898981466021</v>
      </c>
      <c r="E3" s="47" t="n">
        <f>'1-PopRaceAlone'!E3</f>
        <v>233587</v>
      </c>
      <c r="F3" s="49" t="n">
        <f>E3/C3</f>
        <v>0.886424353739431</v>
      </c>
      <c r="G3" s="47" t="n">
        <v>3035</v>
      </c>
      <c r="H3" s="49" t="n">
        <f>G3/C3</f>
        <v>0.0115173272211175</v>
      </c>
      <c r="I3" s="47" t="n">
        <v>9629</v>
      </c>
      <c r="J3" s="49" t="n">
        <f>I3/C3</f>
        <v>0.0365404757206394</v>
      </c>
      <c r="K3" s="47" t="n">
        <v>2081</v>
      </c>
      <c r="L3" s="49" t="n">
        <f>K3/C3</f>
        <v>0.00789705368933955</v>
      </c>
      <c r="M3" s="47" t="n">
        <v>175</v>
      </c>
      <c r="N3" s="49" t="n">
        <f>M3/C3</f>
        <v>0.000664096297758011</v>
      </c>
      <c r="O3" s="47" t="n">
        <v>1567</v>
      </c>
      <c r="P3" s="49" t="n">
        <f>O3/C3</f>
        <v>0.00594650799192459</v>
      </c>
      <c r="Q3" s="62" t="n">
        <f>C3-E3</f>
        <v>29929</v>
      </c>
      <c r="R3" s="49" t="n">
        <f>Q3/$C3</f>
        <v>0.113575646260569</v>
      </c>
    </row>
    <row r="4" ht="12.75">
      <c r="A4" s="9" t="n">
        <v>2</v>
      </c>
      <c r="B4" s="25"/>
      <c r="C4" s="47" t="n">
        <f>Overview!B4</f>
        <v>264807</v>
      </c>
      <c r="D4" s="49" t="n">
        <f>F4+H4+J4+L4+N4+P4</f>
        <v>0.946342052891351</v>
      </c>
      <c r="E4" s="47" t="n">
        <f>'1-PopRaceAlone'!E4</f>
        <v>234444</v>
      </c>
      <c r="F4" s="49" t="n">
        <f>E4/C4</f>
        <v>0.885339133784228</v>
      </c>
      <c r="G4" s="47" t="n">
        <v>3800</v>
      </c>
      <c r="H4" s="49" t="n">
        <f>G4/C4</f>
        <v>0.0143500738273535</v>
      </c>
      <c r="I4" s="47" t="n">
        <v>8324</v>
      </c>
      <c r="J4" s="49" t="n">
        <f>I4/C4</f>
        <v>0.0314342143523396</v>
      </c>
      <c r="K4" s="47" t="n">
        <v>1607</v>
      </c>
      <c r="L4" s="49" t="n">
        <f>K4/C4</f>
        <v>0.00606857069488344</v>
      </c>
      <c r="M4" s="47" t="n">
        <v>206</v>
      </c>
      <c r="N4" s="49" t="n">
        <f>M4/C4</f>
        <v>0.000777925054851269</v>
      </c>
      <c r="O4" s="47" t="n">
        <v>2217</v>
      </c>
      <c r="P4" s="49" t="n">
        <f>O4/C4</f>
        <v>0.00837213517769545</v>
      </c>
      <c r="Q4" s="62" t="n">
        <f>C4-E4</f>
        <v>30363</v>
      </c>
      <c r="R4" s="49" t="n">
        <f>Q4/$C4</f>
        <v>0.114660866215772</v>
      </c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</row>
    <row r="5" ht="12.75">
      <c r="A5" s="9" t="n">
        <v>3</v>
      </c>
      <c r="B5" s="25"/>
      <c r="C5" s="47" t="n">
        <f>Overview!B5</f>
        <v>265148</v>
      </c>
      <c r="D5" s="49" t="n">
        <f>F5+H5+J5+L5+N5+P5</f>
        <v>0.957205032661004</v>
      </c>
      <c r="E5" s="47" t="n">
        <f>'1-PopRaceAlone'!E5</f>
        <v>247157</v>
      </c>
      <c r="F5" s="49" t="n">
        <f>E5/C5</f>
        <v>0.932147329038876</v>
      </c>
      <c r="G5" s="47" t="n">
        <v>2053</v>
      </c>
      <c r="H5" s="49" t="n">
        <f>G5/C5</f>
        <v>0.00774284550515184</v>
      </c>
      <c r="I5" s="47" t="n">
        <v>1727</v>
      </c>
      <c r="J5" s="49" t="n">
        <f>I5/C5</f>
        <v>0.00651334349118228</v>
      </c>
      <c r="K5" s="47" t="n">
        <v>1079</v>
      </c>
      <c r="L5" s="49" t="n">
        <f>K5/C5</f>
        <v>0.00406942537752501</v>
      </c>
      <c r="M5" s="47" t="n">
        <v>114</v>
      </c>
      <c r="N5" s="49" t="n">
        <f>M5/C5</f>
        <v>0.000429948557032299</v>
      </c>
      <c r="O5" s="47" t="n">
        <v>1671</v>
      </c>
      <c r="P5" s="49" t="n">
        <f>O5/C5</f>
        <v>0.00630214069123659</v>
      </c>
      <c r="Q5" s="62" t="n">
        <f>C5-E5</f>
        <v>17991</v>
      </c>
      <c r="R5" s="49" t="n">
        <f>Q5/$C5</f>
        <v>0.0678526709611236</v>
      </c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</row>
    <row r="6" ht="12.75" s="25" customFormat="true">
      <c r="A6" s="9" t="n">
        <v>4</v>
      </c>
      <c r="B6" s="25"/>
      <c r="C6" s="47" t="n">
        <f>Overview!B6</f>
        <v>266956</v>
      </c>
      <c r="D6" s="49" t="n">
        <f>F6+H6+J6+L6+N6+P6</f>
        <v>0.947395825529301</v>
      </c>
      <c r="E6" s="47" t="n">
        <f>'1-PopRaceAlone'!E6</f>
        <v>242832</v>
      </c>
      <c r="F6" s="49" t="n">
        <f>E6/C6</f>
        <v>0.909633048142765</v>
      </c>
      <c r="G6" s="47" t="n">
        <v>3160</v>
      </c>
      <c r="H6" s="49" t="n">
        <f>G6/C6</f>
        <v>0.0118371566849968</v>
      </c>
      <c r="I6" s="47" t="n">
        <v>1379</v>
      </c>
      <c r="J6" s="49" t="n">
        <f>I6/C6</f>
        <v>0.00516564527487676</v>
      </c>
      <c r="K6" s="47" t="n">
        <v>2673</v>
      </c>
      <c r="L6" s="49" t="n">
        <f>K6/C6</f>
        <v>0.0100128860186697</v>
      </c>
      <c r="M6" s="47" t="n">
        <v>141</v>
      </c>
      <c r="N6" s="49" t="n">
        <f>M6/C6</f>
        <v>0.000528176928033084</v>
      </c>
      <c r="O6" s="47" t="n">
        <v>2728</v>
      </c>
      <c r="P6" s="49" t="n">
        <f>O6/C6</f>
        <v>0.0102189124799592</v>
      </c>
      <c r="Q6" s="62" t="n">
        <f>C6-E6</f>
        <v>24124</v>
      </c>
      <c r="R6" s="49" t="n">
        <f>Q6/$C6</f>
        <v>0.0903669518572349</v>
      </c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</row>
    <row r="7" ht="12.75">
      <c r="A7" s="9" t="n">
        <v>5</v>
      </c>
      <c r="B7" s="25"/>
      <c r="C7" s="47" t="n">
        <f>Overview!B7</f>
        <v>265674</v>
      </c>
      <c r="D7" s="49" t="n">
        <f>F7+H7+J7+L7+N7+P7</f>
        <v>0.951828180401545</v>
      </c>
      <c r="E7" s="47" t="n">
        <f>'1-PopRaceAlone'!E7</f>
        <v>232473</v>
      </c>
      <c r="F7" s="49" t="n">
        <f>E7/C7</f>
        <v>0.875031053095147</v>
      </c>
      <c r="G7" s="47" t="n">
        <v>10725</v>
      </c>
      <c r="H7" s="49" t="n">
        <f>G7/C7</f>
        <v>0.0403690236906886</v>
      </c>
      <c r="I7" s="47" t="n">
        <v>3388</v>
      </c>
      <c r="J7" s="49" t="n">
        <f>I7/C7</f>
        <v>0.0127524710735714</v>
      </c>
      <c r="K7" s="47" t="n">
        <v>2140</v>
      </c>
      <c r="L7" s="49" t="n">
        <f>K7/C7</f>
        <v>0.00805498468047306</v>
      </c>
      <c r="M7" s="47" t="n">
        <v>175</v>
      </c>
      <c r="N7" s="49" t="n">
        <f>M7/C7</f>
        <v>0.000658702018262984</v>
      </c>
      <c r="O7" s="47" t="n">
        <v>3975</v>
      </c>
      <c r="P7" s="49" t="n">
        <f>O7/C7</f>
        <v>0.0149619458434021</v>
      </c>
      <c r="Q7" s="62" t="n">
        <f>C7-E7</f>
        <v>33201</v>
      </c>
      <c r="R7" s="49" t="n">
        <f>Q7/$C7</f>
        <v>0.124968946904853</v>
      </c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</row>
    <row r="8" ht="12.75">
      <c r="A8" s="9" t="n">
        <v>6</v>
      </c>
      <c r="B8" s="25"/>
      <c r="C8" s="47" t="n">
        <f>Overview!B8</f>
        <v>266486</v>
      </c>
      <c r="D8" s="49" t="n">
        <f>F8+H8+J8+L8+N8+P8</f>
        <v>0.940495935996638</v>
      </c>
      <c r="E8" s="47" t="n">
        <f>'1-PopRaceAlone'!E8</f>
        <v>238658</v>
      </c>
      <c r="F8" s="49" t="n">
        <f>E8/C8</f>
        <v>0.895574251555429</v>
      </c>
      <c r="G8" s="47" t="n">
        <v>2622</v>
      </c>
      <c r="H8" s="49" t="n">
        <f>G8/C8</f>
        <v>0.0098391660349887</v>
      </c>
      <c r="I8" s="47" t="n">
        <v>2422</v>
      </c>
      <c r="J8" s="49" t="n">
        <f>I8/C8</f>
        <v>0.00908865756550063</v>
      </c>
      <c r="K8" s="47" t="n">
        <v>1190</v>
      </c>
      <c r="L8" s="49" t="n">
        <f>K8/C8</f>
        <v>0.00446552539345407</v>
      </c>
      <c r="M8" s="47" t="n">
        <v>131</v>
      </c>
      <c r="N8" s="49" t="n">
        <f>M8/C8</f>
        <v>0.000491583047514691</v>
      </c>
      <c r="O8" s="47" t="n">
        <v>5606</v>
      </c>
      <c r="P8" s="49" t="n">
        <f>O8/C8</f>
        <v>0.0210367523997508</v>
      </c>
      <c r="Q8" s="62" t="n">
        <f>C8-E8</f>
        <v>27828</v>
      </c>
      <c r="R8" s="49" t="n">
        <f>Q8/$C8</f>
        <v>0.104425748444571</v>
      </c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</row>
    <row r="9" ht="12.75">
      <c r="A9" s="9" t="n">
        <v>7</v>
      </c>
      <c r="B9" s="25"/>
      <c r="C9" s="47" t="n">
        <f>Overview!B9</f>
        <v>265478</v>
      </c>
      <c r="D9" s="49" t="n">
        <f>F9+H9+J9+L9+N9+P9</f>
        <v>0.944744950617377</v>
      </c>
      <c r="E9" s="47" t="n">
        <f>'1-PopRaceAlone'!E9</f>
        <v>214734</v>
      </c>
      <c r="F9" s="49" t="n">
        <f>E9/C9</f>
        <v>0.808857984465756</v>
      </c>
      <c r="G9" s="47" t="n">
        <v>26188</v>
      </c>
      <c r="H9" s="49" t="n">
        <f>G9/C9</f>
        <v>0.0986447087894289</v>
      </c>
      <c r="I9" s="47" t="n">
        <v>1814</v>
      </c>
      <c r="J9" s="49" t="n">
        <f>I9/C9</f>
        <v>0.0068329579098833</v>
      </c>
      <c r="K9" s="47" t="n">
        <v>2971</v>
      </c>
      <c r="L9" s="49" t="n">
        <f>K9/C9</f>
        <v>0.0111911344819533</v>
      </c>
      <c r="M9" s="47" t="n">
        <v>133</v>
      </c>
      <c r="N9" s="49" t="n">
        <f>M9/C9</f>
        <v>0.000500983132312282</v>
      </c>
      <c r="O9" s="47" t="n">
        <v>4969</v>
      </c>
      <c r="P9" s="49" t="n">
        <f>O9/C9</f>
        <v>0.0187171818380431</v>
      </c>
      <c r="Q9" s="62" t="n">
        <f>C9-E9</f>
        <v>50744</v>
      </c>
      <c r="R9" s="49" t="n">
        <f>Q9/$C9</f>
        <v>0.191142015534244</v>
      </c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</row>
    <row r="10" ht="12.75">
      <c r="A10" s="9" t="n">
        <v>8</v>
      </c>
      <c r="B10" s="25"/>
      <c r="C10" s="47" t="n">
        <f>Overview!B10</f>
        <v>266403</v>
      </c>
      <c r="D10" s="49" t="n">
        <f>F10+H10+J10+L10+N10+P10</f>
        <v>0.929764304456031</v>
      </c>
      <c r="E10" s="47" t="n">
        <f>'1-PopRaceAlone'!E10</f>
        <v>218902</v>
      </c>
      <c r="F10" s="49" t="n">
        <f>E10/C10</f>
        <v>0.821694950882685</v>
      </c>
      <c r="G10" s="47" t="n">
        <v>4980</v>
      </c>
      <c r="H10" s="49" t="n">
        <f>G10/C10</f>
        <v>0.0186934831814957</v>
      </c>
      <c r="I10" s="47" t="n">
        <v>1946</v>
      </c>
      <c r="J10" s="49" t="n">
        <f>I10/C10</f>
        <v>0.00730472254441579</v>
      </c>
      <c r="K10" s="47" t="n">
        <v>7197</v>
      </c>
      <c r="L10" s="49" t="n">
        <f>K10/C10</f>
        <v>0.0270154615375953</v>
      </c>
      <c r="M10" s="47" t="n">
        <v>151</v>
      </c>
      <c r="N10" s="49" t="n">
        <f>M10/C10</f>
        <v>0.000566810433816436</v>
      </c>
      <c r="O10" s="47" t="n">
        <v>14516</v>
      </c>
      <c r="P10" s="49" t="n">
        <f>O10/C10</f>
        <v>0.0544888758760224</v>
      </c>
      <c r="Q10" s="62" t="n">
        <f>C10-E10</f>
        <v>47501</v>
      </c>
      <c r="R10" s="49" t="n">
        <f>Q10/$C10</f>
        <v>0.178305049117315</v>
      </c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</row>
    <row r="11" ht="12.75">
      <c r="A11" s="9" t="n">
        <v>9</v>
      </c>
      <c r="B11" s="25"/>
      <c r="C11" s="47" t="n">
        <f>Overview!B11</f>
        <v>262759</v>
      </c>
      <c r="D11" s="49" t="n">
        <f>F11+H11+J11+L11+N11+P11</f>
        <v>0.934042221198894</v>
      </c>
      <c r="E11" s="47" t="n">
        <f>'1-PopRaceAlone'!E11</f>
        <v>202351</v>
      </c>
      <c r="F11" s="49" t="n">
        <f>E11/C11</f>
        <v>0.7701011192766</v>
      </c>
      <c r="G11" s="47" t="n">
        <v>26565</v>
      </c>
      <c r="H11" s="49" t="n">
        <f>G11/C11</f>
        <v>0.101100247755548</v>
      </c>
      <c r="I11" s="47" t="n">
        <v>2684</v>
      </c>
      <c r="J11" s="49" t="n">
        <f>I11/C11</f>
        <v>0.0102146834171237</v>
      </c>
      <c r="K11" s="47" t="n">
        <v>3901</v>
      </c>
      <c r="L11" s="49" t="n">
        <f>K11/C11</f>
        <v>0.0148463040276451</v>
      </c>
      <c r="M11" s="47" t="n">
        <v>218</v>
      </c>
      <c r="N11" s="49" t="n">
        <f>M11/C11</f>
        <v>0.000829657594982474</v>
      </c>
      <c r="O11" s="47" t="n">
        <v>9709</v>
      </c>
      <c r="P11" s="49" t="n">
        <f>O11/C11</f>
        <v>0.0369502091269947</v>
      </c>
      <c r="Q11" s="62" t="n">
        <f>C11-E11</f>
        <v>60408</v>
      </c>
      <c r="R11" s="49" t="n">
        <f>Q11/$C11</f>
        <v>0.229898880723401</v>
      </c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</row>
    <row r="12" ht="12.75">
      <c r="A12" s="9" t="n">
        <v>10</v>
      </c>
      <c r="B12" s="25"/>
      <c r="C12" s="47" t="n">
        <f>Overview!B12</f>
        <v>264627</v>
      </c>
      <c r="D12" s="49" t="n">
        <f>F12+H12+J12+L12+N12+P12</f>
        <v>0.940761902602531</v>
      </c>
      <c r="E12" s="47" t="n">
        <f>'1-PopRaceAlone'!E12</f>
        <v>233051</v>
      </c>
      <c r="F12" s="49" t="n">
        <f>E12/C12</f>
        <v>0.880677330733447</v>
      </c>
      <c r="G12" s="47" t="n">
        <v>5672</v>
      </c>
      <c r="H12" s="49" t="n">
        <f>G12/C12</f>
        <v>0.021433942870531</v>
      </c>
      <c r="I12" s="47" t="n">
        <v>1409</v>
      </c>
      <c r="J12" s="49" t="n">
        <f>I12/C12</f>
        <v>0.00532447558261251</v>
      </c>
      <c r="K12" s="47" t="n">
        <v>1497</v>
      </c>
      <c r="L12" s="49" t="n">
        <f>K12/C12</f>
        <v>0.00565701912503259</v>
      </c>
      <c r="M12" s="47" t="n">
        <v>82</v>
      </c>
      <c r="N12" s="49" t="n">
        <f>M12/C12</f>
        <v>0.000309870119073262</v>
      </c>
      <c r="O12" s="47" t="n">
        <v>7240</v>
      </c>
      <c r="P12" s="49" t="n">
        <f>O12/C12</f>
        <v>0.0273592641718343</v>
      </c>
      <c r="Q12" s="62" t="n">
        <f>C12-E12</f>
        <v>31576</v>
      </c>
      <c r="R12" s="49" t="n">
        <f>Q12/$C12</f>
        <v>0.119322669266553</v>
      </c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</row>
    <row r="13" ht="12.75">
      <c r="A13" s="9" t="n">
        <v>11</v>
      </c>
      <c r="B13" s="25"/>
      <c r="C13" s="47" t="n">
        <f>Overview!B13</f>
        <v>261129</v>
      </c>
      <c r="D13" s="49" t="n">
        <f>F13+H13+J13+L13+N13+P13</f>
        <v>0.938019139965304</v>
      </c>
      <c r="E13" s="47" t="n">
        <f>'1-PopRaceAlone'!E13</f>
        <v>200307</v>
      </c>
      <c r="F13" s="49" t="n">
        <f>E13/C13</f>
        <v>0.767080638305205</v>
      </c>
      <c r="G13" s="47" t="n">
        <v>25731</v>
      </c>
      <c r="H13" s="49" t="n">
        <f>G13/C13</f>
        <v>0.0985375044518227</v>
      </c>
      <c r="I13" s="47" t="n">
        <v>1804</v>
      </c>
      <c r="J13" s="49" t="n">
        <f>I13/C13</f>
        <v>0.00690846286701209</v>
      </c>
      <c r="K13" s="47" t="n">
        <v>5901</v>
      </c>
      <c r="L13" s="49" t="n">
        <f>K13/C13</f>
        <v>0.0225980262628816</v>
      </c>
      <c r="M13" s="47" t="n">
        <v>160</v>
      </c>
      <c r="N13" s="49" t="n">
        <f>M13/C13</f>
        <v>0.000612723979335884</v>
      </c>
      <c r="O13" s="47" t="n">
        <v>11041</v>
      </c>
      <c r="P13" s="49" t="n">
        <f>O13/C13</f>
        <v>0.0422817840990468</v>
      </c>
      <c r="Q13" s="62" t="n">
        <f>C13-E13</f>
        <v>60822</v>
      </c>
      <c r="R13" s="49" t="n">
        <f>Q13/$C13</f>
        <v>0.232919361694795</v>
      </c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</row>
    <row r="14" ht="12.75">
      <c r="A14" s="9" t="n">
        <v>12</v>
      </c>
      <c r="B14" s="25"/>
      <c r="C14" s="47" t="n">
        <f>Overview!B14</f>
        <v>262358</v>
      </c>
      <c r="D14" s="49" t="n">
        <f>F14+H14+J14+L14+N14+P14</f>
        <v>0.925574977702223</v>
      </c>
      <c r="E14" s="47" t="n">
        <f>'1-PopRaceAlone'!E14</f>
        <v>163448</v>
      </c>
      <c r="F14" s="49" t="n">
        <f>E14/C14</f>
        <v>0.62299605882039</v>
      </c>
      <c r="G14" s="47" t="n">
        <v>36966</v>
      </c>
      <c r="H14" s="49" t="n">
        <f>G14/C14</f>
        <v>0.140899076833944</v>
      </c>
      <c r="I14" s="47" t="n">
        <v>2884</v>
      </c>
      <c r="J14" s="49" t="n">
        <f>I14/C14</f>
        <v>0.0109926131469214</v>
      </c>
      <c r="K14" s="47" t="n">
        <v>13671</v>
      </c>
      <c r="L14" s="49" t="n">
        <f>K14/C14</f>
        <v>0.0521081880483919</v>
      </c>
      <c r="M14" s="47" t="n">
        <v>196</v>
      </c>
      <c r="N14" s="49" t="n">
        <f>M14/C14</f>
        <v>0.000747070796392715</v>
      </c>
      <c r="O14" s="47" t="n">
        <v>25667</v>
      </c>
      <c r="P14" s="49" t="n">
        <f>O14/C14</f>
        <v>0.0978319700561828</v>
      </c>
      <c r="Q14" s="62" t="n">
        <f>C14-E14</f>
        <v>98910</v>
      </c>
      <c r="R14" s="49" t="n">
        <f>Q14/$C14</f>
        <v>0.37700394117961</v>
      </c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</row>
    <row r="15" ht="12.75">
      <c r="A15" s="9" t="n">
        <v>13</v>
      </c>
      <c r="B15" s="25"/>
      <c r="C15" s="47" t="n">
        <f>Overview!B15</f>
        <v>267440</v>
      </c>
      <c r="D15" s="49" t="n">
        <f>F15+H15+J15+L15+N15+P15</f>
        <v>0.944032306311696</v>
      </c>
      <c r="E15" s="47" t="n">
        <f>'1-PopRaceAlone'!E15</f>
        <v>228201</v>
      </c>
      <c r="F15" s="49" t="n">
        <f>E15/C15</f>
        <v>0.85327924020341</v>
      </c>
      <c r="G15" s="47" t="n">
        <v>12453</v>
      </c>
      <c r="H15" s="49" t="n">
        <f>G15/C15</f>
        <v>0.0465637152258451</v>
      </c>
      <c r="I15" s="47" t="n">
        <v>1315</v>
      </c>
      <c r="J15" s="49" t="n">
        <f>I15/C15</f>
        <v>0.00491699072689201</v>
      </c>
      <c r="K15" s="47" t="n">
        <v>5660</v>
      </c>
      <c r="L15" s="49" t="n">
        <f>K15/C15</f>
        <v>0.0211636254860903</v>
      </c>
      <c r="M15" s="47" t="n">
        <v>122</v>
      </c>
      <c r="N15" s="49" t="n">
        <f>M15/C15</f>
        <v>0.000456177086449297</v>
      </c>
      <c r="O15" s="47" t="n">
        <v>4721</v>
      </c>
      <c r="P15" s="49" t="n">
        <f>O15/C15</f>
        <v>0.0176525575830093</v>
      </c>
      <c r="Q15" s="62" t="n">
        <f>C15-E15</f>
        <v>39239</v>
      </c>
      <c r="R15" s="49" t="n">
        <f>Q15/$C15</f>
        <v>0.14672075979659</v>
      </c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</row>
    <row r="16" ht="12.75">
      <c r="A16" s="9" t="n">
        <v>14</v>
      </c>
      <c r="B16" s="25"/>
      <c r="C16" s="47" t="n">
        <f>Overview!B16</f>
        <v>264955</v>
      </c>
      <c r="D16" s="49" t="n">
        <f>F16+H16+J16+L16+N16+P16</f>
        <v>0.933735917419939</v>
      </c>
      <c r="E16" s="47" t="n">
        <f>'1-PopRaceAlone'!E16</f>
        <v>199965</v>
      </c>
      <c r="F16" s="49" t="n">
        <f>E16/C16</f>
        <v>0.754713064482648</v>
      </c>
      <c r="G16" s="47" t="n">
        <v>31113</v>
      </c>
      <c r="H16" s="49" t="n">
        <f>G16/C16</f>
        <v>0.117427487686588</v>
      </c>
      <c r="I16" s="47" t="n">
        <v>1850</v>
      </c>
      <c r="J16" s="49" t="n">
        <f>I16/C16</f>
        <v>0.00698231775207111</v>
      </c>
      <c r="K16" s="47" t="n">
        <v>7228</v>
      </c>
      <c r="L16" s="49" t="n">
        <f>K16/C16</f>
        <v>0.0272801041686324</v>
      </c>
      <c r="M16" s="47" t="n">
        <v>135</v>
      </c>
      <c r="N16" s="49" t="n">
        <f>M16/C16</f>
        <v>0.000509520484610594</v>
      </c>
      <c r="O16" s="47" t="n">
        <v>7107</v>
      </c>
      <c r="P16" s="49" t="n">
        <f>O16/C16</f>
        <v>0.0268234228453888</v>
      </c>
      <c r="Q16" s="62" t="n">
        <f>C16-E16</f>
        <v>64990</v>
      </c>
      <c r="R16" s="49" t="n">
        <f>Q16/$C16</f>
        <v>0.245286935517352</v>
      </c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</row>
    <row r="17" ht="12.75">
      <c r="A17" s="9" t="n">
        <v>15</v>
      </c>
      <c r="B17" s="25"/>
      <c r="C17" s="47" t="n">
        <f>Overview!B17</f>
        <v>265813</v>
      </c>
      <c r="D17" s="49" t="n">
        <f>F17+H17+J17+L17+N17+P17</f>
        <v>0.935571247455918</v>
      </c>
      <c r="E17" s="47" t="n">
        <f>'1-PopRaceAlone'!E17</f>
        <v>208479</v>
      </c>
      <c r="F17" s="49" t="n">
        <f>E17/C17</f>
        <v>0.784307012824805</v>
      </c>
      <c r="G17" s="47" t="n">
        <v>27974</v>
      </c>
      <c r="H17" s="49" t="n">
        <f>G17/C17</f>
        <v>0.105239397621636</v>
      </c>
      <c r="I17" s="47" t="n">
        <v>1749</v>
      </c>
      <c r="J17" s="49" t="n">
        <f>I17/C17</f>
        <v>0.00657981362837784</v>
      </c>
      <c r="K17" s="47" t="n">
        <v>5398</v>
      </c>
      <c r="L17" s="49" t="n">
        <f>K17/C17</f>
        <v>0.0203075094145132</v>
      </c>
      <c r="M17" s="47" t="n">
        <v>92</v>
      </c>
      <c r="N17" s="49" t="n">
        <f>M17/C17</f>
        <v>0.000346107978165101</v>
      </c>
      <c r="O17" s="47" t="n">
        <v>4995</v>
      </c>
      <c r="P17" s="49" t="n">
        <f>O17/C17</f>
        <v>0.0187914059884204</v>
      </c>
      <c r="Q17" s="62" t="n">
        <f>C17-E17</f>
        <v>57334</v>
      </c>
      <c r="R17" s="49" t="n">
        <f>Q17/$C17</f>
        <v>0.215692987175195</v>
      </c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</row>
    <row r="18" ht="12.75">
      <c r="A18" s="9" t="n">
        <v>16</v>
      </c>
      <c r="B18" s="25"/>
      <c r="C18" s="47" t="n">
        <f>Overview!B18</f>
        <v>264211</v>
      </c>
      <c r="D18" s="49" t="n">
        <f>F18+H18+J18+L18+N18+P18</f>
        <v>0.935861867976731</v>
      </c>
      <c r="E18" s="47" t="n">
        <f>'1-PopRaceAlone'!E18</f>
        <v>195308</v>
      </c>
      <c r="F18" s="49" t="n">
        <f>E18/C18</f>
        <v>0.73921222053586</v>
      </c>
      <c r="G18" s="47" t="n">
        <v>32906</v>
      </c>
      <c r="H18" s="49" t="n">
        <f>G18/C18</f>
        <v>0.124544398227174</v>
      </c>
      <c r="I18" s="47" t="n">
        <v>1385</v>
      </c>
      <c r="J18" s="49" t="n">
        <f>I18/C18</f>
        <v>0.0052420224744617</v>
      </c>
      <c r="K18" s="47" t="n">
        <v>11819</v>
      </c>
      <c r="L18" s="49" t="n">
        <f>K18/C18</f>
        <v>0.0447331867333306</v>
      </c>
      <c r="M18" s="47" t="n">
        <v>229</v>
      </c>
      <c r="N18" s="49" t="n">
        <f>M18/C18</f>
        <v>0.000866731513827963</v>
      </c>
      <c r="O18" s="47" t="n">
        <v>5618</v>
      </c>
      <c r="P18" s="49" t="n">
        <f>O18/C18</f>
        <v>0.0212633084920764</v>
      </c>
      <c r="Q18" s="62" t="n">
        <f>C18-E18</f>
        <v>68903</v>
      </c>
      <c r="R18" s="49" t="n">
        <f>Q18/$C18</f>
        <v>0.26078777946414</v>
      </c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</row>
    <row r="19" ht="12.75">
      <c r="A19" s="9" t="n">
        <v>17</v>
      </c>
      <c r="B19" s="25"/>
      <c r="C19" s="47" t="n">
        <f>Overview!B19</f>
        <v>263897</v>
      </c>
      <c r="D19" s="49" t="n">
        <f>F19+H19+J19+L19+N19+P19</f>
        <v>0.942280510956926</v>
      </c>
      <c r="E19" s="47" t="n">
        <f>'1-PopRaceAlone'!E19</f>
        <v>181705</v>
      </c>
      <c r="F19" s="49" t="n">
        <f>E19/C19</f>
        <v>0.688545152085852</v>
      </c>
      <c r="G19" s="47" t="n">
        <v>37171</v>
      </c>
      <c r="H19" s="49" t="n">
        <f>G19/C19</f>
        <v>0.140854196902579</v>
      </c>
      <c r="I19" s="47" t="n">
        <v>1223</v>
      </c>
      <c r="J19" s="49" t="n">
        <f>I19/C19</f>
        <v>0.00463438386946422</v>
      </c>
      <c r="K19" s="47" t="n">
        <v>24952</v>
      </c>
      <c r="L19" s="49" t="n">
        <f>K19/C19</f>
        <v>0.0945520411372619</v>
      </c>
      <c r="M19" s="47" t="n">
        <v>119</v>
      </c>
      <c r="N19" s="49" t="n">
        <f>M19/C19</f>
        <v>0.000450933508149013</v>
      </c>
      <c r="O19" s="47" t="n">
        <v>3495</v>
      </c>
      <c r="P19" s="49" t="n">
        <f>O19/C19</f>
        <v>0.0132438034536202</v>
      </c>
      <c r="Q19" s="62" t="n">
        <f>C19-E19</f>
        <v>82192</v>
      </c>
      <c r="R19" s="49" t="n">
        <f>Q19/$C19</f>
        <v>0.311454847914148</v>
      </c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</row>
    <row r="20" ht="12.75">
      <c r="A20" s="9" t="n">
        <v>18</v>
      </c>
      <c r="B20" s="25"/>
      <c r="C20" s="47" t="n">
        <f>Overview!B20</f>
        <v>266195</v>
      </c>
      <c r="D20" s="49" t="n">
        <f>F20+H20+J20+L20+N20+P20</f>
        <v>0.933315802325362</v>
      </c>
      <c r="E20" s="47" t="n">
        <f>'1-PopRaceAlone'!E20</f>
        <v>204139</v>
      </c>
      <c r="F20" s="49" t="n">
        <f>E20/C20</f>
        <v>0.766877664869738</v>
      </c>
      <c r="G20" s="47" t="n">
        <v>15112</v>
      </c>
      <c r="H20" s="49" t="n">
        <f>G20/C20</f>
        <v>0.0567704126674055</v>
      </c>
      <c r="I20" s="47" t="n">
        <v>1129</v>
      </c>
      <c r="J20" s="49" t="n">
        <f>I20/C20</f>
        <v>0.00424125171396908</v>
      </c>
      <c r="K20" s="47" t="n">
        <v>23261</v>
      </c>
      <c r="L20" s="49" t="n">
        <f>K20/C20</f>
        <v>0.0873833092281974</v>
      </c>
      <c r="M20" s="47" t="n">
        <v>201</v>
      </c>
      <c r="N20" s="49" t="n">
        <f>M20/C20</f>
        <v>0.00075508555757997</v>
      </c>
      <c r="O20" s="47" t="n">
        <v>4602</v>
      </c>
      <c r="P20" s="49" t="n">
        <f>O20/C20</f>
        <v>0.0172880782884727</v>
      </c>
      <c r="Q20" s="62" t="n">
        <f>C20-E20</f>
        <v>62056</v>
      </c>
      <c r="R20" s="49" t="n">
        <f>Q20/$C20</f>
        <v>0.233122335130262</v>
      </c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</row>
    <row r="21" ht="12.75">
      <c r="A21" s="9" t="n">
        <v>19</v>
      </c>
      <c r="B21" s="25"/>
      <c r="C21" s="47" t="n">
        <f>Overview!B21</f>
        <v>264205</v>
      </c>
      <c r="D21" s="49" t="n">
        <f>F21+H21+J21+L21+N21+P21</f>
        <v>0.925580515130297</v>
      </c>
      <c r="E21" s="47" t="n">
        <f>'1-PopRaceAlone'!E21</f>
        <v>186758</v>
      </c>
      <c r="F21" s="49" t="n">
        <f>E21/C21</f>
        <v>0.706867773130713</v>
      </c>
      <c r="G21" s="47" t="n">
        <v>35243</v>
      </c>
      <c r="H21" s="49" t="n">
        <f>G21/C21</f>
        <v>0.133392630722356</v>
      </c>
      <c r="I21" s="47" t="n">
        <v>2055</v>
      </c>
      <c r="J21" s="49" t="n">
        <f>I21/C21</f>
        <v>0.00777805113453568</v>
      </c>
      <c r="K21" s="47" t="n">
        <v>11329</v>
      </c>
      <c r="L21" s="49" t="n">
        <f>K21/C21</f>
        <v>0.0428795821426544</v>
      </c>
      <c r="M21" s="47" t="n">
        <v>230</v>
      </c>
      <c r="N21" s="49" t="n">
        <f>M21/C21</f>
        <v>0.000870536136712023</v>
      </c>
      <c r="O21" s="47" t="n">
        <v>8928</v>
      </c>
      <c r="P21" s="49" t="n">
        <f>O21/C21</f>
        <v>0.0337919418633258</v>
      </c>
      <c r="Q21" s="62" t="n">
        <f>C21-E21</f>
        <v>77447</v>
      </c>
      <c r="R21" s="49" t="n">
        <f>Q21/$C21</f>
        <v>0.293132226869287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</row>
    <row r="22" ht="12.75">
      <c r="A22" s="9" t="n">
        <v>20</v>
      </c>
      <c r="B22" s="25"/>
      <c r="C22" s="47" t="n">
        <f>Overview!B22</f>
        <v>265966</v>
      </c>
      <c r="D22" s="49" t="n">
        <f>F22+H22+J22+L22+N22+P22</f>
        <v>0.942853597828294</v>
      </c>
      <c r="E22" s="47" t="n">
        <f>'1-PopRaceAlone'!E22</f>
        <v>203994</v>
      </c>
      <c r="F22" s="49" t="n">
        <f>E22/C22</f>
        <v>0.766992773512404</v>
      </c>
      <c r="G22" s="47" t="n">
        <v>35721</v>
      </c>
      <c r="H22" s="49" t="n">
        <f>G22/C22</f>
        <v>0.134306640698435</v>
      </c>
      <c r="I22" s="47" t="n">
        <v>1431</v>
      </c>
      <c r="J22" s="49" t="n">
        <f>I22/C22</f>
        <v>0.00538038696675515</v>
      </c>
      <c r="K22" s="47" t="n">
        <v>2847</v>
      </c>
      <c r="L22" s="49" t="n">
        <f>K22/C22</f>
        <v>0.010704375747276</v>
      </c>
      <c r="M22" s="47" t="n">
        <v>141</v>
      </c>
      <c r="N22" s="49" t="n">
        <f>M22/C22</f>
        <v>0.000530142950602709</v>
      </c>
      <c r="O22" s="47" t="n">
        <v>6633</v>
      </c>
      <c r="P22" s="49" t="n">
        <f>O22/C22</f>
        <v>0.024939277952821</v>
      </c>
      <c r="Q22" s="62" t="n">
        <f>C22-E22</f>
        <v>61972</v>
      </c>
      <c r="R22" s="49" t="n">
        <f>Q22/$C22</f>
        <v>0.233007226487596</v>
      </c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</row>
    <row r="23" ht="12.75">
      <c r="A23" s="9" t="n">
        <v>21</v>
      </c>
      <c r="B23" s="25"/>
      <c r="C23" s="47" t="n">
        <f>Overview!B23</f>
        <v>266329</v>
      </c>
      <c r="D23" s="49" t="n">
        <f>F23+H23+J23+L23+N23+P23</f>
        <v>0.944666183554927</v>
      </c>
      <c r="E23" s="47" t="n">
        <f>'1-PopRaceAlone'!E23</f>
        <v>234209</v>
      </c>
      <c r="F23" s="49" t="n">
        <f>E23/C23</f>
        <v>0.879397286814429</v>
      </c>
      <c r="G23" s="47" t="n">
        <v>4446</v>
      </c>
      <c r="H23" s="49" t="n">
        <f>G23/C23</f>
        <v>0.0166936383195221</v>
      </c>
      <c r="I23" s="47" t="n">
        <v>985</v>
      </c>
      <c r="J23" s="49" t="n">
        <f>I23/C23</f>
        <v>0.00369843314096475</v>
      </c>
      <c r="K23" s="47" t="n">
        <v>8916</v>
      </c>
      <c r="L23" s="49" t="n">
        <f>K23/C23</f>
        <v>0.0334773907460322</v>
      </c>
      <c r="M23" s="47" t="n">
        <v>174</v>
      </c>
      <c r="N23" s="49" t="n">
        <f>M23/C23</f>
        <v>0.000653327275662808</v>
      </c>
      <c r="O23" s="47" t="n">
        <v>2862</v>
      </c>
      <c r="P23" s="49" t="n">
        <f>O23/C23</f>
        <v>0.0107461072583158</v>
      </c>
      <c r="Q23" s="62" t="n">
        <f>C23-E23</f>
        <v>32120</v>
      </c>
      <c r="R23" s="49" t="n">
        <f>Q23/$C23</f>
        <v>0.120602713185571</v>
      </c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</row>
    <row r="24" ht="12.75">
      <c r="A24" s="9" t="n">
        <v>22</v>
      </c>
      <c r="B24" s="25"/>
      <c r="C24" s="47" t="n">
        <f>Overview!B24</f>
        <v>265051</v>
      </c>
      <c r="D24" s="49" t="n">
        <f>F24+H24+J24+L24+N24+P24</f>
        <v>0.943078879159105</v>
      </c>
      <c r="E24" s="47" t="n">
        <f>'1-PopRaceAlone'!E24</f>
        <v>167311</v>
      </c>
      <c r="F24" s="49" t="n">
        <f>E24/C24</f>
        <v>0.631240780076287</v>
      </c>
      <c r="G24" s="47" t="n">
        <v>74317</v>
      </c>
      <c r="H24" s="49" t="n">
        <f>G24/C24</f>
        <v>0.280387548056789</v>
      </c>
      <c r="I24" s="47" t="n">
        <v>2061</v>
      </c>
      <c r="J24" s="49" t="n">
        <f>I24/C24</f>
        <v>0.00777586200391623</v>
      </c>
      <c r="K24" s="47" t="n">
        <v>2043</v>
      </c>
      <c r="L24" s="49" t="n">
        <f>K24/C24</f>
        <v>0.00770795054536674</v>
      </c>
      <c r="M24" s="47" t="n">
        <v>130</v>
      </c>
      <c r="N24" s="49" t="n">
        <f>M24/C24</f>
        <v>0.000490471645079626</v>
      </c>
      <c r="O24" s="47" t="n">
        <v>4102</v>
      </c>
      <c r="P24" s="49" t="n">
        <f>O24/C24</f>
        <v>0.0154762668316664</v>
      </c>
      <c r="Q24" s="62" t="n">
        <f>C24-E24</f>
        <v>97740</v>
      </c>
      <c r="R24" s="49" t="n">
        <f>Q24/$C24</f>
        <v>0.368759219923713</v>
      </c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</row>
    <row r="25" ht="12.75">
      <c r="A25" s="9" t="n">
        <v>23</v>
      </c>
      <c r="B25" s="25"/>
      <c r="C25" s="47" t="n">
        <f>Overview!B25</f>
        <v>266262</v>
      </c>
      <c r="D25" s="49" t="n">
        <f>F25+H25+J25+L25+N25+P25</f>
        <v>0.95234017621741</v>
      </c>
      <c r="E25" s="47" t="n">
        <f>'1-PopRaceAlone'!E25</f>
        <v>245822</v>
      </c>
      <c r="F25" s="49" t="n">
        <f>E25/C25</f>
        <v>0.92323350684664</v>
      </c>
      <c r="G25" s="47" t="n">
        <v>2176</v>
      </c>
      <c r="H25" s="49" t="n">
        <f>G25/C25</f>
        <v>0.00817240161945753</v>
      </c>
      <c r="I25" s="47" t="n">
        <v>1095</v>
      </c>
      <c r="J25" s="49" t="n">
        <f>I25/C25</f>
        <v>0.0041124907046443</v>
      </c>
      <c r="K25" s="47" t="n">
        <v>1128</v>
      </c>
      <c r="L25" s="49" t="n">
        <f>K25/C25</f>
        <v>0.00423642878067467</v>
      </c>
      <c r="M25" s="47" t="n">
        <v>64</v>
      </c>
      <c r="N25" s="49" t="n">
        <f>M25/C25</f>
        <v>0.000240364753513457</v>
      </c>
      <c r="O25" s="47" t="n">
        <v>3287</v>
      </c>
      <c r="P25" s="49" t="n">
        <f>O25/C25</f>
        <v>0.0123449835124802</v>
      </c>
      <c r="Q25" s="62" t="n">
        <f>C25-E25</f>
        <v>20440</v>
      </c>
      <c r="R25" s="49" t="n">
        <f>Q25/$C25</f>
        <v>0.0767664931533602</v>
      </c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</row>
    <row r="26" ht="12.75">
      <c r="A26" s="9" t="n">
        <v>24</v>
      </c>
      <c r="B26" s="25"/>
      <c r="C26" s="47" t="n">
        <f>Overview!B26</f>
        <v>262475</v>
      </c>
      <c r="D26" s="49" t="n">
        <f>F26+H26+J26+L26+N26+P26</f>
        <v>0.943407943613677</v>
      </c>
      <c r="E26" s="47" t="n">
        <f>'1-PopRaceAlone'!E26</f>
        <v>232357</v>
      </c>
      <c r="F26" s="49" t="n">
        <f>E26/C26</f>
        <v>0.885253833698447</v>
      </c>
      <c r="G26" s="47" t="n">
        <v>8388</v>
      </c>
      <c r="H26" s="49" t="n">
        <f>G26/C26</f>
        <v>0.0319573292694542</v>
      </c>
      <c r="I26" s="47" t="n">
        <v>983</v>
      </c>
      <c r="J26" s="49" t="n">
        <f>I26/C26</f>
        <v>0.00374511858272216</v>
      </c>
      <c r="K26" s="47" t="n">
        <v>3520</v>
      </c>
      <c r="L26" s="49" t="n">
        <f>K26/C26</f>
        <v>0.0134108010286694</v>
      </c>
      <c r="M26" s="47" t="n">
        <v>109</v>
      </c>
      <c r="N26" s="49" t="n">
        <f>M26/C26</f>
        <v>0.000415277645490047</v>
      </c>
      <c r="O26" s="47" t="n">
        <v>2264</v>
      </c>
      <c r="P26" s="49" t="n">
        <f>O26/C26</f>
        <v>0.00862558338889418</v>
      </c>
      <c r="Q26" s="62" t="n">
        <f>C26-E26</f>
        <v>30118</v>
      </c>
      <c r="R26" s="49" t="n">
        <f>Q26/$C26</f>
        <v>0.114746166301553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</row>
    <row r="27" ht="12.75">
      <c r="A27" s="9" t="n">
        <v>25</v>
      </c>
      <c r="B27" s="25"/>
      <c r="C27" s="47" t="n">
        <f>Overview!B27</f>
        <v>266823</v>
      </c>
      <c r="D27" s="49" t="n">
        <f>F27+H27+J27+L27+N27+P27</f>
        <v>0.920797682358717</v>
      </c>
      <c r="E27" s="47" t="n">
        <f>'1-PopRaceAlone'!E27</f>
        <v>194730</v>
      </c>
      <c r="F27" s="49" t="n">
        <f>E27/C27</f>
        <v>0.729809649093219</v>
      </c>
      <c r="G27" s="47" t="n">
        <v>29694</v>
      </c>
      <c r="H27" s="49" t="n">
        <f>G27/C27</f>
        <v>0.111287257845088</v>
      </c>
      <c r="I27" s="47" t="n">
        <v>2166</v>
      </c>
      <c r="J27" s="49" t="n">
        <f>I27/C27</f>
        <v>0.00811774097435379</v>
      </c>
      <c r="K27" s="47" t="n">
        <v>4879</v>
      </c>
      <c r="L27" s="49" t="n">
        <f>K27/C27</f>
        <v>0.0182855301079742</v>
      </c>
      <c r="M27" s="47" t="n">
        <v>168</v>
      </c>
      <c r="N27" s="49" t="n">
        <f>M27/C27</f>
        <v>0.000629630878897246</v>
      </c>
      <c r="O27" s="47" t="n">
        <v>14053</v>
      </c>
      <c r="P27" s="49" t="n">
        <f>O27/C27</f>
        <v>0.0526678734591846</v>
      </c>
      <c r="Q27" s="62" t="n">
        <f>C27-E27</f>
        <v>72093</v>
      </c>
      <c r="R27" s="49" t="n">
        <f>Q27/$C27</f>
        <v>0.270190350906781</v>
      </c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</row>
    <row r="28" ht="12.75">
      <c r="A28" s="9" t="n">
        <v>26</v>
      </c>
      <c r="B28" s="25"/>
      <c r="C28" s="47" t="n">
        <f>Overview!B28</f>
        <v>264788</v>
      </c>
      <c r="D28" s="49" t="n">
        <f>F28+H28+J28+L28+N28+P28</f>
        <v>0.959461909149961</v>
      </c>
      <c r="E28" s="47" t="n">
        <f>'1-PopRaceAlone'!E28</f>
        <v>132611</v>
      </c>
      <c r="F28" s="49" t="n">
        <f>E28/C28</f>
        <v>0.500819523543363</v>
      </c>
      <c r="G28" s="47" t="n">
        <v>111928</v>
      </c>
      <c r="H28" s="49" t="n">
        <f>G28/C28</f>
        <v>0.422707977702917</v>
      </c>
      <c r="I28" s="47" t="n">
        <v>1477</v>
      </c>
      <c r="J28" s="49" t="n">
        <f>I28/C28</f>
        <v>0.00557804734353521</v>
      </c>
      <c r="K28" s="47" t="n">
        <v>5421</v>
      </c>
      <c r="L28" s="49" t="n">
        <f>K28/C28</f>
        <v>0.0204729821593124</v>
      </c>
      <c r="M28" s="47" t="n">
        <v>126</v>
      </c>
      <c r="N28" s="49" t="n">
        <f>M28/C28</f>
        <v>0.000475852380017221</v>
      </c>
      <c r="O28" s="47" t="n">
        <v>2491</v>
      </c>
      <c r="P28" s="49" t="n">
        <f>O28/C28</f>
        <v>0.00940752602081665</v>
      </c>
      <c r="Q28" s="62" t="n">
        <f>C28-E28</f>
        <v>132177</v>
      </c>
      <c r="R28" s="49" t="n">
        <f>Q28/$C28</f>
        <v>0.499180476456637</v>
      </c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</row>
    <row r="29" ht="12.75">
      <c r="A29" s="9" t="n">
        <v>27</v>
      </c>
      <c r="B29" s="25"/>
      <c r="C29" s="47" t="n">
        <f>Overview!B29</f>
        <v>265686</v>
      </c>
      <c r="D29" s="49" t="n">
        <f>F29+H29+J29+L29+N29+P29</f>
        <v>0.96507531446896</v>
      </c>
      <c r="E29" s="47" t="n">
        <f>'1-PopRaceAlone'!E29</f>
        <v>125308</v>
      </c>
      <c r="F29" s="49" t="n">
        <f>E29/C29</f>
        <v>0.471639454092425</v>
      </c>
      <c r="G29" s="47" t="n">
        <v>106203</v>
      </c>
      <c r="H29" s="49" t="n">
        <f>G29/C29</f>
        <v>0.399731261714957</v>
      </c>
      <c r="I29" s="47" t="n">
        <v>1443</v>
      </c>
      <c r="J29" s="49" t="n">
        <f>I29/C29</f>
        <v>0.00543122332377318</v>
      </c>
      <c r="K29" s="47" t="n">
        <v>20531</v>
      </c>
      <c r="L29" s="49" t="n">
        <f>K29/C29</f>
        <v>0.0772754303952786</v>
      </c>
      <c r="M29" s="47" t="n">
        <v>113</v>
      </c>
      <c r="N29" s="49" t="n">
        <f>M29/C29</f>
        <v>0.000425314092575446</v>
      </c>
      <c r="O29" s="47" t="n">
        <v>2809</v>
      </c>
      <c r="P29" s="49" t="n">
        <f>O29/C29</f>
        <v>0.0105726308499507</v>
      </c>
      <c r="Q29" s="62" t="n">
        <f>C29-E29</f>
        <v>140378</v>
      </c>
      <c r="R29" s="49" t="n">
        <f>Q29/$C29</f>
        <v>0.528360545907575</v>
      </c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</row>
    <row r="30" ht="12.75">
      <c r="A30" s="9" t="n">
        <v>28</v>
      </c>
      <c r="B30" s="25"/>
      <c r="C30" s="47" t="n">
        <f>Overview!B30</f>
        <v>267742</v>
      </c>
      <c r="D30" s="49" t="n">
        <f>F30+H30+J30+L30+N30+P30</f>
        <v>0.960323744500303</v>
      </c>
      <c r="E30" s="47" t="n">
        <f>'1-PopRaceAlone'!E30</f>
        <v>120245</v>
      </c>
      <c r="F30" s="49" t="n">
        <f>E30/C30</f>
        <v>0.449107723106573</v>
      </c>
      <c r="G30" s="47" t="n">
        <v>110898</v>
      </c>
      <c r="H30" s="49" t="n">
        <f>G30/C30</f>
        <v>0.414197249591024</v>
      </c>
      <c r="I30" s="47" t="n">
        <v>1775</v>
      </c>
      <c r="J30" s="49" t="n">
        <f>I30/C30</f>
        <v>0.00662951647481531</v>
      </c>
      <c r="K30" s="47" t="n">
        <v>20549</v>
      </c>
      <c r="L30" s="49" t="n">
        <f>K30/C30</f>
        <v>0.0767492586146365</v>
      </c>
      <c r="M30" s="47" t="n">
        <v>190</v>
      </c>
      <c r="N30" s="49" t="n">
        <f>M30/C30</f>
        <v>0.000709638383219667</v>
      </c>
      <c r="O30" s="47" t="n">
        <v>3462</v>
      </c>
      <c r="P30" s="49" t="n">
        <f>O30/C30</f>
        <v>0.0129303583300341</v>
      </c>
      <c r="Q30" s="62" t="n">
        <f>C30-E30</f>
        <v>147497</v>
      </c>
      <c r="R30" s="49" t="n">
        <f>Q30/$C30</f>
        <v>0.550892276893427</v>
      </c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</row>
    <row r="31" ht="12.75">
      <c r="A31" s="9" t="n">
        <v>29</v>
      </c>
      <c r="B31" s="25"/>
      <c r="C31" s="47" t="n">
        <f>Overview!B31</f>
        <v>266975</v>
      </c>
      <c r="D31" s="49" t="n">
        <f>F31+H31+J31+L31+N31+P31</f>
        <v>0.943365483659519</v>
      </c>
      <c r="E31" s="47" t="n">
        <f>'1-PopRaceAlone'!E31</f>
        <v>124793</v>
      </c>
      <c r="F31" s="49" t="n">
        <f>E31/C31</f>
        <v>0.467433280269688</v>
      </c>
      <c r="G31" s="47" t="n">
        <v>94723</v>
      </c>
      <c r="H31" s="49" t="n">
        <f>G31/C31</f>
        <v>0.354801011330649</v>
      </c>
      <c r="I31" s="47" t="n">
        <v>2685</v>
      </c>
      <c r="J31" s="49" t="n">
        <f>I31/C31</f>
        <v>0.0100571214533196</v>
      </c>
      <c r="K31" s="47" t="n">
        <v>3511</v>
      </c>
      <c r="L31" s="49" t="n">
        <f>K31/C31</f>
        <v>0.0131510441052533</v>
      </c>
      <c r="M31" s="47" t="n">
        <v>146</v>
      </c>
      <c r="N31" s="49" t="n">
        <f>M31/C31</f>
        <v>0.000546867684240097</v>
      </c>
      <c r="O31" s="47" t="n">
        <v>25997</v>
      </c>
      <c r="P31" s="49" t="n">
        <f>O31/C31</f>
        <v>0.0973761588163686</v>
      </c>
      <c r="Q31" s="62" t="n">
        <f>C31-E31</f>
        <v>142182</v>
      </c>
      <c r="R31" s="49" t="n">
        <f>Q31/$C31</f>
        <v>0.532566719730312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</row>
    <row r="32" ht="12.75">
      <c r="A32" s="9" t="n">
        <v>30</v>
      </c>
      <c r="B32" s="25"/>
      <c r="C32" s="47" t="n">
        <f>Overview!B32</f>
        <v>265942</v>
      </c>
      <c r="D32" s="49" t="n">
        <f>F32+H32+J32+L32+N32+P32</f>
        <v>0.965646644757128</v>
      </c>
      <c r="E32" s="47" t="n">
        <f>'1-PopRaceAlone'!E32</f>
        <v>121354</v>
      </c>
      <c r="F32" s="49" t="n">
        <f>E32/C32</f>
        <v>0.456317542922893</v>
      </c>
      <c r="G32" s="47" t="n">
        <v>104663</v>
      </c>
      <c r="H32" s="49" t="n">
        <f>G32/C32</f>
        <v>0.393555737717247</v>
      </c>
      <c r="I32" s="47" t="n">
        <v>1292</v>
      </c>
      <c r="J32" s="49" t="n">
        <f>I32/C32</f>
        <v>0.00485820216438171</v>
      </c>
      <c r="K32" s="47" t="n">
        <v>26323</v>
      </c>
      <c r="L32" s="49" t="n">
        <f>K32/C32</f>
        <v>0.0989802287716871</v>
      </c>
      <c r="M32" s="47" t="n">
        <v>139</v>
      </c>
      <c r="N32" s="49" t="n">
        <f>M32/C32</f>
        <v>0.000522670356694317</v>
      </c>
      <c r="O32" s="47" t="n">
        <v>3035</v>
      </c>
      <c r="P32" s="49" t="n">
        <f>O32/C32</f>
        <v>0.0114122628242248</v>
      </c>
      <c r="Q32" s="62" t="n">
        <f>C32-E32</f>
        <v>144588</v>
      </c>
      <c r="R32" s="49" t="n">
        <f>Q32/$C32</f>
        <v>0.543682457077107</v>
      </c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</row>
    <row r="33" ht="12.75">
      <c r="A33" s="9" t="n">
        <v>31</v>
      </c>
      <c r="B33" s="25"/>
      <c r="C33" s="47" t="n">
        <f>Overview!B33</f>
        <v>264651</v>
      </c>
      <c r="D33" s="49" t="n">
        <f>F33+H33+J33+L33+N33+P33</f>
        <v>0.95652009627774</v>
      </c>
      <c r="E33" s="47" t="n">
        <f>'1-PopRaceAlone'!E33</f>
        <v>108755</v>
      </c>
      <c r="F33" s="49" t="n">
        <f>E33/C33</f>
        <v>0.410937423247976</v>
      </c>
      <c r="G33" s="47" t="n">
        <v>121288</v>
      </c>
      <c r="H33" s="49" t="n">
        <f>G33/C33</f>
        <v>0.458294130760889</v>
      </c>
      <c r="I33" s="47" t="n">
        <v>1880</v>
      </c>
      <c r="J33" s="49" t="n">
        <f>I33/C33</f>
        <v>0.00710369505499696</v>
      </c>
      <c r="K33" s="47" t="n">
        <v>10947</v>
      </c>
      <c r="L33" s="49" t="n">
        <f>K33/C33</f>
        <v>0.0413639094505594</v>
      </c>
      <c r="M33" s="47" t="n">
        <v>158</v>
      </c>
      <c r="N33" s="49" t="n">
        <f>M33/C33</f>
        <v>0.000597012669515702</v>
      </c>
      <c r="O33" s="47" t="n">
        <v>10116</v>
      </c>
      <c r="P33" s="49" t="n">
        <f>O33/C33</f>
        <v>0.0382239250938028</v>
      </c>
      <c r="Q33" s="62" t="n">
        <f>C33-E33</f>
        <v>155896</v>
      </c>
      <c r="R33" s="49" t="n">
        <f>Q33/$C33</f>
        <v>0.589062576752024</v>
      </c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</row>
    <row r="34" ht="12.75">
      <c r="A34" s="9" t="n">
        <v>32</v>
      </c>
      <c r="B34" s="25"/>
      <c r="C34" s="47" t="n">
        <f>Overview!B34</f>
        <v>265605</v>
      </c>
      <c r="D34" s="49" t="n">
        <f>F34+H34+J34+L34+N34+P34</f>
        <v>0.935927411005065</v>
      </c>
      <c r="E34" s="47" t="n">
        <f>'1-PopRaceAlone'!E34</f>
        <v>171835</v>
      </c>
      <c r="F34" s="49" t="n">
        <f>E34/C34</f>
        <v>0.646956947346624</v>
      </c>
      <c r="G34" s="47" t="n">
        <v>61666</v>
      </c>
      <c r="H34" s="49" t="n">
        <f>G34/C34</f>
        <v>0.232171834114569</v>
      </c>
      <c r="I34" s="47" t="n">
        <v>1920</v>
      </c>
      <c r="J34" s="49" t="n">
        <f>I34/C34</f>
        <v>0.00722877957869769</v>
      </c>
      <c r="K34" s="47" t="n">
        <v>7168</v>
      </c>
      <c r="L34" s="49" t="n">
        <f>K34/C34</f>
        <v>0.0269874437604714</v>
      </c>
      <c r="M34" s="47" t="n">
        <v>163</v>
      </c>
      <c r="N34" s="49" t="n">
        <f>M34/C34</f>
        <v>0.000613693266316523</v>
      </c>
      <c r="O34" s="47" t="n">
        <v>5835</v>
      </c>
      <c r="P34" s="49" t="n">
        <f>O34/C34</f>
        <v>0.021968712938386</v>
      </c>
      <c r="Q34" s="62" t="n">
        <f>C34-E34</f>
        <v>93770</v>
      </c>
      <c r="R34" s="49" t="n">
        <f>Q34/$C34</f>
        <v>0.353043052653376</v>
      </c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</row>
    <row r="35" ht="12.75">
      <c r="A35" s="9" t="n">
        <v>33</v>
      </c>
      <c r="B35" s="25"/>
      <c r="C35" s="47" t="n">
        <f>Overview!B35</f>
        <v>266089</v>
      </c>
      <c r="D35" s="49" t="n">
        <f>F35+H35+J35+L35+N35+P35</f>
        <v>0.960002104559</v>
      </c>
      <c r="E35" s="47" t="n">
        <f>'1-PopRaceAlone'!E35</f>
        <v>140322</v>
      </c>
      <c r="F35" s="49" t="n">
        <f>E35/C35</f>
        <v>0.527349871659482</v>
      </c>
      <c r="G35" s="47" t="n">
        <v>100421</v>
      </c>
      <c r="H35" s="49" t="n">
        <f>G35/C35</f>
        <v>0.377396284701735</v>
      </c>
      <c r="I35" s="47" t="n">
        <v>1625</v>
      </c>
      <c r="J35" s="49" t="n">
        <f>I35/C35</f>
        <v>0.00610697924378685</v>
      </c>
      <c r="K35" s="47" t="n">
        <v>9690</v>
      </c>
      <c r="L35" s="49" t="n">
        <f>K35/C35</f>
        <v>0.0364163869983351</v>
      </c>
      <c r="M35" s="47" t="n">
        <v>90</v>
      </c>
      <c r="N35" s="49" t="n">
        <f>M35/C35</f>
        <v>0.000338232696578964</v>
      </c>
      <c r="O35" s="47" t="n">
        <v>3298</v>
      </c>
      <c r="P35" s="49" t="n">
        <f>O35/C35</f>
        <v>0.0123943492590825</v>
      </c>
      <c r="Q35" s="62" t="n">
        <f>C35-E35</f>
        <v>125767</v>
      </c>
      <c r="R35" s="49" t="n">
        <f>Q35/$C35</f>
        <v>0.472650128340518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</row>
    <row r="36" ht="12.75">
      <c r="A36" s="9" t="n">
        <v>34</v>
      </c>
      <c r="B36" s="25"/>
      <c r="C36" s="47" t="n">
        <f>Overview!B36</f>
        <v>264756</v>
      </c>
      <c r="D36" s="49" t="n">
        <f>F36+H36+J36+L36+N36+P36</f>
        <v>0.949534665881038</v>
      </c>
      <c r="E36" s="47" t="n">
        <f>'1-PopRaceAlone'!E36</f>
        <v>182432</v>
      </c>
      <c r="F36" s="49" t="n">
        <f>E36/C36</f>
        <v>0.689057094079077</v>
      </c>
      <c r="G36" s="47" t="n">
        <v>26027</v>
      </c>
      <c r="H36" s="49" t="n">
        <f>G36/C36</f>
        <v>0.0983056096934536</v>
      </c>
      <c r="I36" s="47" t="n">
        <v>890</v>
      </c>
      <c r="J36" s="49" t="n">
        <f>I36/C36</f>
        <v>0.00336158576198462</v>
      </c>
      <c r="K36" s="47" t="n">
        <v>38324</v>
      </c>
      <c r="L36" s="49" t="n">
        <f>K36/C36</f>
        <v>0.14475214914865</v>
      </c>
      <c r="M36" s="47" t="n">
        <v>123</v>
      </c>
      <c r="N36" s="49" t="n">
        <f>M36/C36</f>
        <v>0.000464578706431582</v>
      </c>
      <c r="O36" s="47" t="n">
        <v>3599</v>
      </c>
      <c r="P36" s="49" t="n">
        <f>O36/C36</f>
        <v>0.0135936484914412</v>
      </c>
      <c r="Q36" s="62" t="n">
        <f>C36-E36</f>
        <v>82324</v>
      </c>
      <c r="R36" s="49" t="n">
        <f>Q36/$C36</f>
        <v>0.310942905920923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</row>
    <row r="37" ht="12.75">
      <c r="A37" s="9" t="n">
        <v>35</v>
      </c>
      <c r="B37" s="25"/>
      <c r="C37" s="47" t="n">
        <f>Overview!B37</f>
        <v>265493</v>
      </c>
      <c r="D37" s="49" t="n">
        <f>F37+H37+J37+L37+N37+P37</f>
        <v>0.938973908916619</v>
      </c>
      <c r="E37" s="47" t="n">
        <f>'1-PopRaceAlone'!E37</f>
        <v>215738</v>
      </c>
      <c r="F37" s="49" t="n">
        <f>E37/C37</f>
        <v>0.812593929030144</v>
      </c>
      <c r="G37" s="47" t="n">
        <v>16537</v>
      </c>
      <c r="H37" s="49" t="n">
        <f>G37/C37</f>
        <v>0.062287894596091</v>
      </c>
      <c r="I37" s="47" t="n">
        <v>1015</v>
      </c>
      <c r="J37" s="49" t="n">
        <f>I37/C37</f>
        <v>0.00382307631462976</v>
      </c>
      <c r="K37" s="47" t="n">
        <v>10836</v>
      </c>
      <c r="L37" s="49" t="n">
        <f>K37/C37</f>
        <v>0.0408146354141164</v>
      </c>
      <c r="M37" s="47" t="n">
        <v>144</v>
      </c>
      <c r="N37" s="49" t="n">
        <f>M37/C37</f>
        <v>0.000542387181582942</v>
      </c>
      <c r="O37" s="47" t="n">
        <v>5021</v>
      </c>
      <c r="P37" s="49" t="n">
        <f>O37/C37</f>
        <v>0.0189119863800552</v>
      </c>
      <c r="Q37" s="62" t="n">
        <f>C37-E37</f>
        <v>49755</v>
      </c>
      <c r="R37" s="49" t="n">
        <f>Q37/$C37</f>
        <v>0.187406070969856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</row>
    <row r="38" ht="12.75">
      <c r="A38" s="9" t="n">
        <v>36</v>
      </c>
      <c r="B38" s="25"/>
      <c r="C38" s="47" t="n">
        <f>Overview!B38</f>
        <v>264482</v>
      </c>
      <c r="D38" s="49" t="n">
        <f>F38+H38+J38+L38+N38+P38</f>
        <v>0.947278075634637</v>
      </c>
      <c r="E38" s="47" t="n">
        <f>'1-PopRaceAlone'!E38</f>
        <v>213925</v>
      </c>
      <c r="F38" s="49" t="n">
        <f>E38/C38</f>
        <v>0.808845214419129</v>
      </c>
      <c r="G38" s="47" t="n">
        <v>10585</v>
      </c>
      <c r="H38" s="49" t="n">
        <f>G38/C38</f>
        <v>0.0400216271806777</v>
      </c>
      <c r="I38" s="47" t="n">
        <v>830</v>
      </c>
      <c r="J38" s="49" t="n">
        <f>I38/C38</f>
        <v>0.00313820978365257</v>
      </c>
      <c r="K38" s="47" t="n">
        <v>21454</v>
      </c>
      <c r="L38" s="49" t="n">
        <f>K38/C38</f>
        <v>0.0811170514439546</v>
      </c>
      <c r="M38" s="47" t="n">
        <v>98</v>
      </c>
      <c r="N38" s="49" t="n">
        <f>M38/C38</f>
        <v>0.000370535613009581</v>
      </c>
      <c r="O38" s="47" t="n">
        <v>3646</v>
      </c>
      <c r="P38" s="49" t="n">
        <f>O38/C38</f>
        <v>0.0137854371942136</v>
      </c>
      <c r="Q38" s="62" t="n">
        <f>C38-E38</f>
        <v>50557</v>
      </c>
      <c r="R38" s="49" t="n">
        <f>Q38/$C38</f>
        <v>0.191154785580871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</row>
    <row r="39" ht="12.75">
      <c r="A39" s="9" t="n">
        <v>37</v>
      </c>
      <c r="B39" s="25"/>
      <c r="C39" s="47" t="n">
        <f>Overview!B39</f>
        <v>265228</v>
      </c>
      <c r="D39" s="49" t="n">
        <f>F39+H39+J39+L39+N39+P39</f>
        <v>0.947833562067353</v>
      </c>
      <c r="E39" s="47" t="n">
        <f>'1-PopRaceAlone'!E39</f>
        <v>215391</v>
      </c>
      <c r="F39" s="49" t="n">
        <f>E39/C39</f>
        <v>0.812097516099356</v>
      </c>
      <c r="G39" s="47" t="n">
        <v>25329</v>
      </c>
      <c r="H39" s="49" t="n">
        <f>G39/C39</f>
        <v>0.0954989669265688</v>
      </c>
      <c r="I39" s="47" t="n">
        <v>899</v>
      </c>
      <c r="J39" s="49" t="n">
        <f>I39/C39</f>
        <v>0.00338953654968555</v>
      </c>
      <c r="K39" s="47" t="n">
        <v>6364</v>
      </c>
      <c r="L39" s="49" t="n">
        <f>K39/C39</f>
        <v>0.0239944500580633</v>
      </c>
      <c r="M39" s="47" t="n">
        <v>136</v>
      </c>
      <c r="N39" s="49" t="n">
        <f>M39/C39</f>
        <v>0.000512766374590918</v>
      </c>
      <c r="O39" s="47" t="n">
        <v>3273</v>
      </c>
      <c r="P39" s="49" t="n">
        <f>O39/C39</f>
        <v>0.0123403260590888</v>
      </c>
      <c r="Q39" s="62" t="n">
        <f>C39-E39</f>
        <v>49837</v>
      </c>
      <c r="R39" s="49" t="n">
        <f>Q39/$C39</f>
        <v>0.187902483900644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</row>
    <row r="40" ht="12.75">
      <c r="A40" s="9" t="n">
        <v>38</v>
      </c>
      <c r="B40" s="25"/>
      <c r="C40" s="47" t="n">
        <f>Overview!B40</f>
        <v>264931</v>
      </c>
      <c r="D40" s="49" t="n">
        <f>F40+H40+J40+L40+N40+P40</f>
        <v>0.945555635240874</v>
      </c>
      <c r="E40" s="47" t="n">
        <f>'1-PopRaceAlone'!E40</f>
        <v>227343</v>
      </c>
      <c r="F40" s="49" t="n">
        <f>E40/C40</f>
        <v>0.858121548629643</v>
      </c>
      <c r="G40" s="47" t="n">
        <v>16892</v>
      </c>
      <c r="H40" s="49" t="n">
        <f>G40/C40</f>
        <v>0.0637599978862421</v>
      </c>
      <c r="I40" s="47" t="n">
        <v>1197</v>
      </c>
      <c r="J40" s="49" t="n">
        <f>I40/C40</f>
        <v>0.00451815755800567</v>
      </c>
      <c r="K40" s="47" t="n">
        <v>2478</v>
      </c>
      <c r="L40" s="49" t="n">
        <f>K40/C40</f>
        <v>0.00935337880429244</v>
      </c>
      <c r="M40" s="47" t="n">
        <v>111</v>
      </c>
      <c r="N40" s="49" t="n">
        <f>M40/C40</f>
        <v>0.000418977016657167</v>
      </c>
      <c r="O40" s="47" t="n">
        <v>2486</v>
      </c>
      <c r="P40" s="49" t="n">
        <f>O40/C40</f>
        <v>0.0093835753460335</v>
      </c>
      <c r="Q40" s="62" t="n">
        <f>C40-E40</f>
        <v>37588</v>
      </c>
      <c r="R40" s="49" t="n">
        <f>Q40/$C40</f>
        <v>0.141878451370357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R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R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R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R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R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R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R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R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R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R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R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R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R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R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R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R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R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R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R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R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R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R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R63" s="50"/>
      <c r="S63" s="5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R64" s="50"/>
      <c r="S64" s="5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R65" s="50"/>
      <c r="S65" s="5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R66" s="50"/>
      <c r="S66" s="59"/>
      <c r="T66" s="59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R67" s="50"/>
      <c r="S67" s="59"/>
      <c r="T67" s="59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R68" s="50"/>
      <c r="S68" s="59"/>
      <c r="T68" s="59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R69" s="50"/>
      <c r="S69" s="59"/>
      <c r="T69" s="59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R70" s="50"/>
      <c r="S70" s="59"/>
      <c r="T70" s="59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R71" s="50"/>
      <c r="S71" s="59"/>
      <c r="T71" s="59"/>
    </row>
    <row r="72" ht="12.95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R72" s="50"/>
      <c r="S72" s="67"/>
      <c r="T72" s="67"/>
    </row>
    <row r="73" ht="12.95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R73" s="50"/>
      <c r="S73" s="59"/>
      <c r="T73" s="59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R74" s="50"/>
      <c r="S74" s="59"/>
      <c r="T74" s="59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R75" s="50"/>
      <c r="S75" s="59"/>
      <c r="T75" s="59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R76" s="50"/>
      <c r="S76" s="59"/>
      <c r="T76" s="59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R77" s="50"/>
      <c r="S77" s="59"/>
      <c r="T77" s="59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R78" s="50"/>
      <c r="S78" s="59"/>
      <c r="T78" s="59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R79" s="50"/>
      <c r="S79" s="59"/>
      <c r="T79" s="59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R80" s="50"/>
      <c r="S80" s="5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R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R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R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R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R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R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R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R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R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R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R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R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R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R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R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R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R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R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R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R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R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R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R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R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R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R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R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R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R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R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R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R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R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R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R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R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R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R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R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R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R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R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R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R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R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R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R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R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R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R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R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R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R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R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R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R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R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R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R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R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R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R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R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R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R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R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R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R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R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R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R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R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R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R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R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R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R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R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R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R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R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R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R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R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R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R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R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R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R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R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R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R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R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R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R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R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R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R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R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R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R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R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R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R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R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R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R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R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R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R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R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R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R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R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R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R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R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R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R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R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R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R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R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R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R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R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R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R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R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R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R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R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R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R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R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R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R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R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R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R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R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R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R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R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R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R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R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R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R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R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R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R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R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R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R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R236" s="50"/>
    </row>
    <row r="237">
      <c r="C237" s="59" t="n">
        <f>Overview!C236</f>
      </c>
      <c r="D237" s="50" t="e">
        <f>F237+H237+J237+L237+N237+P237</f>
        <v>#REF!</v>
      </c>
      <c r="E237" s="59" t="e">
        <f>Overview!#REF!</f>
        <v>#REF!</v>
      </c>
      <c r="F237" s="50" t="e">
        <f>E237/C237</f>
        <v>#REF!</v>
      </c>
      <c r="G237" s="59" t="e">
        <f>Overview!#REF!</f>
        <v>#REF!</v>
      </c>
      <c r="H237" s="50" t="e">
        <f>G237/C237</f>
        <v>#REF!</v>
      </c>
      <c r="I237" s="59" t="n">
        <f>Overview!L236</f>
      </c>
      <c r="J237" s="50" t="e">
        <f>I237/C237</f>
        <v>#DIV/0!</v>
      </c>
      <c r="K237" s="59" t="e">
        <f>Overview!#REF!</f>
        <v>#REF!</v>
      </c>
      <c r="L237" s="50" t="e">
        <f>K237/C237</f>
        <v>#REF!</v>
      </c>
      <c r="M237" s="59" t="n">
        <f>Overview!V236</f>
      </c>
      <c r="N237" s="50" t="e">
        <f>M237/C237</f>
        <v>#DIV/0!</v>
      </c>
      <c r="O237" s="59" t="n">
        <f>Overview!Y236</f>
      </c>
      <c r="P237" s="50" t="e">
        <f>O237/C237</f>
        <v>#DIV/0!</v>
      </c>
      <c r="Q237" s="17" t="e">
        <f>C237-E237</f>
        <v>#REF!</v>
      </c>
      <c r="R237" s="50" t="e">
        <f>Q237/$C237</f>
        <v>#REF!</v>
      </c>
    </row>
    <row r="238">
      <c r="C238" s="59" t="n">
        <f>Overview!C237</f>
      </c>
      <c r="D238" s="50" t="e">
        <f>F238+H238+J238+L238+N238+P238</f>
        <v>#REF!</v>
      </c>
      <c r="E238" s="59" t="e">
        <f>Overview!#REF!</f>
        <v>#REF!</v>
      </c>
      <c r="F238" s="50" t="e">
        <f>E238/C238</f>
        <v>#REF!</v>
      </c>
      <c r="G238" s="59" t="e">
        <f>Overview!#REF!</f>
        <v>#REF!</v>
      </c>
      <c r="H238" s="50" t="e">
        <f>G238/C238</f>
        <v>#REF!</v>
      </c>
      <c r="I238" s="59" t="n">
        <f>Overview!L237</f>
      </c>
      <c r="J238" s="50" t="e">
        <f>I238/C238</f>
        <v>#DIV/0!</v>
      </c>
      <c r="K238" s="59" t="e">
        <f>Overview!#REF!</f>
        <v>#REF!</v>
      </c>
      <c r="L238" s="50" t="e">
        <f>K238/C238</f>
        <v>#REF!</v>
      </c>
      <c r="M238" s="59" t="n">
        <f>Overview!V237</f>
      </c>
      <c r="N238" s="50" t="e">
        <f>M238/C238</f>
        <v>#DIV/0!</v>
      </c>
      <c r="O238" s="59" t="n">
        <f>Overview!Y237</f>
      </c>
      <c r="P238" s="50" t="e">
        <f>O238/C238</f>
        <v>#DIV/0!</v>
      </c>
      <c r="Q238" s="17" t="e">
        <f>C238-E238</f>
        <v>#REF!</v>
      </c>
      <c r="R238" s="50" t="e">
        <f>Q238/$C238</f>
        <v>#REF!</v>
      </c>
    </row>
    <row r="239">
      <c r="C239" s="59" t="n">
        <f>Overview!C238</f>
      </c>
      <c r="D239" s="50" t="e">
        <f>F239+H239+J239+L239+N239+P239</f>
        <v>#REF!</v>
      </c>
      <c r="E239" s="59" t="e">
        <f>Overview!#REF!</f>
        <v>#REF!</v>
      </c>
      <c r="F239" s="50" t="e">
        <f>E239/C239</f>
        <v>#REF!</v>
      </c>
      <c r="G239" s="59" t="e">
        <f>Overview!#REF!</f>
        <v>#REF!</v>
      </c>
      <c r="H239" s="50" t="e">
        <f>G239/C239</f>
        <v>#REF!</v>
      </c>
      <c r="I239" s="59" t="n">
        <f>Overview!L238</f>
      </c>
      <c r="J239" s="50" t="e">
        <f>I239/C239</f>
        <v>#DIV/0!</v>
      </c>
      <c r="K239" s="59" t="e">
        <f>Overview!#REF!</f>
        <v>#REF!</v>
      </c>
      <c r="L239" s="50" t="e">
        <f>K239/C239</f>
        <v>#REF!</v>
      </c>
      <c r="M239" s="59" t="n">
        <f>Overview!V238</f>
      </c>
      <c r="N239" s="50" t="e">
        <f>M239/C239</f>
        <v>#DIV/0!</v>
      </c>
      <c r="O239" s="59" t="n">
        <f>Overview!Y238</f>
      </c>
      <c r="P239" s="50" t="e">
        <f>O239/C239</f>
        <v>#DIV/0!</v>
      </c>
      <c r="Q239" s="17" t="e">
        <f>C239-E239</f>
        <v>#REF!</v>
      </c>
      <c r="R239" s="50" t="e">
        <f>Q239/$C239</f>
        <v>#REF!</v>
      </c>
    </row>
    <row r="240">
      <c r="C240" s="59" t="n">
        <f>Overview!C239</f>
      </c>
      <c r="D240" s="50" t="e">
        <f>F240+H240+J240+L240+N240+P240</f>
        <v>#REF!</v>
      </c>
      <c r="E240" s="59" t="e">
        <f>Overview!#REF!</f>
        <v>#REF!</v>
      </c>
      <c r="F240" s="50" t="e">
        <f>E240/C240</f>
        <v>#REF!</v>
      </c>
      <c r="G240" s="59" t="e">
        <f>Overview!#REF!</f>
        <v>#REF!</v>
      </c>
      <c r="H240" s="50" t="e">
        <f>G240/C240</f>
        <v>#REF!</v>
      </c>
      <c r="I240" s="59" t="n">
        <f>Overview!L239</f>
      </c>
      <c r="J240" s="50" t="e">
        <f>I240/C240</f>
        <v>#DIV/0!</v>
      </c>
      <c r="K240" s="59" t="e">
        <f>Overview!#REF!</f>
        <v>#REF!</v>
      </c>
      <c r="L240" s="50" t="e">
        <f>K240/C240</f>
        <v>#REF!</v>
      </c>
      <c r="M240" s="59" t="n">
        <f>Overview!V239</f>
      </c>
      <c r="N240" s="50" t="e">
        <f>M240/C240</f>
        <v>#DIV/0!</v>
      </c>
      <c r="O240" s="59" t="n">
        <f>Overview!Y239</f>
      </c>
      <c r="P240" s="50" t="e">
        <f>O240/C240</f>
        <v>#DIV/0!</v>
      </c>
      <c r="Q240" s="17" t="e">
        <f>C240-E240</f>
        <v>#REF!</v>
      </c>
      <c r="R240" s="50" t="e">
        <f>Q240/$C240</f>
        <v>#REF!</v>
      </c>
    </row>
    <row r="241">
      <c r="C241" s="59" t="n">
        <f>Overview!C240</f>
      </c>
      <c r="D241" s="50" t="e">
        <f>F241+H241+J241+L241+N241+P241</f>
        <v>#REF!</v>
      </c>
      <c r="E241" s="59" t="e">
        <f>Overview!#REF!</f>
        <v>#REF!</v>
      </c>
      <c r="F241" s="50" t="e">
        <f>E241/C241</f>
        <v>#REF!</v>
      </c>
      <c r="G241" s="59" t="e">
        <f>Overview!#REF!</f>
        <v>#REF!</v>
      </c>
      <c r="H241" s="50" t="e">
        <f>G241/C241</f>
        <v>#REF!</v>
      </c>
      <c r="I241" s="59" t="n">
        <f>Overview!L240</f>
      </c>
      <c r="J241" s="50" t="e">
        <f>I241/C241</f>
        <v>#DIV/0!</v>
      </c>
      <c r="K241" s="59" t="e">
        <f>Overview!#REF!</f>
        <v>#REF!</v>
      </c>
      <c r="L241" s="50" t="e">
        <f>K241/C241</f>
        <v>#REF!</v>
      </c>
      <c r="M241" s="59" t="n">
        <f>Overview!V240</f>
      </c>
      <c r="N241" s="50" t="e">
        <f>M241/C241</f>
        <v>#DIV/0!</v>
      </c>
      <c r="O241" s="59" t="n">
        <f>Overview!Y240</f>
      </c>
      <c r="P241" s="50" t="e">
        <f>O241/C241</f>
        <v>#DIV/0!</v>
      </c>
      <c r="Q241" s="17" t="e">
        <f>C241-E241</f>
        <v>#REF!</v>
      </c>
      <c r="R241" s="50" t="e">
        <f>Q241/$C241</f>
        <v>#REF!</v>
      </c>
    </row>
    <row r="242">
      <c r="C242" s="59" t="n">
        <f>Overview!C241</f>
      </c>
      <c r="D242" s="50" t="e">
        <f>F242+H242+J242+L242+N242+P242</f>
        <v>#REF!</v>
      </c>
      <c r="E242" s="59" t="e">
        <f>Overview!#REF!</f>
        <v>#REF!</v>
      </c>
      <c r="F242" s="50" t="e">
        <f>E242/C242</f>
        <v>#REF!</v>
      </c>
      <c r="G242" s="59" t="e">
        <f>Overview!#REF!</f>
        <v>#REF!</v>
      </c>
      <c r="H242" s="50" t="e">
        <f>G242/C242</f>
        <v>#REF!</v>
      </c>
      <c r="I242" s="59" t="n">
        <f>Overview!L241</f>
      </c>
      <c r="J242" s="50" t="e">
        <f>I242/C242</f>
        <v>#DIV/0!</v>
      </c>
      <c r="K242" s="59" t="e">
        <f>Overview!#REF!</f>
        <v>#REF!</v>
      </c>
      <c r="L242" s="50" t="e">
        <f>K242/C242</f>
        <v>#REF!</v>
      </c>
      <c r="M242" s="59" t="n">
        <f>Overview!V241</f>
      </c>
      <c r="N242" s="50" t="e">
        <f>M242/C242</f>
        <v>#DIV/0!</v>
      </c>
      <c r="O242" s="59" t="n">
        <f>Overview!Y241</f>
      </c>
      <c r="P242" s="50" t="e">
        <f>O242/C242</f>
        <v>#DIV/0!</v>
      </c>
      <c r="Q242" s="17" t="e">
        <f>C242-E242</f>
        <v>#REF!</v>
      </c>
      <c r="R242" s="50" t="e">
        <f>Q242/$C242</f>
        <v>#REF!</v>
      </c>
    </row>
    <row r="243">
      <c r="C243" s="59" t="n">
        <f>Overview!C242</f>
      </c>
      <c r="D243" s="50" t="e">
        <f>F243+H243+J243+L243+N243+P243</f>
        <v>#REF!</v>
      </c>
      <c r="E243" s="59" t="e">
        <f>Overview!#REF!</f>
        <v>#REF!</v>
      </c>
      <c r="F243" s="50" t="e">
        <f>E243/C243</f>
        <v>#REF!</v>
      </c>
      <c r="G243" s="59" t="e">
        <f>Overview!#REF!</f>
        <v>#REF!</v>
      </c>
      <c r="H243" s="50" t="e">
        <f>G243/C243</f>
        <v>#REF!</v>
      </c>
      <c r="I243" s="59" t="n">
        <f>Overview!L242</f>
      </c>
      <c r="J243" s="50" t="e">
        <f>I243/C243</f>
        <v>#DIV/0!</v>
      </c>
      <c r="K243" s="59" t="e">
        <f>Overview!#REF!</f>
        <v>#REF!</v>
      </c>
      <c r="L243" s="50" t="e">
        <f>K243/C243</f>
        <v>#REF!</v>
      </c>
      <c r="M243" s="59" t="n">
        <f>Overview!V242</f>
      </c>
      <c r="N243" s="50" t="e">
        <f>M243/C243</f>
        <v>#DIV/0!</v>
      </c>
      <c r="O243" s="59" t="n">
        <f>Overview!Y242</f>
      </c>
      <c r="P243" s="50" t="e">
        <f>O243/C243</f>
        <v>#DIV/0!</v>
      </c>
      <c r="Q243" s="17" t="e">
        <f>C243-E243</f>
        <v>#REF!</v>
      </c>
      <c r="R243" s="50" t="e">
        <f>Q243/$C243</f>
        <v>#REF!</v>
      </c>
    </row>
    <row r="244">
      <c r="C244" s="59" t="n">
        <f>Overview!C243</f>
      </c>
      <c r="D244" s="50" t="e">
        <f>F244+H244+J244+L244+N244+P244</f>
        <v>#REF!</v>
      </c>
      <c r="E244" s="59" t="e">
        <f>Overview!#REF!</f>
        <v>#REF!</v>
      </c>
      <c r="F244" s="50" t="e">
        <f>E244/C244</f>
        <v>#REF!</v>
      </c>
      <c r="G244" s="59" t="e">
        <f>Overview!#REF!</f>
        <v>#REF!</v>
      </c>
      <c r="H244" s="50" t="e">
        <f>G244/C244</f>
        <v>#REF!</v>
      </c>
      <c r="I244" s="59" t="n">
        <f>Overview!L243</f>
      </c>
      <c r="J244" s="50" t="e">
        <f>I244/C244</f>
        <v>#DIV/0!</v>
      </c>
      <c r="K244" s="59" t="e">
        <f>Overview!#REF!</f>
        <v>#REF!</v>
      </c>
      <c r="L244" s="50" t="e">
        <f>K244/C244</f>
        <v>#REF!</v>
      </c>
      <c r="M244" s="59" t="n">
        <f>Overview!V243</f>
      </c>
      <c r="N244" s="50" t="e">
        <f>M244/C244</f>
        <v>#DIV/0!</v>
      </c>
      <c r="O244" s="59" t="n">
        <f>Overview!Y243</f>
      </c>
      <c r="P244" s="50" t="e">
        <f>O244/C244</f>
        <v>#DIV/0!</v>
      </c>
      <c r="Q244" s="17" t="e">
        <f>C244-E244</f>
        <v>#REF!</v>
      </c>
      <c r="R244" s="50" t="e">
        <f>Q244/$C244</f>
        <v>#REF!</v>
      </c>
    </row>
    <row r="245">
      <c r="C245" s="59" t="n">
        <f>Overview!C244</f>
      </c>
      <c r="D245" s="50" t="e">
        <f>F245+H245+J245+L245+N245+P245</f>
        <v>#REF!</v>
      </c>
      <c r="E245" s="59" t="e">
        <f>Overview!#REF!</f>
        <v>#REF!</v>
      </c>
      <c r="F245" s="50" t="e">
        <f>E245/C245</f>
        <v>#REF!</v>
      </c>
      <c r="G245" s="59" t="e">
        <f>Overview!#REF!</f>
        <v>#REF!</v>
      </c>
      <c r="H245" s="50" t="e">
        <f>G245/C245</f>
        <v>#REF!</v>
      </c>
      <c r="I245" s="59" t="n">
        <f>Overview!L244</f>
      </c>
      <c r="J245" s="50" t="e">
        <f>I245/C245</f>
        <v>#DIV/0!</v>
      </c>
      <c r="K245" s="59" t="e">
        <f>Overview!#REF!</f>
        <v>#REF!</v>
      </c>
      <c r="L245" s="50" t="e">
        <f>K245/C245</f>
        <v>#REF!</v>
      </c>
      <c r="M245" s="59" t="n">
        <f>Overview!V244</f>
      </c>
      <c r="N245" s="50" t="e">
        <f>M245/C245</f>
        <v>#DIV/0!</v>
      </c>
      <c r="O245" s="59" t="n">
        <f>Overview!Y244</f>
      </c>
      <c r="P245" s="50" t="e">
        <f>O245/C245</f>
        <v>#DIV/0!</v>
      </c>
      <c r="Q245" s="17" t="e">
        <f>C245-E245</f>
        <v>#REF!</v>
      </c>
      <c r="R245" s="50" t="e">
        <f>Q245/$C245</f>
        <v>#REF!</v>
      </c>
    </row>
    <row r="246">
      <c r="C246" s="59" t="n">
        <f>Overview!C245</f>
      </c>
      <c r="D246" s="50" t="e">
        <f>F246+H246+J246+L246+N246+P246</f>
        <v>#REF!</v>
      </c>
      <c r="E246" s="59" t="e">
        <f>Overview!#REF!</f>
        <v>#REF!</v>
      </c>
      <c r="F246" s="50" t="e">
        <f>E246/C246</f>
        <v>#REF!</v>
      </c>
      <c r="G246" s="59" t="e">
        <f>Overview!#REF!</f>
        <v>#REF!</v>
      </c>
      <c r="H246" s="50" t="e">
        <f>G246/C246</f>
        <v>#REF!</v>
      </c>
      <c r="I246" s="59" t="n">
        <f>Overview!L245</f>
      </c>
      <c r="J246" s="50" t="e">
        <f>I246/C246</f>
        <v>#DIV/0!</v>
      </c>
      <c r="K246" s="59" t="e">
        <f>Overview!#REF!</f>
        <v>#REF!</v>
      </c>
      <c r="L246" s="50" t="e">
        <f>K246/C246</f>
        <v>#REF!</v>
      </c>
      <c r="M246" s="59" t="n">
        <f>Overview!V245</f>
      </c>
      <c r="N246" s="50" t="e">
        <f>M246/C246</f>
        <v>#DIV/0!</v>
      </c>
      <c r="O246" s="59" t="n">
        <f>Overview!Y245</f>
      </c>
      <c r="P246" s="50" t="e">
        <f>O246/C246</f>
        <v>#DIV/0!</v>
      </c>
      <c r="Q246" s="17" t="e">
        <f>C246-E246</f>
        <v>#REF!</v>
      </c>
      <c r="R246" s="50" t="e">
        <f>Q246/$C246</f>
        <v>#REF!</v>
      </c>
    </row>
    <row r="247">
      <c r="C247" s="59" t="n">
        <f>Overview!C246</f>
      </c>
      <c r="D247" s="50" t="e">
        <f>F247+H247+J247+L247+N247+P247</f>
        <v>#REF!</v>
      </c>
      <c r="E247" s="59" t="e">
        <f>Overview!#REF!</f>
        <v>#REF!</v>
      </c>
      <c r="F247" s="50" t="e">
        <f>E247/C247</f>
        <v>#REF!</v>
      </c>
      <c r="G247" s="59" t="e">
        <f>Overview!#REF!</f>
        <v>#REF!</v>
      </c>
      <c r="H247" s="50" t="e">
        <f>G247/C247</f>
        <v>#REF!</v>
      </c>
      <c r="I247" s="59" t="n">
        <f>Overview!L246</f>
      </c>
      <c r="J247" s="50" t="e">
        <f>I247/C247</f>
        <v>#DIV/0!</v>
      </c>
      <c r="K247" s="59" t="e">
        <f>Overview!#REF!</f>
        <v>#REF!</v>
      </c>
      <c r="L247" s="50" t="e">
        <f>K247/C247</f>
        <v>#REF!</v>
      </c>
      <c r="M247" s="59" t="n">
        <f>Overview!V246</f>
      </c>
      <c r="N247" s="50" t="e">
        <f>M247/C247</f>
        <v>#DIV/0!</v>
      </c>
      <c r="O247" s="59" t="n">
        <f>Overview!Y246</f>
      </c>
      <c r="P247" s="50" t="e">
        <f>O247/C247</f>
        <v>#DIV/0!</v>
      </c>
      <c r="Q247" s="17" t="e">
        <f>C247-E247</f>
        <v>#REF!</v>
      </c>
      <c r="R247" s="50" t="e">
        <f>Q247/$C247</f>
        <v>#REF!</v>
      </c>
    </row>
    <row r="248">
      <c r="C248" s="59" t="n">
        <f>Overview!C247</f>
      </c>
      <c r="D248" s="50" t="e">
        <f>F248+H248+J248+L248+N248+P248</f>
        <v>#REF!</v>
      </c>
      <c r="E248" s="59" t="e">
        <f>Overview!#REF!</f>
        <v>#REF!</v>
      </c>
      <c r="F248" s="50" t="e">
        <f>E248/C248</f>
        <v>#REF!</v>
      </c>
      <c r="G248" s="59" t="e">
        <f>Overview!#REF!</f>
        <v>#REF!</v>
      </c>
      <c r="H248" s="50" t="e">
        <f>G248/C248</f>
        <v>#REF!</v>
      </c>
      <c r="I248" s="59" t="n">
        <f>Overview!L247</f>
      </c>
      <c r="J248" s="50" t="e">
        <f>I248/C248</f>
        <v>#DIV/0!</v>
      </c>
      <c r="K248" s="59" t="e">
        <f>Overview!#REF!</f>
        <v>#REF!</v>
      </c>
      <c r="L248" s="50" t="e">
        <f>K248/C248</f>
        <v>#REF!</v>
      </c>
      <c r="M248" s="59" t="n">
        <f>Overview!V247</f>
      </c>
      <c r="N248" s="50" t="e">
        <f>M248/C248</f>
        <v>#DIV/0!</v>
      </c>
      <c r="O248" s="59" t="n">
        <f>Overview!Y247</f>
      </c>
      <c r="P248" s="50" t="e">
        <f>O248/C248</f>
        <v>#DIV/0!</v>
      </c>
      <c r="Q248" s="17" t="e">
        <f>C248-E248</f>
        <v>#REF!</v>
      </c>
      <c r="R248" s="50" t="e">
        <f>Q248/$C248</f>
        <v>#REF!</v>
      </c>
    </row>
    <row r="249">
      <c r="C249" s="59" t="n">
        <f>Overview!C248</f>
      </c>
      <c r="D249" s="50" t="e">
        <f>F249+H249+J249+L249+N249+P249</f>
        <v>#REF!</v>
      </c>
      <c r="E249" s="59" t="e">
        <f>Overview!#REF!</f>
        <v>#REF!</v>
      </c>
      <c r="F249" s="50" t="e">
        <f>E249/C249</f>
        <v>#REF!</v>
      </c>
      <c r="G249" s="59" t="e">
        <f>Overview!#REF!</f>
        <v>#REF!</v>
      </c>
      <c r="H249" s="50" t="e">
        <f>G249/C249</f>
        <v>#REF!</v>
      </c>
      <c r="I249" s="59" t="n">
        <f>Overview!L248</f>
      </c>
      <c r="J249" s="50" t="e">
        <f>I249/C249</f>
        <v>#DIV/0!</v>
      </c>
      <c r="K249" s="59" t="e">
        <f>Overview!#REF!</f>
        <v>#REF!</v>
      </c>
      <c r="L249" s="50" t="e">
        <f>K249/C249</f>
        <v>#REF!</v>
      </c>
      <c r="M249" s="59" t="n">
        <f>Overview!V248</f>
      </c>
      <c r="N249" s="50" t="e">
        <f>M249/C249</f>
        <v>#DIV/0!</v>
      </c>
      <c r="O249" s="59" t="n">
        <f>Overview!Y248</f>
      </c>
      <c r="P249" s="50" t="e">
        <f>O249/C249</f>
        <v>#DIV/0!</v>
      </c>
      <c r="Q249" s="17" t="e">
        <f>C249-E249</f>
        <v>#REF!</v>
      </c>
      <c r="R249" s="50" t="e">
        <f>Q249/$C249</f>
        <v>#REF!</v>
      </c>
    </row>
    <row r="250">
      <c r="C250" s="59" t="n">
        <f>Overview!C249</f>
      </c>
      <c r="D250" s="50" t="e">
        <f>F250+H250+J250+L250+N250+P250</f>
        <v>#REF!</v>
      </c>
      <c r="E250" s="59" t="e">
        <f>Overview!#REF!</f>
        <v>#REF!</v>
      </c>
      <c r="F250" s="50" t="e">
        <f>E250/C250</f>
        <v>#REF!</v>
      </c>
      <c r="G250" s="59" t="e">
        <f>Overview!#REF!</f>
        <v>#REF!</v>
      </c>
      <c r="H250" s="50" t="e">
        <f>G250/C250</f>
        <v>#REF!</v>
      </c>
      <c r="I250" s="59" t="n">
        <f>Overview!L249</f>
      </c>
      <c r="J250" s="50" t="e">
        <f>I250/C250</f>
        <v>#DIV/0!</v>
      </c>
      <c r="K250" s="59" t="e">
        <f>Overview!#REF!</f>
        <v>#REF!</v>
      </c>
      <c r="L250" s="50" t="e">
        <f>K250/C250</f>
        <v>#REF!</v>
      </c>
      <c r="M250" s="59" t="n">
        <f>Overview!V249</f>
      </c>
      <c r="N250" s="50" t="e">
        <f>M250/C250</f>
        <v>#DIV/0!</v>
      </c>
      <c r="O250" s="59" t="n">
        <f>Overview!Y249</f>
      </c>
      <c r="P250" s="50" t="e">
        <f>O250/C250</f>
        <v>#DIV/0!</v>
      </c>
      <c r="Q250" s="17" t="e">
        <f>C250-E250</f>
        <v>#REF!</v>
      </c>
      <c r="R250" s="50" t="e">
        <f>Q250/$C250</f>
        <v>#REF!</v>
      </c>
    </row>
    <row r="251">
      <c r="C251" s="59" t="n">
        <f>Overview!C250</f>
      </c>
      <c r="D251" s="50" t="e">
        <f>F251+H251+J251+L251+N251+P251</f>
        <v>#REF!</v>
      </c>
      <c r="E251" s="59" t="e">
        <f>Overview!#REF!</f>
        <v>#REF!</v>
      </c>
      <c r="F251" s="50" t="e">
        <f>E251/C251</f>
        <v>#REF!</v>
      </c>
      <c r="G251" s="59" t="e">
        <f>Overview!#REF!</f>
        <v>#REF!</v>
      </c>
      <c r="H251" s="50" t="e">
        <f>G251/C251</f>
        <v>#REF!</v>
      </c>
      <c r="I251" s="59" t="n">
        <f>Overview!L250</f>
      </c>
      <c r="J251" s="50" t="e">
        <f>I251/C251</f>
        <v>#DIV/0!</v>
      </c>
      <c r="K251" s="59" t="e">
        <f>Overview!#REF!</f>
        <v>#REF!</v>
      </c>
      <c r="L251" s="50" t="e">
        <f>K251/C251</f>
        <v>#REF!</v>
      </c>
      <c r="M251" s="59" t="n">
        <f>Overview!V250</f>
      </c>
      <c r="N251" s="50" t="e">
        <f>M251/C251</f>
        <v>#DIV/0!</v>
      </c>
      <c r="O251" s="59" t="n">
        <f>Overview!Y250</f>
      </c>
      <c r="P251" s="50" t="e">
        <f>O251/C251</f>
        <v>#DIV/0!</v>
      </c>
      <c r="Q251" s="17" t="e">
        <f>C251-E251</f>
        <v>#REF!</v>
      </c>
      <c r="R251" s="50" t="e">
        <f>Q251/$C251</f>
        <v>#REF!</v>
      </c>
    </row>
    <row r="252">
      <c r="C252" s="59" t="n">
        <f>Overview!C251</f>
      </c>
      <c r="D252" s="50" t="e">
        <f>F252+H252+J252+L252+N252+P252</f>
        <v>#REF!</v>
      </c>
      <c r="E252" s="59" t="e">
        <f>Overview!#REF!</f>
        <v>#REF!</v>
      </c>
      <c r="F252" s="50" t="e">
        <f>E252/C252</f>
        <v>#REF!</v>
      </c>
      <c r="G252" s="59" t="e">
        <f>Overview!#REF!</f>
        <v>#REF!</v>
      </c>
      <c r="H252" s="50" t="e">
        <f>G252/C252</f>
        <v>#REF!</v>
      </c>
      <c r="I252" s="59" t="n">
        <f>Overview!L251</f>
      </c>
      <c r="J252" s="50" t="e">
        <f>I252/C252</f>
        <v>#DIV/0!</v>
      </c>
      <c r="K252" s="59" t="e">
        <f>Overview!#REF!</f>
        <v>#REF!</v>
      </c>
      <c r="L252" s="50" t="e">
        <f>K252/C252</f>
        <v>#REF!</v>
      </c>
      <c r="M252" s="59" t="n">
        <f>Overview!V251</f>
      </c>
      <c r="N252" s="50" t="e">
        <f>M252/C252</f>
        <v>#DIV/0!</v>
      </c>
      <c r="O252" s="59" t="n">
        <f>Overview!Y251</f>
      </c>
      <c r="P252" s="50" t="e">
        <f>O252/C252</f>
        <v>#DIV/0!</v>
      </c>
      <c r="Q252" s="17" t="e">
        <f>C252-E252</f>
        <v>#REF!</v>
      </c>
      <c r="R252" s="50" t="e">
        <f>Q252/$C252</f>
        <v>#REF!</v>
      </c>
    </row>
    <row r="253">
      <c r="C253" s="59" t="n">
        <f>Overview!C252</f>
      </c>
      <c r="D253" s="50" t="e">
        <f>F253+H253+J253+L253+N253+P253</f>
        <v>#REF!</v>
      </c>
      <c r="E253" s="59" t="e">
        <f>Overview!#REF!</f>
        <v>#REF!</v>
      </c>
      <c r="F253" s="50" t="e">
        <f>E253/C253</f>
        <v>#REF!</v>
      </c>
      <c r="G253" s="59" t="e">
        <f>Overview!#REF!</f>
        <v>#REF!</v>
      </c>
      <c r="H253" s="50" t="e">
        <f>G253/C253</f>
        <v>#REF!</v>
      </c>
      <c r="I253" s="59" t="n">
        <f>Overview!L252</f>
      </c>
      <c r="J253" s="50" t="e">
        <f>I253/C253</f>
        <v>#DIV/0!</v>
      </c>
      <c r="K253" s="59" t="e">
        <f>Overview!#REF!</f>
        <v>#REF!</v>
      </c>
      <c r="L253" s="50" t="e">
        <f>K253/C253</f>
        <v>#REF!</v>
      </c>
      <c r="M253" s="59" t="n">
        <f>Overview!V252</f>
      </c>
      <c r="N253" s="50" t="e">
        <f>M253/C253</f>
        <v>#DIV/0!</v>
      </c>
      <c r="O253" s="59" t="n">
        <f>Overview!Y252</f>
      </c>
      <c r="P253" s="50" t="e">
        <f>O253/C253</f>
        <v>#DIV/0!</v>
      </c>
      <c r="Q253" s="17" t="e">
        <f>C253-E253</f>
        <v>#REF!</v>
      </c>
      <c r="R253" s="50" t="e">
        <f>Q253/$C253</f>
        <v>#REF!</v>
      </c>
    </row>
    <row r="254">
      <c r="C254" s="59" t="n">
        <f>Overview!C253</f>
      </c>
      <c r="D254" s="50" t="e">
        <f>F254+H254+J254+L254+N254+P254</f>
        <v>#REF!</v>
      </c>
      <c r="E254" s="59" t="e">
        <f>Overview!#REF!</f>
        <v>#REF!</v>
      </c>
      <c r="F254" s="50" t="e">
        <f>E254/C254</f>
        <v>#REF!</v>
      </c>
      <c r="G254" s="59" t="e">
        <f>Overview!#REF!</f>
        <v>#REF!</v>
      </c>
      <c r="H254" s="50" t="e">
        <f>G254/C254</f>
        <v>#REF!</v>
      </c>
      <c r="I254" s="59" t="n">
        <f>Overview!L253</f>
      </c>
      <c r="J254" s="50" t="e">
        <f>I254/C254</f>
        <v>#DIV/0!</v>
      </c>
      <c r="K254" s="59" t="e">
        <f>Overview!#REF!</f>
        <v>#REF!</v>
      </c>
      <c r="L254" s="50" t="e">
        <f>K254/C254</f>
        <v>#REF!</v>
      </c>
      <c r="M254" s="59" t="n">
        <f>Overview!V253</f>
      </c>
      <c r="N254" s="50" t="e">
        <f>M254/C254</f>
        <v>#DIV/0!</v>
      </c>
      <c r="O254" s="59" t="n">
        <f>Overview!Y253</f>
      </c>
      <c r="P254" s="50" t="e">
        <f>O254/C254</f>
        <v>#DIV/0!</v>
      </c>
      <c r="Q254" s="17" t="e">
        <f>C254-E254</f>
        <v>#REF!</v>
      </c>
      <c r="R254" s="50" t="e">
        <f>Q254/$C254</f>
        <v>#REF!</v>
      </c>
    </row>
    <row r="255">
      <c r="C255" s="59" t="n">
        <f>Overview!C254</f>
      </c>
      <c r="D255" s="50" t="e">
        <f>F255+H255+J255+L255+N255+P255</f>
        <v>#REF!</v>
      </c>
      <c r="E255" s="59" t="e">
        <f>Overview!#REF!</f>
        <v>#REF!</v>
      </c>
      <c r="F255" s="50" t="e">
        <f>E255/C255</f>
        <v>#REF!</v>
      </c>
      <c r="G255" s="59" t="e">
        <f>Overview!#REF!</f>
        <v>#REF!</v>
      </c>
      <c r="H255" s="50" t="e">
        <f>G255/C255</f>
        <v>#REF!</v>
      </c>
      <c r="I255" s="59" t="n">
        <f>Overview!L254</f>
      </c>
      <c r="J255" s="50" t="e">
        <f>I255/C255</f>
        <v>#DIV/0!</v>
      </c>
      <c r="K255" s="59" t="e">
        <f>Overview!#REF!</f>
        <v>#REF!</v>
      </c>
      <c r="L255" s="50" t="e">
        <f>K255/C255</f>
        <v>#REF!</v>
      </c>
      <c r="M255" s="59" t="n">
        <f>Overview!V254</f>
      </c>
      <c r="N255" s="50" t="e">
        <f>M255/C255</f>
        <v>#DIV/0!</v>
      </c>
      <c r="O255" s="59" t="n">
        <f>Overview!Y254</f>
      </c>
      <c r="P255" s="50" t="e">
        <f>O255/C255</f>
        <v>#DIV/0!</v>
      </c>
      <c r="Q255" s="17" t="e">
        <f>C255-E255</f>
        <v>#REF!</v>
      </c>
      <c r="R255" s="50" t="e">
        <f>Q255/$C255</f>
        <v>#REF!</v>
      </c>
    </row>
    <row r="256">
      <c r="C256" s="59" t="n">
        <f>Overview!C255</f>
      </c>
      <c r="D256" s="50" t="e">
        <f>F256+H256+J256+L256+N256+P256</f>
        <v>#REF!</v>
      </c>
      <c r="E256" s="59" t="e">
        <f>Overview!#REF!</f>
        <v>#REF!</v>
      </c>
      <c r="F256" s="50" t="e">
        <f>E256/C256</f>
        <v>#REF!</v>
      </c>
      <c r="G256" s="59" t="e">
        <f>Overview!#REF!</f>
        <v>#REF!</v>
      </c>
      <c r="H256" s="50" t="e">
        <f>G256/C256</f>
        <v>#REF!</v>
      </c>
      <c r="I256" s="59" t="n">
        <f>Overview!L255</f>
      </c>
      <c r="J256" s="50" t="e">
        <f>I256/C256</f>
        <v>#DIV/0!</v>
      </c>
      <c r="K256" s="59" t="e">
        <f>Overview!#REF!</f>
        <v>#REF!</v>
      </c>
      <c r="L256" s="50" t="e">
        <f>K256/C256</f>
        <v>#REF!</v>
      </c>
      <c r="M256" s="59" t="n">
        <f>Overview!V255</f>
      </c>
      <c r="N256" s="50" t="e">
        <f>M256/C256</f>
        <v>#DIV/0!</v>
      </c>
      <c r="O256" s="59" t="n">
        <f>Overview!Y255</f>
      </c>
      <c r="P256" s="50" t="e">
        <f>O256/C256</f>
        <v>#DIV/0!</v>
      </c>
      <c r="Q256" s="17" t="e">
        <f>C256-E256</f>
        <v>#REF!</v>
      </c>
      <c r="R256" s="50" t="e">
        <f>Q256/$C256</f>
        <v>#REF!</v>
      </c>
    </row>
    <row r="257">
      <c r="C257" s="59" t="n">
        <f>Overview!C256</f>
      </c>
      <c r="D257" s="50" t="e">
        <f>F257+H257+J257+L257+N257+P257</f>
        <v>#REF!</v>
      </c>
      <c r="E257" s="59" t="e">
        <f>Overview!#REF!</f>
        <v>#REF!</v>
      </c>
      <c r="F257" s="50" t="e">
        <f>E257/C257</f>
        <v>#REF!</v>
      </c>
      <c r="G257" s="59" t="e">
        <f>Overview!#REF!</f>
        <v>#REF!</v>
      </c>
      <c r="H257" s="50" t="e">
        <f>G257/C257</f>
        <v>#REF!</v>
      </c>
      <c r="I257" s="59" t="n">
        <f>Overview!L256</f>
      </c>
      <c r="J257" s="50" t="e">
        <f>I257/C257</f>
        <v>#DIV/0!</v>
      </c>
      <c r="K257" s="59" t="e">
        <f>Overview!#REF!</f>
        <v>#REF!</v>
      </c>
      <c r="L257" s="50" t="e">
        <f>K257/C257</f>
        <v>#REF!</v>
      </c>
      <c r="M257" s="59" t="n">
        <f>Overview!V256</f>
      </c>
      <c r="N257" s="50" t="e">
        <f>M257/C257</f>
        <v>#DIV/0!</v>
      </c>
      <c r="O257" s="59" t="n">
        <f>Overview!Y256</f>
      </c>
      <c r="P257" s="50" t="e">
        <f>O257/C257</f>
        <v>#DIV/0!</v>
      </c>
      <c r="Q257" s="17" t="e">
        <f>C257-E257</f>
        <v>#REF!</v>
      </c>
      <c r="R257" s="50" t="e">
        <f>Q257/$C257</f>
        <v>#REF!</v>
      </c>
    </row>
    <row r="258">
      <c r="C258" s="59" t="n">
        <f>Overview!C257</f>
      </c>
      <c r="D258" s="50" t="e">
        <f>F258+H258+J258+L258+N258+P258</f>
        <v>#REF!</v>
      </c>
      <c r="E258" s="59" t="e">
        <f>Overview!#REF!</f>
        <v>#REF!</v>
      </c>
      <c r="F258" s="50" t="e">
        <f>E258/C258</f>
        <v>#REF!</v>
      </c>
      <c r="G258" s="59" t="e">
        <f>Overview!#REF!</f>
        <v>#REF!</v>
      </c>
      <c r="H258" s="50" t="e">
        <f>G258/C258</f>
        <v>#REF!</v>
      </c>
      <c r="I258" s="59" t="n">
        <f>Overview!L257</f>
      </c>
      <c r="J258" s="50" t="e">
        <f>I258/C258</f>
        <v>#DIV/0!</v>
      </c>
      <c r="K258" s="59" t="e">
        <f>Overview!#REF!</f>
        <v>#REF!</v>
      </c>
      <c r="L258" s="50" t="e">
        <f>K258/C258</f>
        <v>#REF!</v>
      </c>
      <c r="M258" s="59" t="n">
        <f>Overview!V257</f>
      </c>
      <c r="N258" s="50" t="e">
        <f>M258/C258</f>
        <v>#DIV/0!</v>
      </c>
      <c r="O258" s="59" t="n">
        <f>Overview!Y257</f>
      </c>
      <c r="P258" s="50" t="e">
        <f>O258/C258</f>
        <v>#DIV/0!</v>
      </c>
      <c r="Q258" s="17" t="e">
        <f>C258-E258</f>
        <v>#REF!</v>
      </c>
      <c r="R258" s="50" t="e">
        <f>Q258/$C258</f>
        <v>#REF!</v>
      </c>
    </row>
    <row r="259">
      <c r="C259" s="59" t="n">
        <f>Overview!C258</f>
      </c>
      <c r="D259" s="50" t="e">
        <f>F259+H259+J259+L259+N259+P259</f>
        <v>#REF!</v>
      </c>
      <c r="E259" s="59" t="e">
        <f>Overview!#REF!</f>
        <v>#REF!</v>
      </c>
      <c r="F259" s="50" t="e">
        <f>E259/C259</f>
        <v>#REF!</v>
      </c>
      <c r="G259" s="59" t="e">
        <f>Overview!#REF!</f>
        <v>#REF!</v>
      </c>
      <c r="H259" s="50" t="e">
        <f>G259/C259</f>
        <v>#REF!</v>
      </c>
      <c r="I259" s="59" t="n">
        <f>Overview!L258</f>
      </c>
      <c r="J259" s="50" t="e">
        <f>I259/C259</f>
        <v>#DIV/0!</v>
      </c>
      <c r="K259" s="59" t="e">
        <f>Overview!#REF!</f>
        <v>#REF!</v>
      </c>
      <c r="L259" s="50" t="e">
        <f>K259/C259</f>
        <v>#REF!</v>
      </c>
      <c r="M259" s="59" t="n">
        <f>Overview!V258</f>
      </c>
      <c r="N259" s="50" t="e">
        <f>M259/C259</f>
        <v>#DIV/0!</v>
      </c>
      <c r="O259" s="59" t="n">
        <f>Overview!Y258</f>
      </c>
      <c r="P259" s="50" t="e">
        <f>O259/C259</f>
        <v>#DIV/0!</v>
      </c>
      <c r="Q259" s="17" t="e">
        <f>C259-E259</f>
        <v>#REF!</v>
      </c>
      <c r="R259" s="50" t="e">
        <f>Q259/$C259</f>
        <v>#REF!</v>
      </c>
    </row>
    <row r="260">
      <c r="C260" s="59" t="n">
        <f>Overview!C259</f>
      </c>
      <c r="D260" s="50" t="e">
        <f>F260+H260+J260+L260+N260+P260</f>
        <v>#REF!</v>
      </c>
      <c r="E260" s="59" t="e">
        <f>Overview!#REF!</f>
        <v>#REF!</v>
      </c>
      <c r="F260" s="50" t="e">
        <f>E260/C260</f>
        <v>#REF!</v>
      </c>
      <c r="G260" s="59" t="e">
        <f>Overview!#REF!</f>
        <v>#REF!</v>
      </c>
      <c r="H260" s="50" t="e">
        <f>G260/C260</f>
        <v>#REF!</v>
      </c>
      <c r="I260" s="59" t="n">
        <f>Overview!L259</f>
      </c>
      <c r="J260" s="50" t="e">
        <f>I260/C260</f>
        <v>#DIV/0!</v>
      </c>
      <c r="K260" s="59" t="e">
        <f>Overview!#REF!</f>
        <v>#REF!</v>
      </c>
      <c r="L260" s="50" t="e">
        <f>K260/C260</f>
        <v>#REF!</v>
      </c>
      <c r="M260" s="59" t="n">
        <f>Overview!V259</f>
      </c>
      <c r="N260" s="50" t="e">
        <f>M260/C260</f>
        <v>#DIV/0!</v>
      </c>
      <c r="O260" s="59" t="n">
        <f>Overview!Y259</f>
      </c>
      <c r="P260" s="50" t="e">
        <f>O260/C260</f>
        <v>#DIV/0!</v>
      </c>
      <c r="Q260" s="17" t="e">
        <f>C260-E260</f>
        <v>#REF!</v>
      </c>
      <c r="R260" s="50" t="e">
        <f>Q260/$C260</f>
        <v>#REF!</v>
      </c>
    </row>
    <row r="261">
      <c r="C261" s="59" t="n">
        <f>Overview!C260</f>
      </c>
      <c r="D261" s="50" t="e">
        <f>F261+H261+J261+L261+N261+P261</f>
        <v>#REF!</v>
      </c>
      <c r="E261" s="59" t="e">
        <f>Overview!#REF!</f>
        <v>#REF!</v>
      </c>
      <c r="F261" s="50" t="e">
        <f>E261/C261</f>
        <v>#REF!</v>
      </c>
      <c r="G261" s="59" t="e">
        <f>Overview!#REF!</f>
        <v>#REF!</v>
      </c>
      <c r="H261" s="50" t="e">
        <f>G261/C261</f>
        <v>#REF!</v>
      </c>
      <c r="I261" s="59" t="n">
        <f>Overview!L260</f>
      </c>
      <c r="J261" s="50" t="e">
        <f>I261/C261</f>
        <v>#DIV/0!</v>
      </c>
      <c r="K261" s="59" t="e">
        <f>Overview!#REF!</f>
        <v>#REF!</v>
      </c>
      <c r="L261" s="50" t="e">
        <f>K261/C261</f>
        <v>#REF!</v>
      </c>
      <c r="M261" s="59" t="n">
        <f>Overview!V260</f>
      </c>
      <c r="N261" s="50" t="e">
        <f>M261/C261</f>
        <v>#DIV/0!</v>
      </c>
      <c r="O261" s="59" t="n">
        <f>Overview!Y260</f>
      </c>
      <c r="P261" s="50" t="e">
        <f>O261/C261</f>
        <v>#DIV/0!</v>
      </c>
      <c r="Q261" s="17" t="e">
        <f>C261-E261</f>
        <v>#REF!</v>
      </c>
      <c r="R261" s="50" t="e">
        <f>Q261/$C261</f>
        <v>#REF!</v>
      </c>
    </row>
    <row r="262">
      <c r="C262" s="59" t="n">
        <f>Overview!C261</f>
      </c>
      <c r="D262" s="50" t="e">
        <f>F262+H262+J262+L262+N262+P262</f>
        <v>#REF!</v>
      </c>
      <c r="E262" s="59" t="e">
        <f>Overview!#REF!</f>
        <v>#REF!</v>
      </c>
      <c r="F262" s="50" t="e">
        <f>E262/C262</f>
        <v>#REF!</v>
      </c>
      <c r="G262" s="59" t="e">
        <f>Overview!#REF!</f>
        <v>#REF!</v>
      </c>
      <c r="H262" s="50" t="e">
        <f>G262/C262</f>
        <v>#REF!</v>
      </c>
      <c r="I262" s="59" t="n">
        <f>Overview!L261</f>
      </c>
      <c r="J262" s="50" t="e">
        <f>I262/C262</f>
        <v>#DIV/0!</v>
      </c>
      <c r="K262" s="59" t="e">
        <f>Overview!#REF!</f>
        <v>#REF!</v>
      </c>
      <c r="L262" s="50" t="e">
        <f>K262/C262</f>
        <v>#REF!</v>
      </c>
      <c r="M262" s="59" t="n">
        <f>Overview!V261</f>
      </c>
      <c r="N262" s="50" t="e">
        <f>M262/C262</f>
        <v>#DIV/0!</v>
      </c>
      <c r="O262" s="59" t="n">
        <f>Overview!Y261</f>
      </c>
      <c r="P262" s="50" t="e">
        <f>O262/C262</f>
        <v>#DIV/0!</v>
      </c>
      <c r="Q262" s="17" t="e">
        <f>C262-E262</f>
        <v>#REF!</v>
      </c>
      <c r="R262" s="50" t="e">
        <f>Q262/$C262</f>
        <v>#REF!</v>
      </c>
    </row>
    <row r="263">
      <c r="C263" s="59" t="n">
        <f>Overview!C262</f>
      </c>
      <c r="D263" s="50" t="e">
        <f>F263+H263+J263+L263+N263+P263</f>
        <v>#REF!</v>
      </c>
      <c r="E263" s="59" t="e">
        <f>Overview!#REF!</f>
        <v>#REF!</v>
      </c>
      <c r="F263" s="50" t="e">
        <f>E263/C263</f>
        <v>#REF!</v>
      </c>
      <c r="G263" s="59" t="e">
        <f>Overview!#REF!</f>
        <v>#REF!</v>
      </c>
      <c r="H263" s="50" t="e">
        <f>G263/C263</f>
        <v>#REF!</v>
      </c>
      <c r="I263" s="59" t="n">
        <f>Overview!L262</f>
      </c>
      <c r="J263" s="50" t="e">
        <f>I263/C263</f>
        <v>#DIV/0!</v>
      </c>
      <c r="K263" s="59" t="e">
        <f>Overview!#REF!</f>
        <v>#REF!</v>
      </c>
      <c r="L263" s="50" t="e">
        <f>K263/C263</f>
        <v>#REF!</v>
      </c>
      <c r="M263" s="59" t="n">
        <f>Overview!V262</f>
      </c>
      <c r="N263" s="50" t="e">
        <f>M263/C263</f>
        <v>#DIV/0!</v>
      </c>
      <c r="O263" s="59" t="n">
        <f>Overview!Y262</f>
      </c>
      <c r="P263" s="50" t="e">
        <f>O263/C263</f>
        <v>#DIV/0!</v>
      </c>
      <c r="Q263" s="17" t="e">
        <f>C263-E263</f>
        <v>#REF!</v>
      </c>
      <c r="R263" s="50" t="e">
        <f>Q263/$C263</f>
        <v>#REF!</v>
      </c>
    </row>
    <row r="264">
      <c r="C264" s="59" t="n">
        <f>Overview!C263</f>
      </c>
      <c r="D264" s="50" t="e">
        <f>F264+H264+J264+L264+N264+P264</f>
        <v>#REF!</v>
      </c>
      <c r="E264" s="59" t="e">
        <f>Overview!#REF!</f>
        <v>#REF!</v>
      </c>
      <c r="F264" s="50" t="e">
        <f>E264/C264</f>
        <v>#REF!</v>
      </c>
      <c r="G264" s="59" t="e">
        <f>Overview!#REF!</f>
        <v>#REF!</v>
      </c>
      <c r="H264" s="50" t="e">
        <f>G264/C264</f>
        <v>#REF!</v>
      </c>
      <c r="I264" s="59" t="n">
        <f>Overview!L263</f>
      </c>
      <c r="J264" s="50" t="e">
        <f>I264/C264</f>
        <v>#DIV/0!</v>
      </c>
      <c r="K264" s="59" t="e">
        <f>Overview!#REF!</f>
        <v>#REF!</v>
      </c>
      <c r="L264" s="50" t="e">
        <f>K264/C264</f>
        <v>#REF!</v>
      </c>
      <c r="M264" s="59" t="n">
        <f>Overview!V263</f>
      </c>
      <c r="N264" s="50" t="e">
        <f>M264/C264</f>
        <v>#DIV/0!</v>
      </c>
      <c r="O264" s="59" t="n">
        <f>Overview!Y263</f>
      </c>
      <c r="P264" s="50" t="e">
        <f>O264/C264</f>
        <v>#DIV/0!</v>
      </c>
      <c r="Q264" s="17" t="e">
        <f>C264-E264</f>
        <v>#REF!</v>
      </c>
      <c r="R264" s="50" t="e">
        <f>Q264/$C264</f>
        <v>#REF!</v>
      </c>
    </row>
    <row r="265">
      <c r="C265" s="59" t="n">
        <f>Overview!C264</f>
      </c>
      <c r="D265" s="50" t="e">
        <f>F265+H265+J265+L265+N265+P265</f>
        <v>#REF!</v>
      </c>
      <c r="E265" s="59" t="e">
        <f>Overview!#REF!</f>
        <v>#REF!</v>
      </c>
      <c r="F265" s="50" t="e">
        <f>E265/C265</f>
        <v>#REF!</v>
      </c>
      <c r="G265" s="59" t="e">
        <f>Overview!#REF!</f>
        <v>#REF!</v>
      </c>
      <c r="H265" s="50" t="e">
        <f>G265/C265</f>
        <v>#REF!</v>
      </c>
      <c r="I265" s="59" t="n">
        <f>Overview!L264</f>
      </c>
      <c r="J265" s="50" t="e">
        <f>I265/C265</f>
        <v>#DIV/0!</v>
      </c>
      <c r="K265" s="59" t="e">
        <f>Overview!#REF!</f>
        <v>#REF!</v>
      </c>
      <c r="L265" s="50" t="e">
        <f>K265/C265</f>
        <v>#REF!</v>
      </c>
      <c r="M265" s="59" t="n">
        <f>Overview!V264</f>
      </c>
      <c r="N265" s="50" t="e">
        <f>M265/C265</f>
        <v>#DIV/0!</v>
      </c>
      <c r="O265" s="59" t="n">
        <f>Overview!Y264</f>
      </c>
      <c r="P265" s="50" t="e">
        <f>O265/C265</f>
        <v>#DIV/0!</v>
      </c>
      <c r="Q265" s="17" t="e">
        <f>C265-E265</f>
        <v>#REF!</v>
      </c>
      <c r="R265" s="50" t="e">
        <f>Q265/$C265</f>
        <v>#REF!</v>
      </c>
    </row>
    <row r="266">
      <c r="C266" s="59" t="n">
        <f>Overview!C265</f>
      </c>
      <c r="D266" s="50" t="e">
        <f>F266+H266+J266+L266+N266+P266</f>
        <v>#REF!</v>
      </c>
      <c r="E266" s="59" t="e">
        <f>Overview!#REF!</f>
        <v>#REF!</v>
      </c>
      <c r="F266" s="50" t="e">
        <f>E266/C266</f>
        <v>#REF!</v>
      </c>
      <c r="G266" s="59" t="e">
        <f>Overview!#REF!</f>
        <v>#REF!</v>
      </c>
      <c r="H266" s="50" t="e">
        <f>G266/C266</f>
        <v>#REF!</v>
      </c>
      <c r="I266" s="59" t="n">
        <f>Overview!L265</f>
      </c>
      <c r="J266" s="50" t="e">
        <f>I266/C266</f>
        <v>#DIV/0!</v>
      </c>
      <c r="K266" s="59" t="e">
        <f>Overview!#REF!</f>
        <v>#REF!</v>
      </c>
      <c r="L266" s="50" t="e">
        <f>K266/C266</f>
        <v>#REF!</v>
      </c>
      <c r="M266" s="59" t="n">
        <f>Overview!V265</f>
      </c>
      <c r="N266" s="50" t="e">
        <f>M266/C266</f>
        <v>#DIV/0!</v>
      </c>
      <c r="O266" s="59" t="n">
        <f>Overview!Y265</f>
      </c>
      <c r="P266" s="50" t="e">
        <f>O266/C266</f>
        <v>#DIV/0!</v>
      </c>
      <c r="Q266" s="17" t="e">
        <f>C266-E266</f>
        <v>#REF!</v>
      </c>
      <c r="R266" s="50" t="e">
        <f>Q266/$C266</f>
        <v>#REF!</v>
      </c>
    </row>
    <row r="267">
      <c r="C267" s="59" t="n">
        <f>Overview!C266</f>
      </c>
      <c r="D267" s="50" t="e">
        <f>F267+H267+J267+L267+N267+P267</f>
        <v>#REF!</v>
      </c>
      <c r="E267" s="59" t="e">
        <f>Overview!#REF!</f>
        <v>#REF!</v>
      </c>
      <c r="F267" s="50" t="e">
        <f>E267/C267</f>
        <v>#REF!</v>
      </c>
      <c r="G267" s="59" t="e">
        <f>Overview!#REF!</f>
        <v>#REF!</v>
      </c>
      <c r="H267" s="50" t="e">
        <f>G267/C267</f>
        <v>#REF!</v>
      </c>
      <c r="I267" s="59" t="n">
        <f>Overview!L266</f>
      </c>
      <c r="J267" s="50" t="e">
        <f>I267/C267</f>
        <v>#DIV/0!</v>
      </c>
      <c r="K267" s="59" t="e">
        <f>Overview!#REF!</f>
        <v>#REF!</v>
      </c>
      <c r="L267" s="50" t="e">
        <f>K267/C267</f>
        <v>#REF!</v>
      </c>
      <c r="M267" s="59" t="n">
        <f>Overview!V266</f>
      </c>
      <c r="N267" s="50" t="e">
        <f>M267/C267</f>
        <v>#DIV/0!</v>
      </c>
      <c r="O267" s="59" t="n">
        <f>Overview!Y266</f>
      </c>
      <c r="P267" s="50" t="e">
        <f>O267/C267</f>
        <v>#DIV/0!</v>
      </c>
      <c r="Q267" s="17" t="e">
        <f>C267-E267</f>
        <v>#REF!</v>
      </c>
      <c r="R267" s="50" t="e">
        <f>Q267/$C267</f>
        <v>#REF!</v>
      </c>
    </row>
    <row r="268">
      <c r="C268" s="59" t="n">
        <f>Overview!C267</f>
      </c>
      <c r="D268" s="50" t="e">
        <f>F268+H268+J268+L268+N268+P268</f>
        <v>#REF!</v>
      </c>
      <c r="E268" s="59" t="e">
        <f>Overview!#REF!</f>
        <v>#REF!</v>
      </c>
      <c r="F268" s="50" t="e">
        <f>E268/C268</f>
        <v>#REF!</v>
      </c>
      <c r="G268" s="59" t="e">
        <f>Overview!#REF!</f>
        <v>#REF!</v>
      </c>
      <c r="H268" s="50" t="e">
        <f>G268/C268</f>
        <v>#REF!</v>
      </c>
      <c r="I268" s="59" t="n">
        <f>Overview!L267</f>
      </c>
      <c r="J268" s="50" t="e">
        <f>I268/C268</f>
        <v>#DIV/0!</v>
      </c>
      <c r="K268" s="59" t="e">
        <f>Overview!#REF!</f>
        <v>#REF!</v>
      </c>
      <c r="L268" s="50" t="e">
        <f>K268/C268</f>
        <v>#REF!</v>
      </c>
      <c r="M268" s="59" t="n">
        <f>Overview!V267</f>
      </c>
      <c r="N268" s="50" t="e">
        <f>M268/C268</f>
        <v>#DIV/0!</v>
      </c>
      <c r="O268" s="59" t="n">
        <f>Overview!Y267</f>
      </c>
      <c r="P268" s="50" t="e">
        <f>O268/C268</f>
        <v>#DIV/0!</v>
      </c>
      <c r="Q268" s="17" t="e">
        <f>C268-E268</f>
        <v>#REF!</v>
      </c>
      <c r="R268" s="50" t="e">
        <f>Q268/$C268</f>
        <v>#REF!</v>
      </c>
    </row>
    <row r="269">
      <c r="C269" s="59" t="n">
        <f>Overview!C268</f>
      </c>
      <c r="D269" s="50" t="e">
        <f>F269+H269+J269+L269+N269+P269</f>
        <v>#REF!</v>
      </c>
      <c r="E269" s="59" t="e">
        <f>Overview!#REF!</f>
        <v>#REF!</v>
      </c>
      <c r="F269" s="50" t="e">
        <f>E269/C269</f>
        <v>#REF!</v>
      </c>
      <c r="G269" s="59" t="e">
        <f>Overview!#REF!</f>
        <v>#REF!</v>
      </c>
      <c r="H269" s="50" t="e">
        <f>G269/C269</f>
        <v>#REF!</v>
      </c>
      <c r="I269" s="59" t="n">
        <f>Overview!L268</f>
      </c>
      <c r="J269" s="50" t="e">
        <f>I269/C269</f>
        <v>#DIV/0!</v>
      </c>
      <c r="K269" s="59" t="e">
        <f>Overview!#REF!</f>
        <v>#REF!</v>
      </c>
      <c r="L269" s="50" t="e">
        <f>K269/C269</f>
        <v>#REF!</v>
      </c>
      <c r="M269" s="59" t="n">
        <f>Overview!V268</f>
      </c>
      <c r="N269" s="50" t="e">
        <f>M269/C269</f>
        <v>#DIV/0!</v>
      </c>
      <c r="O269" s="59" t="n">
        <f>Overview!Y268</f>
      </c>
      <c r="P269" s="50" t="e">
        <f>O269/C269</f>
        <v>#DIV/0!</v>
      </c>
      <c r="Q269" s="17" t="e">
        <f>C269-E269</f>
        <v>#REF!</v>
      </c>
      <c r="R269" s="50" t="e">
        <f>Q269/$C269</f>
        <v>#REF!</v>
      </c>
    </row>
    <row r="270">
      <c r="C270" s="59" t="n">
        <f>Overview!C269</f>
      </c>
      <c r="D270" s="50" t="e">
        <f>F270+H270+J270+L270+N270+P270</f>
        <v>#REF!</v>
      </c>
      <c r="E270" s="59" t="e">
        <f>Overview!#REF!</f>
        <v>#REF!</v>
      </c>
      <c r="F270" s="50" t="e">
        <f>E270/C270</f>
        <v>#REF!</v>
      </c>
      <c r="G270" s="59" t="e">
        <f>Overview!#REF!</f>
        <v>#REF!</v>
      </c>
      <c r="H270" s="50" t="e">
        <f>G270/C270</f>
        <v>#REF!</v>
      </c>
      <c r="I270" s="59" t="n">
        <f>Overview!L269</f>
      </c>
      <c r="J270" s="50" t="e">
        <f>I270/C270</f>
        <v>#DIV/0!</v>
      </c>
      <c r="K270" s="59" t="e">
        <f>Overview!#REF!</f>
        <v>#REF!</v>
      </c>
      <c r="L270" s="50" t="e">
        <f>K270/C270</f>
        <v>#REF!</v>
      </c>
      <c r="M270" s="59" t="n">
        <f>Overview!V269</f>
      </c>
      <c r="N270" s="50" t="e">
        <f>M270/C270</f>
        <v>#DIV/0!</v>
      </c>
      <c r="O270" s="59" t="n">
        <f>Overview!Y269</f>
      </c>
      <c r="P270" s="50" t="e">
        <f>O270/C270</f>
        <v>#DIV/0!</v>
      </c>
      <c r="Q270" s="17" t="e">
        <f>C270-E270</f>
        <v>#REF!</v>
      </c>
      <c r="R270" s="50" t="e">
        <f>Q270/$C270</f>
        <v>#REF!</v>
      </c>
    </row>
    <row r="271">
      <c r="C271" s="59" t="n">
        <f>Overview!C270</f>
      </c>
      <c r="D271" s="50" t="e">
        <f>F271+H271+J271+L271+N271+P271</f>
        <v>#REF!</v>
      </c>
      <c r="E271" s="59" t="e">
        <f>Overview!#REF!</f>
        <v>#REF!</v>
      </c>
      <c r="F271" s="50" t="e">
        <f>E271/C271</f>
        <v>#REF!</v>
      </c>
      <c r="G271" s="59" t="e">
        <f>Overview!#REF!</f>
        <v>#REF!</v>
      </c>
      <c r="H271" s="50" t="e">
        <f>G271/C271</f>
        <v>#REF!</v>
      </c>
      <c r="I271" s="59" t="n">
        <f>Overview!L270</f>
      </c>
      <c r="J271" s="50" t="e">
        <f>I271/C271</f>
        <v>#DIV/0!</v>
      </c>
      <c r="K271" s="59" t="e">
        <f>Overview!#REF!</f>
        <v>#REF!</v>
      </c>
      <c r="L271" s="50" t="e">
        <f>K271/C271</f>
        <v>#REF!</v>
      </c>
      <c r="M271" s="59" t="n">
        <f>Overview!V270</f>
      </c>
      <c r="N271" s="50" t="e">
        <f>M271/C271</f>
        <v>#DIV/0!</v>
      </c>
      <c r="O271" s="59" t="n">
        <f>Overview!Y270</f>
      </c>
      <c r="P271" s="50" t="e">
        <f>O271/C271</f>
        <v>#DIV/0!</v>
      </c>
      <c r="Q271" s="17" t="e">
        <f>C271-E271</f>
        <v>#REF!</v>
      </c>
      <c r="R271" s="50" t="e">
        <f>Q271/$C271</f>
        <v>#REF!</v>
      </c>
    </row>
    <row r="272">
      <c r="C272" s="59" t="n">
        <f>Overview!C271</f>
      </c>
      <c r="D272" s="50" t="e">
        <f>F272+H272+J272+L272+N272+P272</f>
        <v>#REF!</v>
      </c>
      <c r="E272" s="59" t="e">
        <f>Overview!#REF!</f>
        <v>#REF!</v>
      </c>
      <c r="F272" s="50" t="e">
        <f>E272/C272</f>
        <v>#REF!</v>
      </c>
      <c r="G272" s="59" t="e">
        <f>Overview!#REF!</f>
        <v>#REF!</v>
      </c>
      <c r="H272" s="50" t="e">
        <f>G272/C272</f>
        <v>#REF!</v>
      </c>
      <c r="I272" s="59" t="n">
        <f>Overview!L271</f>
      </c>
      <c r="J272" s="50" t="e">
        <f>I272/C272</f>
        <v>#DIV/0!</v>
      </c>
      <c r="K272" s="59" t="e">
        <f>Overview!#REF!</f>
        <v>#REF!</v>
      </c>
      <c r="L272" s="50" t="e">
        <f>K272/C272</f>
        <v>#REF!</v>
      </c>
      <c r="M272" s="59" t="n">
        <f>Overview!V271</f>
      </c>
      <c r="N272" s="50" t="e">
        <f>M272/C272</f>
        <v>#DIV/0!</v>
      </c>
      <c r="O272" s="59" t="n">
        <f>Overview!Y271</f>
      </c>
      <c r="P272" s="50" t="e">
        <f>O272/C272</f>
        <v>#DIV/0!</v>
      </c>
      <c r="Q272" s="17" t="e">
        <f>C272-E272</f>
        <v>#REF!</v>
      </c>
      <c r="R272" s="50" t="e">
        <f>Q272/$C272</f>
        <v>#REF!</v>
      </c>
    </row>
    <row r="273">
      <c r="C273" s="59" t="n">
        <f>Overview!C272</f>
      </c>
      <c r="D273" s="50" t="e">
        <f>F273+H273+J273+L273+N273+P273</f>
        <v>#REF!</v>
      </c>
      <c r="E273" s="59" t="e">
        <f>Overview!#REF!</f>
        <v>#REF!</v>
      </c>
      <c r="F273" s="50" t="e">
        <f>E273/C273</f>
        <v>#REF!</v>
      </c>
      <c r="G273" s="59" t="e">
        <f>Overview!#REF!</f>
        <v>#REF!</v>
      </c>
      <c r="H273" s="50" t="e">
        <f>G273/C273</f>
        <v>#REF!</v>
      </c>
      <c r="I273" s="59" t="n">
        <f>Overview!L272</f>
      </c>
      <c r="J273" s="50" t="e">
        <f>I273/C273</f>
        <v>#DIV/0!</v>
      </c>
      <c r="K273" s="59" t="e">
        <f>Overview!#REF!</f>
        <v>#REF!</v>
      </c>
      <c r="L273" s="50" t="e">
        <f>K273/C273</f>
        <v>#REF!</v>
      </c>
      <c r="M273" s="59" t="n">
        <f>Overview!V272</f>
      </c>
      <c r="N273" s="50" t="e">
        <f>M273/C273</f>
        <v>#DIV/0!</v>
      </c>
      <c r="O273" s="59" t="n">
        <f>Overview!Y272</f>
      </c>
      <c r="P273" s="50" t="e">
        <f>O273/C273</f>
        <v>#DIV/0!</v>
      </c>
      <c r="Q273" s="17" t="e">
        <f>C273-E273</f>
        <v>#REF!</v>
      </c>
      <c r="R273" s="50" t="e">
        <f>Q273/$C273</f>
        <v>#REF!</v>
      </c>
    </row>
    <row r="274">
      <c r="C274" s="59" t="n">
        <f>Overview!C273</f>
      </c>
      <c r="D274" s="50" t="e">
        <f>F274+H274+J274+L274+N274+P274</f>
        <v>#REF!</v>
      </c>
      <c r="E274" s="59" t="e">
        <f>Overview!#REF!</f>
        <v>#REF!</v>
      </c>
      <c r="F274" s="50" t="e">
        <f>E274/C274</f>
        <v>#REF!</v>
      </c>
      <c r="G274" s="59" t="e">
        <f>Overview!#REF!</f>
        <v>#REF!</v>
      </c>
      <c r="H274" s="50" t="e">
        <f>G274/C274</f>
        <v>#REF!</v>
      </c>
      <c r="I274" s="59" t="n">
        <f>Overview!L273</f>
      </c>
      <c r="J274" s="50" t="e">
        <f>I274/C274</f>
        <v>#DIV/0!</v>
      </c>
      <c r="K274" s="59" t="e">
        <f>Overview!#REF!</f>
        <v>#REF!</v>
      </c>
      <c r="L274" s="50" t="e">
        <f>K274/C274</f>
        <v>#REF!</v>
      </c>
      <c r="M274" s="59" t="n">
        <f>Overview!V273</f>
      </c>
      <c r="N274" s="50" t="e">
        <f>M274/C274</f>
        <v>#DIV/0!</v>
      </c>
      <c r="O274" s="59" t="n">
        <f>Overview!Y273</f>
      </c>
      <c r="P274" s="50" t="e">
        <f>O274/C274</f>
        <v>#DIV/0!</v>
      </c>
      <c r="Q274" s="17" t="e">
        <f>C274-E274</f>
        <v>#REF!</v>
      </c>
      <c r="R274" s="50" t="e">
        <f>Q274/$C274</f>
        <v>#REF!</v>
      </c>
    </row>
    <row r="275">
      <c r="C275" s="59" t="n">
        <f>Overview!C274</f>
      </c>
      <c r="D275" s="50" t="e">
        <f>F275+H275+J275+L275+N275+P275</f>
        <v>#REF!</v>
      </c>
      <c r="E275" s="59" t="e">
        <f>Overview!#REF!</f>
        <v>#REF!</v>
      </c>
      <c r="F275" s="50" t="e">
        <f>E275/C275</f>
        <v>#REF!</v>
      </c>
      <c r="G275" s="59" t="e">
        <f>Overview!#REF!</f>
        <v>#REF!</v>
      </c>
      <c r="H275" s="50" t="e">
        <f>G275/C275</f>
        <v>#REF!</v>
      </c>
      <c r="I275" s="59" t="n">
        <f>Overview!L274</f>
      </c>
      <c r="J275" s="50" t="e">
        <f>I275/C275</f>
        <v>#DIV/0!</v>
      </c>
      <c r="K275" s="59" t="e">
        <f>Overview!#REF!</f>
        <v>#REF!</v>
      </c>
      <c r="L275" s="50" t="e">
        <f>K275/C275</f>
        <v>#REF!</v>
      </c>
      <c r="M275" s="59" t="n">
        <f>Overview!V274</f>
      </c>
      <c r="N275" s="50" t="e">
        <f>M275/C275</f>
        <v>#DIV/0!</v>
      </c>
      <c r="O275" s="59" t="n">
        <f>Overview!Y274</f>
      </c>
      <c r="P275" s="50" t="e">
        <f>O275/C275</f>
        <v>#DIV/0!</v>
      </c>
      <c r="Q275" s="17" t="e">
        <f>C275-E275</f>
        <v>#REF!</v>
      </c>
      <c r="R275" s="50" t="e">
        <f>Q275/$C275</f>
        <v>#REF!</v>
      </c>
    </row>
    <row r="276">
      <c r="C276" s="59" t="n">
        <f>Overview!C275</f>
      </c>
      <c r="D276" s="50" t="e">
        <f>F276+H276+J276+L276+N276+P276</f>
        <v>#REF!</v>
      </c>
      <c r="E276" s="59" t="e">
        <f>Overview!#REF!</f>
        <v>#REF!</v>
      </c>
      <c r="F276" s="50" t="e">
        <f>E276/C276</f>
        <v>#REF!</v>
      </c>
      <c r="G276" s="59" t="e">
        <f>Overview!#REF!</f>
        <v>#REF!</v>
      </c>
      <c r="H276" s="50" t="e">
        <f>G276/C276</f>
        <v>#REF!</v>
      </c>
      <c r="I276" s="59" t="n">
        <f>Overview!L275</f>
      </c>
      <c r="J276" s="50" t="e">
        <f>I276/C276</f>
        <v>#DIV/0!</v>
      </c>
      <c r="K276" s="59" t="e">
        <f>Overview!#REF!</f>
        <v>#REF!</v>
      </c>
      <c r="L276" s="50" t="e">
        <f>K276/C276</f>
        <v>#REF!</v>
      </c>
      <c r="M276" s="59" t="n">
        <f>Overview!V275</f>
      </c>
      <c r="N276" s="50" t="e">
        <f>M276/C276</f>
        <v>#DIV/0!</v>
      </c>
      <c r="O276" s="59" t="n">
        <f>Overview!Y275</f>
      </c>
      <c r="P276" s="50" t="e">
        <f>O276/C276</f>
        <v>#DIV/0!</v>
      </c>
      <c r="Q276" s="17" t="e">
        <f>C276-E276</f>
        <v>#REF!</v>
      </c>
      <c r="R276" s="50" t="e">
        <f>Q276/$C276</f>
        <v>#REF!</v>
      </c>
    </row>
    <row r="277">
      <c r="C277" s="59" t="n">
        <f>Overview!C276</f>
      </c>
      <c r="D277" s="50" t="e">
        <f>F277+H277+J277+L277+N277+P277</f>
        <v>#REF!</v>
      </c>
      <c r="E277" s="59" t="e">
        <f>Overview!#REF!</f>
        <v>#REF!</v>
      </c>
      <c r="F277" s="50" t="e">
        <f>E277/C277</f>
        <v>#REF!</v>
      </c>
      <c r="G277" s="59" t="e">
        <f>Overview!#REF!</f>
        <v>#REF!</v>
      </c>
      <c r="H277" s="50" t="e">
        <f>G277/C277</f>
        <v>#REF!</v>
      </c>
      <c r="I277" s="59" t="n">
        <f>Overview!L276</f>
      </c>
      <c r="J277" s="50" t="e">
        <f>I277/C277</f>
        <v>#DIV/0!</v>
      </c>
      <c r="K277" s="59" t="e">
        <f>Overview!#REF!</f>
        <v>#REF!</v>
      </c>
      <c r="L277" s="50" t="e">
        <f>K277/C277</f>
        <v>#REF!</v>
      </c>
      <c r="M277" s="59" t="n">
        <f>Overview!V276</f>
      </c>
      <c r="N277" s="50" t="e">
        <f>M277/C277</f>
        <v>#DIV/0!</v>
      </c>
      <c r="O277" s="59" t="n">
        <f>Overview!Y276</f>
      </c>
      <c r="P277" s="50" t="e">
        <f>O277/C277</f>
        <v>#DIV/0!</v>
      </c>
      <c r="Q277" s="17" t="e">
        <f>C277-E277</f>
        <v>#REF!</v>
      </c>
      <c r="R277" s="50" t="e">
        <f>Q277/$C277</f>
        <v>#REF!</v>
      </c>
    </row>
    <row r="278">
      <c r="C278" s="59" t="n">
        <f>Overview!C277</f>
      </c>
      <c r="D278" s="50" t="e">
        <f>F278+H278+J278+L278+N278+P278</f>
        <v>#REF!</v>
      </c>
      <c r="E278" s="59" t="e">
        <f>Overview!#REF!</f>
        <v>#REF!</v>
      </c>
      <c r="F278" s="50" t="e">
        <f>E278/C278</f>
        <v>#REF!</v>
      </c>
      <c r="G278" s="59" t="e">
        <f>Overview!#REF!</f>
        <v>#REF!</v>
      </c>
      <c r="H278" s="50" t="e">
        <f>G278/C278</f>
        <v>#REF!</v>
      </c>
      <c r="I278" s="59" t="n">
        <f>Overview!L277</f>
      </c>
      <c r="J278" s="50" t="e">
        <f>I278/C278</f>
        <v>#DIV/0!</v>
      </c>
      <c r="K278" s="59" t="e">
        <f>Overview!#REF!</f>
        <v>#REF!</v>
      </c>
      <c r="L278" s="50" t="e">
        <f>K278/C278</f>
        <v>#REF!</v>
      </c>
      <c r="M278" s="59" t="n">
        <f>Overview!V277</f>
      </c>
      <c r="N278" s="50" t="e">
        <f>M278/C278</f>
        <v>#DIV/0!</v>
      </c>
      <c r="O278" s="59" t="n">
        <f>Overview!Y277</f>
      </c>
      <c r="P278" s="50" t="e">
        <f>O278/C278</f>
        <v>#DIV/0!</v>
      </c>
      <c r="Q278" s="17" t="e">
        <f>C278-E278</f>
        <v>#REF!</v>
      </c>
      <c r="R278" s="50" t="e">
        <f>Q278/$C278</f>
        <v>#REF!</v>
      </c>
    </row>
    <row r="279">
      <c r="C279" s="59" t="n">
        <f>Overview!C278</f>
      </c>
      <c r="D279" s="50" t="e">
        <f>F279+H279+J279+L279+N279+P279</f>
        <v>#REF!</v>
      </c>
      <c r="E279" s="59" t="e">
        <f>Overview!#REF!</f>
        <v>#REF!</v>
      </c>
      <c r="F279" s="50" t="e">
        <f>E279/C279</f>
        <v>#REF!</v>
      </c>
      <c r="G279" s="59" t="e">
        <f>Overview!#REF!</f>
        <v>#REF!</v>
      </c>
      <c r="H279" s="50" t="e">
        <f>G279/C279</f>
        <v>#REF!</v>
      </c>
      <c r="I279" s="59" t="n">
        <f>Overview!L278</f>
      </c>
      <c r="J279" s="50" t="e">
        <f>I279/C279</f>
        <v>#DIV/0!</v>
      </c>
      <c r="K279" s="59" t="e">
        <f>Overview!#REF!</f>
        <v>#REF!</v>
      </c>
      <c r="L279" s="50" t="e">
        <f>K279/C279</f>
        <v>#REF!</v>
      </c>
      <c r="M279" s="59" t="n">
        <f>Overview!V278</f>
      </c>
      <c r="N279" s="50" t="e">
        <f>M279/C279</f>
        <v>#DIV/0!</v>
      </c>
      <c r="O279" s="59" t="n">
        <f>Overview!Y278</f>
      </c>
      <c r="P279" s="50" t="e">
        <f>O279/C279</f>
        <v>#DIV/0!</v>
      </c>
      <c r="Q279" s="17" t="e">
        <f>C279-E279</f>
        <v>#REF!</v>
      </c>
      <c r="R279" s="50" t="e">
        <f>Q279/$C279</f>
        <v>#REF!</v>
      </c>
    </row>
    <row r="280">
      <c r="C280" s="59" t="n">
        <f>Overview!C279</f>
      </c>
      <c r="D280" s="50" t="e">
        <f>F280+H280+J280+L280+N280+P280</f>
        <v>#REF!</v>
      </c>
      <c r="E280" s="59" t="e">
        <f>Overview!#REF!</f>
        <v>#REF!</v>
      </c>
      <c r="F280" s="50" t="e">
        <f>E280/C280</f>
        <v>#REF!</v>
      </c>
      <c r="G280" s="59" t="e">
        <f>Overview!#REF!</f>
        <v>#REF!</v>
      </c>
      <c r="H280" s="50" t="e">
        <f>G280/C280</f>
        <v>#REF!</v>
      </c>
      <c r="I280" s="59" t="n">
        <f>Overview!L279</f>
      </c>
      <c r="J280" s="50" t="e">
        <f>I280/C280</f>
        <v>#DIV/0!</v>
      </c>
      <c r="K280" s="59" t="e">
        <f>Overview!#REF!</f>
        <v>#REF!</v>
      </c>
      <c r="L280" s="50" t="e">
        <f>K280/C280</f>
        <v>#REF!</v>
      </c>
      <c r="M280" s="59" t="n">
        <f>Overview!V279</f>
      </c>
      <c r="N280" s="50" t="e">
        <f>M280/C280</f>
        <v>#DIV/0!</v>
      </c>
      <c r="O280" s="59" t="n">
        <f>Overview!Y279</f>
      </c>
      <c r="P280" s="50" t="e">
        <f>O280/C280</f>
        <v>#DIV/0!</v>
      </c>
      <c r="Q280" s="17" t="e">
        <f>C280-E280</f>
        <v>#REF!</v>
      </c>
      <c r="R280" s="50" t="e">
        <f>Q280/$C280</f>
        <v>#REF!</v>
      </c>
    </row>
    <row r="281">
      <c r="C281" s="59" t="n">
        <f>Overview!C280</f>
      </c>
      <c r="D281" s="50" t="e">
        <f>F281+H281+J281+L281+N281+P281</f>
        <v>#REF!</v>
      </c>
      <c r="E281" s="59" t="e">
        <f>Overview!#REF!</f>
        <v>#REF!</v>
      </c>
      <c r="F281" s="50" t="e">
        <f>E281/C281</f>
        <v>#REF!</v>
      </c>
      <c r="G281" s="59" t="e">
        <f>Overview!#REF!</f>
        <v>#REF!</v>
      </c>
      <c r="H281" s="50" t="e">
        <f>G281/C281</f>
        <v>#REF!</v>
      </c>
      <c r="I281" s="59" t="n">
        <f>Overview!L280</f>
      </c>
      <c r="J281" s="50" t="e">
        <f>I281/C281</f>
        <v>#DIV/0!</v>
      </c>
      <c r="K281" s="59" t="e">
        <f>Overview!#REF!</f>
        <v>#REF!</v>
      </c>
      <c r="L281" s="50" t="e">
        <f>K281/C281</f>
        <v>#REF!</v>
      </c>
      <c r="M281" s="59" t="n">
        <f>Overview!V280</f>
      </c>
      <c r="N281" s="50" t="e">
        <f>M281/C281</f>
        <v>#DIV/0!</v>
      </c>
      <c r="O281" s="59" t="n">
        <f>Overview!Y280</f>
      </c>
      <c r="P281" s="50" t="e">
        <f>O281/C281</f>
        <v>#DIV/0!</v>
      </c>
      <c r="Q281" s="17" t="e">
        <f>C281-E281</f>
        <v>#REF!</v>
      </c>
      <c r="R281" s="50" t="e">
        <f>Q281/$C281</f>
        <v>#REF!</v>
      </c>
    </row>
    <row r="282">
      <c r="C282" s="59" t="n">
        <f>Overview!C281</f>
      </c>
      <c r="D282" s="50" t="e">
        <f>F282+H282+J282+L282+N282+P282</f>
        <v>#REF!</v>
      </c>
      <c r="E282" s="59" t="e">
        <f>Overview!#REF!</f>
        <v>#REF!</v>
      </c>
      <c r="F282" s="50" t="e">
        <f>E282/C282</f>
        <v>#REF!</v>
      </c>
      <c r="G282" s="59" t="e">
        <f>Overview!#REF!</f>
        <v>#REF!</v>
      </c>
      <c r="H282" s="50" t="e">
        <f>G282/C282</f>
        <v>#REF!</v>
      </c>
      <c r="I282" s="59" t="n">
        <f>Overview!L281</f>
      </c>
      <c r="J282" s="50" t="e">
        <f>I282/C282</f>
        <v>#DIV/0!</v>
      </c>
      <c r="K282" s="59" t="e">
        <f>Overview!#REF!</f>
        <v>#REF!</v>
      </c>
      <c r="L282" s="50" t="e">
        <f>K282/C282</f>
        <v>#REF!</v>
      </c>
      <c r="M282" s="59" t="n">
        <f>Overview!V281</f>
      </c>
      <c r="N282" s="50" t="e">
        <f>M282/C282</f>
        <v>#DIV/0!</v>
      </c>
      <c r="O282" s="59" t="n">
        <f>Overview!Y281</f>
      </c>
      <c r="P282" s="50" t="e">
        <f>O282/C282</f>
        <v>#DIV/0!</v>
      </c>
      <c r="Q282" s="17" t="e">
        <f>C282-E282</f>
        <v>#REF!</v>
      </c>
      <c r="R282" s="50" t="e">
        <f>Q282/$C282</f>
        <v>#REF!</v>
      </c>
    </row>
    <row r="283">
      <c r="C283" s="59" t="n">
        <f>Overview!C282</f>
      </c>
      <c r="D283" s="50" t="e">
        <f>F283+H283+J283+L283+N283+P283</f>
        <v>#REF!</v>
      </c>
      <c r="E283" s="59" t="e">
        <f>Overview!#REF!</f>
        <v>#REF!</v>
      </c>
      <c r="F283" s="50" t="e">
        <f>E283/C283</f>
        <v>#REF!</v>
      </c>
      <c r="G283" s="59" t="e">
        <f>Overview!#REF!</f>
        <v>#REF!</v>
      </c>
      <c r="H283" s="50" t="e">
        <f>G283/C283</f>
        <v>#REF!</v>
      </c>
      <c r="I283" s="59" t="n">
        <f>Overview!L282</f>
      </c>
      <c r="J283" s="50" t="e">
        <f>I283/C283</f>
        <v>#DIV/0!</v>
      </c>
      <c r="K283" s="59" t="e">
        <f>Overview!#REF!</f>
        <v>#REF!</v>
      </c>
      <c r="L283" s="50" t="e">
        <f>K283/C283</f>
        <v>#REF!</v>
      </c>
      <c r="M283" s="59" t="n">
        <f>Overview!V282</f>
      </c>
      <c r="N283" s="50" t="e">
        <f>M283/C283</f>
        <v>#DIV/0!</v>
      </c>
      <c r="O283" s="59" t="n">
        <f>Overview!Y282</f>
      </c>
      <c r="P283" s="50" t="e">
        <f>O283/C283</f>
        <v>#DIV/0!</v>
      </c>
      <c r="Q283" s="17" t="e">
        <f>C283-E283</f>
        <v>#REF!</v>
      </c>
      <c r="R283" s="50" t="e">
        <f>Q283/$C283</f>
        <v>#REF!</v>
      </c>
    </row>
    <row r="284">
      <c r="C284" s="59" t="n">
        <f>Overview!C283</f>
      </c>
      <c r="D284" s="50" t="e">
        <f>F284+H284+J284+L284+N284+P284</f>
        <v>#REF!</v>
      </c>
      <c r="E284" s="59" t="e">
        <f>Overview!#REF!</f>
        <v>#REF!</v>
      </c>
      <c r="F284" s="50" t="e">
        <f>E284/C284</f>
        <v>#REF!</v>
      </c>
      <c r="G284" s="59" t="e">
        <f>Overview!#REF!</f>
        <v>#REF!</v>
      </c>
      <c r="H284" s="50" t="e">
        <f>G284/C284</f>
        <v>#REF!</v>
      </c>
      <c r="I284" s="59" t="n">
        <f>Overview!L283</f>
      </c>
      <c r="J284" s="50" t="e">
        <f>I284/C284</f>
        <v>#DIV/0!</v>
      </c>
      <c r="K284" s="59" t="e">
        <f>Overview!#REF!</f>
        <v>#REF!</v>
      </c>
      <c r="L284" s="50" t="e">
        <f>K284/C284</f>
        <v>#REF!</v>
      </c>
      <c r="M284" s="59" t="n">
        <f>Overview!V283</f>
      </c>
      <c r="N284" s="50" t="e">
        <f>M284/C284</f>
        <v>#DIV/0!</v>
      </c>
      <c r="O284" s="59" t="n">
        <f>Overview!Y283</f>
      </c>
      <c r="P284" s="50" t="e">
        <f>O284/C284</f>
        <v>#DIV/0!</v>
      </c>
      <c r="Q284" s="17" t="e">
        <f>C284-E284</f>
        <v>#REF!</v>
      </c>
      <c r="R284" s="50" t="e">
        <f>Q284/$C284</f>
        <v>#REF!</v>
      </c>
    </row>
    <row r="285">
      <c r="C285" s="59" t="n">
        <f>Overview!C284</f>
      </c>
      <c r="D285" s="50" t="e">
        <f>F285+H285+J285+L285+N285+P285</f>
        <v>#REF!</v>
      </c>
      <c r="E285" s="59" t="e">
        <f>Overview!#REF!</f>
        <v>#REF!</v>
      </c>
      <c r="F285" s="50" t="e">
        <f>E285/C285</f>
        <v>#REF!</v>
      </c>
      <c r="G285" s="59" t="e">
        <f>Overview!#REF!</f>
        <v>#REF!</v>
      </c>
      <c r="H285" s="50" t="e">
        <f>G285/C285</f>
        <v>#REF!</v>
      </c>
      <c r="I285" s="59" t="n">
        <f>Overview!L284</f>
      </c>
      <c r="J285" s="50" t="e">
        <f>I285/C285</f>
        <v>#DIV/0!</v>
      </c>
      <c r="K285" s="59" t="e">
        <f>Overview!#REF!</f>
        <v>#REF!</v>
      </c>
      <c r="L285" s="50" t="e">
        <f>K285/C285</f>
        <v>#REF!</v>
      </c>
      <c r="M285" s="59" t="n">
        <f>Overview!V284</f>
      </c>
      <c r="N285" s="50" t="e">
        <f>M285/C285</f>
        <v>#DIV/0!</v>
      </c>
      <c r="O285" s="59" t="n">
        <f>Overview!Y284</f>
      </c>
      <c r="P285" s="50" t="e">
        <f>O285/C285</f>
        <v>#DIV/0!</v>
      </c>
      <c r="Q285" s="17" t="e">
        <f>C285-E285</f>
        <v>#REF!</v>
      </c>
      <c r="R285" s="50" t="e">
        <f>Q285/$C285</f>
        <v>#REF!</v>
      </c>
    </row>
    <row r="286">
      <c r="C286" s="59" t="n">
        <f>Overview!C285</f>
      </c>
      <c r="D286" s="50" t="e">
        <f>F286+H286+J286+L286+N286+P286</f>
        <v>#REF!</v>
      </c>
      <c r="E286" s="59" t="e">
        <f>Overview!#REF!</f>
        <v>#REF!</v>
      </c>
      <c r="F286" s="50" t="e">
        <f>E286/C286</f>
        <v>#REF!</v>
      </c>
      <c r="G286" s="59" t="e">
        <f>Overview!#REF!</f>
        <v>#REF!</v>
      </c>
      <c r="H286" s="50" t="e">
        <f>G286/C286</f>
        <v>#REF!</v>
      </c>
      <c r="I286" s="59" t="n">
        <f>Overview!L285</f>
      </c>
      <c r="J286" s="50" t="e">
        <f>I286/C286</f>
        <v>#DIV/0!</v>
      </c>
      <c r="K286" s="59" t="e">
        <f>Overview!#REF!</f>
        <v>#REF!</v>
      </c>
      <c r="L286" s="50" t="e">
        <f>K286/C286</f>
        <v>#REF!</v>
      </c>
      <c r="M286" s="59" t="n">
        <f>Overview!V285</f>
      </c>
      <c r="N286" s="50" t="e">
        <f>M286/C286</f>
        <v>#DIV/0!</v>
      </c>
      <c r="O286" s="59" t="n">
        <f>Overview!Y285</f>
      </c>
      <c r="P286" s="50" t="e">
        <f>O286/C286</f>
        <v>#DIV/0!</v>
      </c>
      <c r="Q286" s="17" t="e">
        <f>C286-E286</f>
        <v>#REF!</v>
      </c>
      <c r="R286" s="50" t="e">
        <f>Q286/$C286</f>
        <v>#REF!</v>
      </c>
    </row>
    <row r="287">
      <c r="C287" s="59" t="n">
        <f>Overview!C286</f>
      </c>
      <c r="D287" s="50" t="e">
        <f>F287+H287+J287+L287+N287+P287</f>
        <v>#REF!</v>
      </c>
      <c r="E287" s="59" t="e">
        <f>Overview!#REF!</f>
        <v>#REF!</v>
      </c>
      <c r="F287" s="50" t="e">
        <f>E287/C287</f>
        <v>#REF!</v>
      </c>
      <c r="G287" s="59" t="e">
        <f>Overview!#REF!</f>
        <v>#REF!</v>
      </c>
      <c r="H287" s="50" t="e">
        <f>G287/C287</f>
        <v>#REF!</v>
      </c>
      <c r="I287" s="59" t="n">
        <f>Overview!L286</f>
      </c>
      <c r="J287" s="50" t="e">
        <f>I287/C287</f>
        <v>#DIV/0!</v>
      </c>
      <c r="K287" s="59" t="e">
        <f>Overview!#REF!</f>
        <v>#REF!</v>
      </c>
      <c r="L287" s="50" t="e">
        <f>K287/C287</f>
        <v>#REF!</v>
      </c>
      <c r="M287" s="59" t="n">
        <f>Overview!V286</f>
      </c>
      <c r="N287" s="50" t="e">
        <f>M287/C287</f>
        <v>#DIV/0!</v>
      </c>
      <c r="O287" s="59" t="n">
        <f>Overview!Y286</f>
      </c>
      <c r="P287" s="50" t="e">
        <f>O287/C287</f>
        <v>#DIV/0!</v>
      </c>
      <c r="Q287" s="17" t="e">
        <f>C287-E287</f>
        <v>#REF!</v>
      </c>
      <c r="R287" s="50" t="e">
        <f>Q287/$C287</f>
        <v>#REF!</v>
      </c>
    </row>
    <row r="288">
      <c r="C288" s="59" t="n">
        <f>Overview!C287</f>
      </c>
      <c r="D288" s="50" t="e">
        <f>F288+H288+J288+L288+N288+P288</f>
        <v>#REF!</v>
      </c>
      <c r="E288" s="59" t="e">
        <f>Overview!#REF!</f>
        <v>#REF!</v>
      </c>
      <c r="F288" s="50" t="e">
        <f>E288/C288</f>
        <v>#REF!</v>
      </c>
      <c r="G288" s="59" t="e">
        <f>Overview!#REF!</f>
        <v>#REF!</v>
      </c>
      <c r="H288" s="50" t="e">
        <f>G288/C288</f>
        <v>#REF!</v>
      </c>
      <c r="I288" s="59" t="n">
        <f>Overview!L287</f>
      </c>
      <c r="J288" s="50" t="e">
        <f>I288/C288</f>
        <v>#DIV/0!</v>
      </c>
      <c r="K288" s="59" t="e">
        <f>Overview!#REF!</f>
        <v>#REF!</v>
      </c>
      <c r="L288" s="50" t="e">
        <f>K288/C288</f>
        <v>#REF!</v>
      </c>
      <c r="M288" s="59" t="n">
        <f>Overview!V287</f>
      </c>
      <c r="N288" s="50" t="e">
        <f>M288/C288</f>
        <v>#DIV/0!</v>
      </c>
      <c r="O288" s="59" t="n">
        <f>Overview!Y287</f>
      </c>
      <c r="P288" s="50" t="e">
        <f>O288/C288</f>
        <v>#DIV/0!</v>
      </c>
      <c r="Q288" s="17" t="e">
        <f>C288-E288</f>
        <v>#REF!</v>
      </c>
      <c r="R288" s="50" t="e">
        <f>Q288/$C288</f>
        <v>#REF!</v>
      </c>
    </row>
    <row r="289">
      <c r="C289" s="59" t="n">
        <f>Overview!C288</f>
      </c>
      <c r="D289" s="50" t="e">
        <f>F289+H289+J289+L289+N289+P289</f>
        <v>#REF!</v>
      </c>
      <c r="E289" s="59" t="e">
        <f>Overview!#REF!</f>
        <v>#REF!</v>
      </c>
      <c r="F289" s="50" t="e">
        <f>E289/C289</f>
        <v>#REF!</v>
      </c>
      <c r="G289" s="59" t="e">
        <f>Overview!#REF!</f>
        <v>#REF!</v>
      </c>
      <c r="H289" s="50" t="e">
        <f>G289/C289</f>
        <v>#REF!</v>
      </c>
      <c r="I289" s="59" t="n">
        <f>Overview!L288</f>
      </c>
      <c r="J289" s="50" t="e">
        <f>I289/C289</f>
        <v>#DIV/0!</v>
      </c>
      <c r="K289" s="59" t="e">
        <f>Overview!#REF!</f>
        <v>#REF!</v>
      </c>
      <c r="L289" s="50" t="e">
        <f>K289/C289</f>
        <v>#REF!</v>
      </c>
      <c r="M289" s="59" t="n">
        <f>Overview!V288</f>
      </c>
      <c r="N289" s="50" t="e">
        <f>M289/C289</f>
        <v>#DIV/0!</v>
      </c>
      <c r="O289" s="59" t="n">
        <f>Overview!Y288</f>
      </c>
      <c r="P289" s="50" t="e">
        <f>O289/C289</f>
        <v>#DIV/0!</v>
      </c>
      <c r="Q289" s="17" t="e">
        <f>C289-E289</f>
        <v>#REF!</v>
      </c>
      <c r="R289" s="50" t="e">
        <f>Q289/$C289</f>
        <v>#REF!</v>
      </c>
    </row>
    <row r="290">
      <c r="C290" s="59" t="n">
        <f>Overview!C289</f>
      </c>
      <c r="D290" s="50" t="e">
        <f>F290+H290+J290+L290+N290+P290</f>
        <v>#REF!</v>
      </c>
      <c r="E290" s="59" t="e">
        <f>Overview!#REF!</f>
        <v>#REF!</v>
      </c>
      <c r="F290" s="50" t="e">
        <f>E290/C290</f>
        <v>#REF!</v>
      </c>
      <c r="G290" s="59" t="e">
        <f>Overview!#REF!</f>
        <v>#REF!</v>
      </c>
      <c r="H290" s="50" t="e">
        <f>G290/C290</f>
        <v>#REF!</v>
      </c>
      <c r="I290" s="59" t="n">
        <f>Overview!L289</f>
      </c>
      <c r="J290" s="50" t="e">
        <f>I290/C290</f>
        <v>#DIV/0!</v>
      </c>
      <c r="K290" s="59" t="e">
        <f>Overview!#REF!</f>
        <v>#REF!</v>
      </c>
      <c r="L290" s="50" t="e">
        <f>K290/C290</f>
        <v>#REF!</v>
      </c>
      <c r="M290" s="59" t="n">
        <f>Overview!V289</f>
      </c>
      <c r="N290" s="50" t="e">
        <f>M290/C290</f>
        <v>#DIV/0!</v>
      </c>
      <c r="O290" s="59" t="n">
        <f>Overview!Y289</f>
      </c>
      <c r="P290" s="50" t="e">
        <f>O290/C290</f>
        <v>#DIV/0!</v>
      </c>
      <c r="Q290" s="17" t="e">
        <f>C290-E290</f>
        <v>#REF!</v>
      </c>
      <c r="R290" s="50" t="e">
        <f>Q290/$C290</f>
        <v>#REF!</v>
      </c>
    </row>
    <row r="291">
      <c r="C291" s="59" t="n">
        <f>Overview!C290</f>
      </c>
      <c r="D291" s="50" t="e">
        <f>F291+H291+J291+L291+N291+P291</f>
        <v>#REF!</v>
      </c>
      <c r="E291" s="59" t="e">
        <f>Overview!#REF!</f>
        <v>#REF!</v>
      </c>
      <c r="F291" s="50" t="e">
        <f>E291/C291</f>
        <v>#REF!</v>
      </c>
      <c r="G291" s="59" t="e">
        <f>Overview!#REF!</f>
        <v>#REF!</v>
      </c>
      <c r="H291" s="50" t="e">
        <f>G291/C291</f>
        <v>#REF!</v>
      </c>
      <c r="I291" s="59" t="n">
        <f>Overview!L290</f>
      </c>
      <c r="J291" s="50" t="e">
        <f>I291/C291</f>
        <v>#DIV/0!</v>
      </c>
      <c r="K291" s="59" t="e">
        <f>Overview!#REF!</f>
        <v>#REF!</v>
      </c>
      <c r="L291" s="50" t="e">
        <f>K291/C291</f>
        <v>#REF!</v>
      </c>
      <c r="M291" s="59" t="n">
        <f>Overview!V290</f>
      </c>
      <c r="N291" s="50" t="e">
        <f>M291/C291</f>
        <v>#DIV/0!</v>
      </c>
      <c r="O291" s="59" t="n">
        <f>Overview!Y290</f>
      </c>
      <c r="P291" s="50" t="e">
        <f>O291/C291</f>
        <v>#DIV/0!</v>
      </c>
      <c r="Q291" s="17" t="e">
        <f>C291-E291</f>
        <v>#REF!</v>
      </c>
      <c r="R291" s="50" t="e">
        <f>Q291/$C291</f>
        <v>#REF!</v>
      </c>
    </row>
    <row r="292">
      <c r="C292" s="59" t="n">
        <f>Overview!C291</f>
      </c>
      <c r="D292" s="50" t="e">
        <f>F292+H292+J292+L292+N292+P292</f>
        <v>#REF!</v>
      </c>
      <c r="E292" s="59" t="e">
        <f>Overview!#REF!</f>
        <v>#REF!</v>
      </c>
      <c r="F292" s="50" t="e">
        <f>E292/C292</f>
        <v>#REF!</v>
      </c>
      <c r="G292" s="59" t="e">
        <f>Overview!#REF!</f>
        <v>#REF!</v>
      </c>
      <c r="H292" s="50" t="e">
        <f>G292/C292</f>
        <v>#REF!</v>
      </c>
      <c r="I292" s="59" t="n">
        <f>Overview!L291</f>
      </c>
      <c r="J292" s="50" t="e">
        <f>I292/C292</f>
        <v>#DIV/0!</v>
      </c>
      <c r="K292" s="59" t="e">
        <f>Overview!#REF!</f>
        <v>#REF!</v>
      </c>
      <c r="L292" s="50" t="e">
        <f>K292/C292</f>
        <v>#REF!</v>
      </c>
      <c r="M292" s="59" t="n">
        <f>Overview!V291</f>
      </c>
      <c r="N292" s="50" t="e">
        <f>M292/C292</f>
        <v>#DIV/0!</v>
      </c>
      <c r="O292" s="59" t="n">
        <f>Overview!Y291</f>
      </c>
      <c r="P292" s="50" t="e">
        <f>O292/C292</f>
        <v>#DIV/0!</v>
      </c>
      <c r="Q292" s="17" t="e">
        <f>C292-E292</f>
        <v>#REF!</v>
      </c>
      <c r="R292" s="50" t="e">
        <f>Q292/$C292</f>
        <v>#REF!</v>
      </c>
    </row>
    <row r="293">
      <c r="C293" s="59" t="n">
        <f>Overview!C292</f>
      </c>
      <c r="D293" s="50" t="e">
        <f>F293+H293+J293+L293+N293+P293</f>
        <v>#REF!</v>
      </c>
      <c r="E293" s="59" t="e">
        <f>Overview!#REF!</f>
        <v>#REF!</v>
      </c>
      <c r="F293" s="50" t="e">
        <f>E293/C293</f>
        <v>#REF!</v>
      </c>
      <c r="G293" s="59" t="e">
        <f>Overview!#REF!</f>
        <v>#REF!</v>
      </c>
      <c r="H293" s="50" t="e">
        <f>G293/C293</f>
        <v>#REF!</v>
      </c>
      <c r="I293" s="59" t="n">
        <f>Overview!L292</f>
      </c>
      <c r="J293" s="50" t="e">
        <f>I293/C293</f>
        <v>#DIV/0!</v>
      </c>
      <c r="K293" s="59" t="e">
        <f>Overview!#REF!</f>
        <v>#REF!</v>
      </c>
      <c r="L293" s="50" t="e">
        <f>K293/C293</f>
        <v>#REF!</v>
      </c>
      <c r="M293" s="59" t="n">
        <f>Overview!V292</f>
      </c>
      <c r="N293" s="50" t="e">
        <f>M293/C293</f>
        <v>#DIV/0!</v>
      </c>
      <c r="O293" s="59" t="n">
        <f>Overview!Y292</f>
      </c>
      <c r="P293" s="50" t="e">
        <f>O293/C293</f>
        <v>#DIV/0!</v>
      </c>
      <c r="Q293" s="17" t="e">
        <f>C293-E293</f>
        <v>#REF!</v>
      </c>
      <c r="R293" s="50" t="e">
        <f>Q293/$C293</f>
        <v>#REF!</v>
      </c>
    </row>
    <row r="294">
      <c r="C294" s="59" t="n">
        <f>Overview!C293</f>
      </c>
      <c r="D294" s="50" t="e">
        <f>F294+H294+J294+L294+N294+P294</f>
        <v>#REF!</v>
      </c>
      <c r="E294" s="59" t="e">
        <f>Overview!#REF!</f>
        <v>#REF!</v>
      </c>
      <c r="F294" s="50" t="e">
        <f>E294/C294</f>
        <v>#REF!</v>
      </c>
      <c r="G294" s="59" t="e">
        <f>Overview!#REF!</f>
        <v>#REF!</v>
      </c>
      <c r="H294" s="50" t="e">
        <f>G294/C294</f>
        <v>#REF!</v>
      </c>
      <c r="I294" s="59" t="n">
        <f>Overview!L293</f>
      </c>
      <c r="J294" s="50" t="e">
        <f>I294/C294</f>
        <v>#DIV/0!</v>
      </c>
      <c r="K294" s="59" t="e">
        <f>Overview!#REF!</f>
        <v>#REF!</v>
      </c>
      <c r="L294" s="50" t="e">
        <f>K294/C294</f>
        <v>#REF!</v>
      </c>
      <c r="M294" s="59" t="n">
        <f>Overview!V293</f>
      </c>
      <c r="N294" s="50" t="e">
        <f>M294/C294</f>
        <v>#DIV/0!</v>
      </c>
      <c r="O294" s="59" t="n">
        <f>Overview!Y293</f>
      </c>
      <c r="P294" s="50" t="e">
        <f>O294/C294</f>
        <v>#DIV/0!</v>
      </c>
      <c r="Q294" s="17" t="e">
        <f>C294-E294</f>
        <v>#REF!</v>
      </c>
      <c r="R294" s="50" t="e">
        <f>Q294/$C294</f>
        <v>#REF!</v>
      </c>
    </row>
    <row r="295">
      <c r="C295" s="59" t="n">
        <f>Overview!C294</f>
      </c>
      <c r="D295" s="50" t="e">
        <f>F295+H295+J295+L295+N295+P295</f>
        <v>#REF!</v>
      </c>
      <c r="E295" s="59" t="e">
        <f>Overview!#REF!</f>
        <v>#REF!</v>
      </c>
      <c r="F295" s="50" t="e">
        <f>E295/C295</f>
        <v>#REF!</v>
      </c>
      <c r="G295" s="59" t="e">
        <f>Overview!#REF!</f>
        <v>#REF!</v>
      </c>
      <c r="H295" s="50" t="e">
        <f>G295/C295</f>
        <v>#REF!</v>
      </c>
      <c r="I295" s="59" t="n">
        <f>Overview!L294</f>
      </c>
      <c r="J295" s="50" t="e">
        <f>I295/C295</f>
        <v>#DIV/0!</v>
      </c>
      <c r="K295" s="59" t="e">
        <f>Overview!#REF!</f>
        <v>#REF!</v>
      </c>
      <c r="L295" s="50" t="e">
        <f>K295/C295</f>
        <v>#REF!</v>
      </c>
      <c r="M295" s="59" t="n">
        <f>Overview!V294</f>
      </c>
      <c r="N295" s="50" t="e">
        <f>M295/C295</f>
        <v>#DIV/0!</v>
      </c>
      <c r="O295" s="59" t="n">
        <f>Overview!Y294</f>
      </c>
      <c r="P295" s="50" t="e">
        <f>O295/C295</f>
        <v>#DIV/0!</v>
      </c>
      <c r="Q295" s="17" t="e">
        <f>C295-E295</f>
        <v>#REF!</v>
      </c>
      <c r="R295" s="50" t="e">
        <f>Q295/$C295</f>
        <v>#REF!</v>
      </c>
    </row>
    <row r="296">
      <c r="C296" s="59" t="n">
        <f>Overview!C295</f>
      </c>
      <c r="D296" s="50" t="e">
        <f>F296+H296+J296+L296+N296+P296</f>
        <v>#REF!</v>
      </c>
      <c r="E296" s="59" t="e">
        <f>Overview!#REF!</f>
        <v>#REF!</v>
      </c>
      <c r="F296" s="50" t="e">
        <f>E296/C296</f>
        <v>#REF!</v>
      </c>
      <c r="G296" s="59" t="e">
        <f>Overview!#REF!</f>
        <v>#REF!</v>
      </c>
      <c r="H296" s="50" t="e">
        <f>G296/C296</f>
        <v>#REF!</v>
      </c>
      <c r="I296" s="59" t="n">
        <f>Overview!L295</f>
      </c>
      <c r="J296" s="50" t="e">
        <f>I296/C296</f>
        <v>#DIV/0!</v>
      </c>
      <c r="K296" s="59" t="e">
        <f>Overview!#REF!</f>
        <v>#REF!</v>
      </c>
      <c r="L296" s="50" t="e">
        <f>K296/C296</f>
        <v>#REF!</v>
      </c>
      <c r="M296" s="59" t="n">
        <f>Overview!V295</f>
      </c>
      <c r="N296" s="50" t="e">
        <f>M296/C296</f>
        <v>#DIV/0!</v>
      </c>
      <c r="O296" s="59" t="n">
        <f>Overview!Y295</f>
      </c>
      <c r="P296" s="50" t="e">
        <f>O296/C296</f>
        <v>#DIV/0!</v>
      </c>
      <c r="Q296" s="17" t="e">
        <f>C296-E296</f>
        <v>#REF!</v>
      </c>
      <c r="R296" s="50" t="e">
        <f>Q296/$C296</f>
        <v>#REF!</v>
      </c>
    </row>
    <row r="297">
      <c r="C297" s="59" t="n">
        <f>Overview!C296</f>
      </c>
      <c r="D297" s="50" t="e">
        <f>F297+H297+J297+L297+N297+P297</f>
        <v>#REF!</v>
      </c>
      <c r="E297" s="59" t="e">
        <f>Overview!#REF!</f>
        <v>#REF!</v>
      </c>
      <c r="F297" s="50" t="e">
        <f>E297/C297</f>
        <v>#REF!</v>
      </c>
      <c r="G297" s="59" t="e">
        <f>Overview!#REF!</f>
        <v>#REF!</v>
      </c>
      <c r="H297" s="50" t="e">
        <f>G297/C297</f>
        <v>#REF!</v>
      </c>
      <c r="I297" s="59" t="n">
        <f>Overview!L296</f>
      </c>
      <c r="J297" s="50" t="e">
        <f>I297/C297</f>
        <v>#DIV/0!</v>
      </c>
      <c r="K297" s="59" t="e">
        <f>Overview!#REF!</f>
        <v>#REF!</v>
      </c>
      <c r="L297" s="50" t="e">
        <f>K297/C297</f>
        <v>#REF!</v>
      </c>
      <c r="M297" s="59" t="n">
        <f>Overview!V296</f>
      </c>
      <c r="N297" s="50" t="e">
        <f>M297/C297</f>
        <v>#DIV/0!</v>
      </c>
      <c r="O297" s="59" t="n">
        <f>Overview!Y296</f>
      </c>
      <c r="P297" s="50" t="e">
        <f>O297/C297</f>
        <v>#DIV/0!</v>
      </c>
      <c r="Q297" s="17" t="e">
        <f>C297-E297</f>
        <v>#REF!</v>
      </c>
      <c r="R297" s="50" t="e">
        <f>Q297/$C297</f>
        <v>#REF!</v>
      </c>
    </row>
    <row r="298">
      <c r="C298" s="59" t="n">
        <f>Overview!C297</f>
      </c>
      <c r="D298" s="50" t="e">
        <f>F298+H298+J298+L298+N298+P298</f>
        <v>#REF!</v>
      </c>
      <c r="E298" s="59" t="e">
        <f>Overview!#REF!</f>
        <v>#REF!</v>
      </c>
      <c r="F298" s="50" t="e">
        <f>E298/C298</f>
        <v>#REF!</v>
      </c>
      <c r="G298" s="59" t="e">
        <f>Overview!#REF!</f>
        <v>#REF!</v>
      </c>
      <c r="H298" s="50" t="e">
        <f>G298/C298</f>
        <v>#REF!</v>
      </c>
      <c r="I298" s="59" t="n">
        <f>Overview!L297</f>
      </c>
      <c r="J298" s="50" t="e">
        <f>I298/C298</f>
        <v>#DIV/0!</v>
      </c>
      <c r="K298" s="59" t="e">
        <f>Overview!#REF!</f>
        <v>#REF!</v>
      </c>
      <c r="L298" s="50" t="e">
        <f>K298/C298</f>
        <v>#REF!</v>
      </c>
      <c r="M298" s="59" t="n">
        <f>Overview!V297</f>
      </c>
      <c r="N298" s="50" t="e">
        <f>M298/C298</f>
        <v>#DIV/0!</v>
      </c>
      <c r="O298" s="59" t="n">
        <f>Overview!Y297</f>
      </c>
      <c r="P298" s="50" t="e">
        <f>O298/C298</f>
        <v>#DIV/0!</v>
      </c>
      <c r="Q298" s="17" t="e">
        <f>C298-E298</f>
        <v>#REF!</v>
      </c>
      <c r="R298" s="50" t="e">
        <f>Q298/$C298</f>
        <v>#REF!</v>
      </c>
    </row>
    <row r="299">
      <c r="C299" s="59" t="n">
        <f>Overview!C298</f>
      </c>
      <c r="D299" s="50" t="e">
        <f>F299+H299+J299+L299+N299+P299</f>
        <v>#REF!</v>
      </c>
      <c r="E299" s="59" t="e">
        <f>Overview!#REF!</f>
        <v>#REF!</v>
      </c>
      <c r="F299" s="50" t="e">
        <f>E299/C299</f>
        <v>#REF!</v>
      </c>
      <c r="G299" s="59" t="e">
        <f>Overview!#REF!</f>
        <v>#REF!</v>
      </c>
      <c r="H299" s="50" t="e">
        <f>G299/C299</f>
        <v>#REF!</v>
      </c>
      <c r="I299" s="59" t="n">
        <f>Overview!L298</f>
      </c>
      <c r="J299" s="50" t="e">
        <f>I299/C299</f>
        <v>#DIV/0!</v>
      </c>
      <c r="K299" s="59" t="e">
        <f>Overview!#REF!</f>
        <v>#REF!</v>
      </c>
      <c r="L299" s="50" t="e">
        <f>K299/C299</f>
        <v>#REF!</v>
      </c>
      <c r="M299" s="59" t="n">
        <f>Overview!V298</f>
      </c>
      <c r="N299" s="50" t="e">
        <f>M299/C299</f>
        <v>#DIV/0!</v>
      </c>
      <c r="O299" s="59" t="n">
        <f>Overview!Y298</f>
      </c>
      <c r="P299" s="50" t="e">
        <f>O299/C299</f>
        <v>#DIV/0!</v>
      </c>
      <c r="Q299" s="17" t="e">
        <f>C299-E299</f>
        <v>#REF!</v>
      </c>
      <c r="R299" s="50" t="e">
        <f>Q299/$C299</f>
        <v>#REF!</v>
      </c>
    </row>
    <row r="300">
      <c r="C300" s="59" t="n">
        <f>Overview!C299</f>
      </c>
      <c r="D300" s="50" t="e">
        <f>F300+H300+J300+L300+N300+P300</f>
        <v>#REF!</v>
      </c>
      <c r="E300" s="59" t="e">
        <f>Overview!#REF!</f>
        <v>#REF!</v>
      </c>
      <c r="F300" s="50" t="e">
        <f>E300/C300</f>
        <v>#REF!</v>
      </c>
      <c r="G300" s="59" t="e">
        <f>Overview!#REF!</f>
        <v>#REF!</v>
      </c>
      <c r="H300" s="50" t="e">
        <f>G300/C300</f>
        <v>#REF!</v>
      </c>
      <c r="I300" s="59" t="n">
        <f>Overview!L299</f>
      </c>
      <c r="J300" s="50" t="e">
        <f>I300/C300</f>
        <v>#DIV/0!</v>
      </c>
      <c r="K300" s="59" t="e">
        <f>Overview!#REF!</f>
        <v>#REF!</v>
      </c>
      <c r="L300" s="50" t="e">
        <f>K300/C300</f>
        <v>#REF!</v>
      </c>
      <c r="M300" s="59" t="n">
        <f>Overview!V299</f>
      </c>
      <c r="N300" s="50" t="e">
        <f>M300/C300</f>
        <v>#DIV/0!</v>
      </c>
      <c r="O300" s="59" t="n">
        <f>Overview!Y299</f>
      </c>
      <c r="P300" s="50" t="e">
        <f>O300/C300</f>
        <v>#DIV/0!</v>
      </c>
      <c r="Q300" s="17" t="e">
        <f>C300-E300</f>
        <v>#REF!</v>
      </c>
      <c r="R300" s="50" t="e">
        <f>Q300/$C300</f>
        <v>#REF!</v>
      </c>
    </row>
    <row r="301">
      <c r="C301" s="59" t="n">
        <f>Overview!C300</f>
      </c>
      <c r="D301" s="50" t="e">
        <f>F301+H301+J301+L301+N301+P301</f>
        <v>#REF!</v>
      </c>
      <c r="E301" s="59" t="e">
        <f>Overview!#REF!</f>
        <v>#REF!</v>
      </c>
      <c r="F301" s="50" t="e">
        <f>E301/C301</f>
        <v>#REF!</v>
      </c>
      <c r="G301" s="59" t="e">
        <f>Overview!#REF!</f>
        <v>#REF!</v>
      </c>
      <c r="H301" s="50" t="e">
        <f>G301/C301</f>
        <v>#REF!</v>
      </c>
      <c r="I301" s="59" t="n">
        <f>Overview!L300</f>
      </c>
      <c r="J301" s="50" t="e">
        <f>I301/C301</f>
        <v>#DIV/0!</v>
      </c>
      <c r="K301" s="59" t="e">
        <f>Overview!#REF!</f>
        <v>#REF!</v>
      </c>
      <c r="L301" s="50" t="e">
        <f>K301/C301</f>
        <v>#REF!</v>
      </c>
      <c r="M301" s="59" t="n">
        <f>Overview!V300</f>
      </c>
      <c r="N301" s="50" t="e">
        <f>M301/C301</f>
        <v>#DIV/0!</v>
      </c>
      <c r="O301" s="59" t="n">
        <f>Overview!Y300</f>
      </c>
      <c r="P301" s="50" t="e">
        <f>O301/C301</f>
        <v>#DIV/0!</v>
      </c>
      <c r="Q301" s="17" t="e">
        <f>C301-E301</f>
        <v>#REF!</v>
      </c>
      <c r="R301" s="50" t="e">
        <f>Q301/$C301</f>
        <v>#REF!</v>
      </c>
    </row>
    <row r="302">
      <c r="C302" s="59" t="n">
        <f>Overview!C301</f>
      </c>
      <c r="D302" s="50" t="e">
        <f>F302+H302+J302+L302+N302+P302</f>
        <v>#REF!</v>
      </c>
      <c r="E302" s="59" t="e">
        <f>Overview!#REF!</f>
        <v>#REF!</v>
      </c>
      <c r="F302" s="50" t="e">
        <f>E302/C302</f>
        <v>#REF!</v>
      </c>
      <c r="G302" s="59" t="e">
        <f>Overview!#REF!</f>
        <v>#REF!</v>
      </c>
      <c r="H302" s="50" t="e">
        <f>G302/C302</f>
        <v>#REF!</v>
      </c>
      <c r="I302" s="59" t="n">
        <f>Overview!L301</f>
      </c>
      <c r="J302" s="50" t="e">
        <f>I302/C302</f>
        <v>#DIV/0!</v>
      </c>
      <c r="K302" s="59" t="e">
        <f>Overview!#REF!</f>
        <v>#REF!</v>
      </c>
      <c r="L302" s="50" t="e">
        <f>K302/C302</f>
        <v>#REF!</v>
      </c>
      <c r="M302" s="59" t="n">
        <f>Overview!V301</f>
      </c>
      <c r="N302" s="50" t="e">
        <f>M302/C302</f>
        <v>#DIV/0!</v>
      </c>
      <c r="O302" s="59" t="n">
        <f>Overview!Y301</f>
      </c>
      <c r="P302" s="50" t="e">
        <f>O302/C302</f>
        <v>#DIV/0!</v>
      </c>
      <c r="Q302" s="17" t="e">
        <f>C302-E302</f>
        <v>#REF!</v>
      </c>
      <c r="R302" s="50" t="e">
        <f>Q302/$C302</f>
        <v>#REF!</v>
      </c>
    </row>
    <row r="303">
      <c r="C303" s="59" t="n">
        <f>Overview!C302</f>
      </c>
      <c r="D303" s="50" t="e">
        <f>F303+H303+J303+L303+N303+P303</f>
        <v>#REF!</v>
      </c>
      <c r="E303" s="59" t="e">
        <f>Overview!#REF!</f>
        <v>#REF!</v>
      </c>
      <c r="F303" s="50" t="e">
        <f>E303/C303</f>
        <v>#REF!</v>
      </c>
      <c r="G303" s="59" t="e">
        <f>Overview!#REF!</f>
        <v>#REF!</v>
      </c>
      <c r="H303" s="50" t="e">
        <f>G303/C303</f>
        <v>#REF!</v>
      </c>
      <c r="I303" s="59" t="n">
        <f>Overview!L302</f>
      </c>
      <c r="J303" s="50" t="e">
        <f>I303/C303</f>
        <v>#DIV/0!</v>
      </c>
      <c r="K303" s="59" t="e">
        <f>Overview!#REF!</f>
        <v>#REF!</v>
      </c>
      <c r="L303" s="50" t="e">
        <f>K303/C303</f>
        <v>#REF!</v>
      </c>
      <c r="M303" s="59" t="n">
        <f>Overview!V302</f>
      </c>
      <c r="N303" s="50" t="e">
        <f>M303/C303</f>
        <v>#DIV/0!</v>
      </c>
      <c r="O303" s="59" t="n">
        <f>Overview!Y302</f>
      </c>
      <c r="P303" s="50" t="e">
        <f>O303/C303</f>
        <v>#DIV/0!</v>
      </c>
      <c r="Q303" s="17" t="e">
        <f>C303-E303</f>
        <v>#REF!</v>
      </c>
      <c r="R303" s="50" t="e">
        <f>Q303/$C303</f>
        <v>#REF!</v>
      </c>
    </row>
    <row r="304">
      <c r="C304" s="59" t="n">
        <f>Overview!C303</f>
      </c>
      <c r="D304" s="50" t="e">
        <f>F304+H304+J304+L304+N304+P304</f>
        <v>#REF!</v>
      </c>
      <c r="E304" s="59" t="e">
        <f>Overview!#REF!</f>
        <v>#REF!</v>
      </c>
      <c r="F304" s="50" t="e">
        <f>E304/C304</f>
        <v>#REF!</v>
      </c>
      <c r="G304" s="59" t="e">
        <f>Overview!#REF!</f>
        <v>#REF!</v>
      </c>
      <c r="H304" s="50" t="e">
        <f>G304/C304</f>
        <v>#REF!</v>
      </c>
      <c r="I304" s="59" t="n">
        <f>Overview!L303</f>
      </c>
      <c r="J304" s="50" t="e">
        <f>I304/C304</f>
        <v>#DIV/0!</v>
      </c>
      <c r="K304" s="59" t="e">
        <f>Overview!#REF!</f>
        <v>#REF!</v>
      </c>
      <c r="L304" s="50" t="e">
        <f>K304/C304</f>
        <v>#REF!</v>
      </c>
      <c r="M304" s="59" t="n">
        <f>Overview!V303</f>
      </c>
      <c r="N304" s="50" t="e">
        <f>M304/C304</f>
        <v>#DIV/0!</v>
      </c>
      <c r="O304" s="59" t="n">
        <f>Overview!Y303</f>
      </c>
      <c r="P304" s="50" t="e">
        <f>O304/C304</f>
        <v>#DIV/0!</v>
      </c>
      <c r="Q304" s="17" t="e">
        <f>C304-E304</f>
        <v>#REF!</v>
      </c>
      <c r="R304" s="50" t="e">
        <f>Q304/$C304</f>
        <v>#REF!</v>
      </c>
    </row>
    <row r="305">
      <c r="C305" s="59" t="n">
        <f>Overview!C304</f>
      </c>
      <c r="D305" s="50" t="e">
        <f>F305+H305+J305+L305+N305+P305</f>
        <v>#REF!</v>
      </c>
      <c r="E305" s="59" t="e">
        <f>Overview!#REF!</f>
        <v>#REF!</v>
      </c>
      <c r="F305" s="50" t="e">
        <f>E305/C305</f>
        <v>#REF!</v>
      </c>
      <c r="G305" s="59" t="e">
        <f>Overview!#REF!</f>
        <v>#REF!</v>
      </c>
      <c r="H305" s="50" t="e">
        <f>G305/C305</f>
        <v>#REF!</v>
      </c>
      <c r="I305" s="59" t="n">
        <f>Overview!L304</f>
      </c>
      <c r="J305" s="50" t="e">
        <f>I305/C305</f>
        <v>#DIV/0!</v>
      </c>
      <c r="K305" s="59" t="e">
        <f>Overview!#REF!</f>
        <v>#REF!</v>
      </c>
      <c r="L305" s="50" t="e">
        <f>K305/C305</f>
        <v>#REF!</v>
      </c>
      <c r="M305" s="59" t="n">
        <f>Overview!V304</f>
      </c>
      <c r="N305" s="50" t="e">
        <f>M305/C305</f>
        <v>#DIV/0!</v>
      </c>
      <c r="O305" s="59" t="n">
        <f>Overview!Y304</f>
      </c>
      <c r="P305" s="50" t="e">
        <f>O305/C305</f>
        <v>#DIV/0!</v>
      </c>
      <c r="Q305" s="17" t="e">
        <f>C305-E305</f>
        <v>#REF!</v>
      </c>
      <c r="R305" s="50" t="e">
        <f>Q305/$C305</f>
        <v>#REF!</v>
      </c>
    </row>
    <row r="306">
      <c r="C306" s="59" t="n">
        <f>Overview!C305</f>
      </c>
      <c r="D306" s="50" t="e">
        <f>F306+H306+J306+L306+N306+P306</f>
        <v>#REF!</v>
      </c>
      <c r="E306" s="59" t="e">
        <f>Overview!#REF!</f>
        <v>#REF!</v>
      </c>
      <c r="F306" s="50" t="e">
        <f>E306/C306</f>
        <v>#REF!</v>
      </c>
      <c r="G306" s="59" t="e">
        <f>Overview!#REF!</f>
        <v>#REF!</v>
      </c>
      <c r="H306" s="50" t="e">
        <f>G306/C306</f>
        <v>#REF!</v>
      </c>
      <c r="I306" s="59" t="n">
        <f>Overview!L305</f>
      </c>
      <c r="J306" s="50" t="e">
        <f>I306/C306</f>
        <v>#DIV/0!</v>
      </c>
      <c r="K306" s="59" t="e">
        <f>Overview!#REF!</f>
        <v>#REF!</v>
      </c>
      <c r="L306" s="50" t="e">
        <f>K306/C306</f>
        <v>#REF!</v>
      </c>
      <c r="M306" s="59" t="n">
        <f>Overview!V305</f>
      </c>
      <c r="N306" s="50" t="e">
        <f>M306/C306</f>
        <v>#DIV/0!</v>
      </c>
      <c r="O306" s="59" t="n">
        <f>Overview!Y305</f>
      </c>
      <c r="P306" s="50" t="e">
        <f>O306/C306</f>
        <v>#DIV/0!</v>
      </c>
      <c r="Q306" s="17" t="e">
        <f>C306-E306</f>
        <v>#REF!</v>
      </c>
      <c r="R306" s="50" t="e">
        <f>Q306/$C306</f>
        <v>#REF!</v>
      </c>
    </row>
    <row r="307">
      <c r="C307" s="59" t="n">
        <f>Overview!C306</f>
      </c>
      <c r="D307" s="50" t="e">
        <f>F307+H307+J307+L307+N307+P307</f>
        <v>#REF!</v>
      </c>
      <c r="E307" s="59" t="e">
        <f>Overview!#REF!</f>
        <v>#REF!</v>
      </c>
      <c r="F307" s="50" t="e">
        <f>E307/C307</f>
        <v>#REF!</v>
      </c>
      <c r="G307" s="59" t="e">
        <f>Overview!#REF!</f>
        <v>#REF!</v>
      </c>
      <c r="H307" s="50" t="e">
        <f>G307/C307</f>
        <v>#REF!</v>
      </c>
      <c r="I307" s="59" t="n">
        <f>Overview!L306</f>
      </c>
      <c r="J307" s="50" t="e">
        <f>I307/C307</f>
        <v>#DIV/0!</v>
      </c>
      <c r="K307" s="59" t="e">
        <f>Overview!#REF!</f>
        <v>#REF!</v>
      </c>
      <c r="L307" s="50" t="e">
        <f>K307/C307</f>
        <v>#REF!</v>
      </c>
      <c r="M307" s="59" t="n">
        <f>Overview!V306</f>
      </c>
      <c r="N307" s="50" t="e">
        <f>M307/C307</f>
        <v>#DIV/0!</v>
      </c>
      <c r="O307" s="59" t="n">
        <f>Overview!Y306</f>
      </c>
      <c r="P307" s="50" t="e">
        <f>O307/C307</f>
        <v>#DIV/0!</v>
      </c>
      <c r="Q307" s="17" t="e">
        <f>C307-E307</f>
        <v>#REF!</v>
      </c>
      <c r="R307" s="50" t="e">
        <f>Q307/$C307</f>
        <v>#REF!</v>
      </c>
    </row>
    <row r="308">
      <c r="C308" s="59" t="n">
        <f>Overview!C307</f>
      </c>
      <c r="D308" s="50" t="e">
        <f>F308+H308+J308+L308+N308+P308</f>
        <v>#REF!</v>
      </c>
      <c r="E308" s="59" t="e">
        <f>Overview!#REF!</f>
        <v>#REF!</v>
      </c>
      <c r="F308" s="50" t="e">
        <f>E308/C308</f>
        <v>#REF!</v>
      </c>
      <c r="G308" s="59" t="e">
        <f>Overview!#REF!</f>
        <v>#REF!</v>
      </c>
      <c r="H308" s="50" t="e">
        <f>G308/C308</f>
        <v>#REF!</v>
      </c>
      <c r="I308" s="59" t="n">
        <f>Overview!L307</f>
      </c>
      <c r="J308" s="50" t="e">
        <f>I308/C308</f>
        <v>#DIV/0!</v>
      </c>
      <c r="K308" s="59" t="e">
        <f>Overview!#REF!</f>
        <v>#REF!</v>
      </c>
      <c r="L308" s="50" t="e">
        <f>K308/C308</f>
        <v>#REF!</v>
      </c>
      <c r="M308" s="59" t="n">
        <f>Overview!V307</f>
      </c>
      <c r="N308" s="50" t="e">
        <f>M308/C308</f>
        <v>#DIV/0!</v>
      </c>
      <c r="O308" s="59" t="n">
        <f>Overview!Y307</f>
      </c>
      <c r="P308" s="50" t="e">
        <f>O308/C308</f>
        <v>#DIV/0!</v>
      </c>
      <c r="Q308" s="17" t="e">
        <f>C308-E308</f>
        <v>#REF!</v>
      </c>
      <c r="R308" s="50" t="e">
        <f>Q308/$C308</f>
        <v>#REF!</v>
      </c>
    </row>
    <row r="309">
      <c r="C309" s="59" t="n">
        <f>Overview!C308</f>
      </c>
      <c r="D309" s="50" t="e">
        <f>F309+H309+J309+L309+N309+P309</f>
        <v>#REF!</v>
      </c>
      <c r="E309" s="59" t="e">
        <f>Overview!#REF!</f>
        <v>#REF!</v>
      </c>
      <c r="F309" s="50" t="e">
        <f>E309/C309</f>
        <v>#REF!</v>
      </c>
      <c r="G309" s="59" t="e">
        <f>Overview!#REF!</f>
        <v>#REF!</v>
      </c>
      <c r="H309" s="50" t="e">
        <f>G309/C309</f>
        <v>#REF!</v>
      </c>
      <c r="I309" s="59" t="n">
        <f>Overview!L308</f>
      </c>
      <c r="J309" s="50" t="e">
        <f>I309/C309</f>
        <v>#DIV/0!</v>
      </c>
      <c r="K309" s="59" t="e">
        <f>Overview!#REF!</f>
        <v>#REF!</v>
      </c>
      <c r="L309" s="50" t="e">
        <f>K309/C309</f>
        <v>#REF!</v>
      </c>
      <c r="M309" s="59" t="n">
        <f>Overview!V308</f>
      </c>
      <c r="N309" s="50" t="e">
        <f>M309/C309</f>
        <v>#DIV/0!</v>
      </c>
      <c r="O309" s="59" t="n">
        <f>Overview!Y308</f>
      </c>
      <c r="P309" s="50" t="e">
        <f>O309/C309</f>
        <v>#DIV/0!</v>
      </c>
      <c r="Q309" s="17" t="e">
        <f>C309-E309</f>
        <v>#REF!</v>
      </c>
      <c r="R309" s="50" t="e">
        <f>Q309/$C309</f>
        <v>#REF!</v>
      </c>
    </row>
    <row r="310">
      <c r="C310" s="59" t="n">
        <f>Overview!C309</f>
      </c>
      <c r="D310" s="50" t="e">
        <f>F310+H310+J310+L310+N310+P310</f>
        <v>#REF!</v>
      </c>
      <c r="E310" s="59" t="e">
        <f>Overview!#REF!</f>
        <v>#REF!</v>
      </c>
      <c r="F310" s="50" t="e">
        <f>E310/C310</f>
        <v>#REF!</v>
      </c>
      <c r="G310" s="59" t="e">
        <f>Overview!#REF!</f>
        <v>#REF!</v>
      </c>
      <c r="H310" s="50" t="e">
        <f>G310/C310</f>
        <v>#REF!</v>
      </c>
      <c r="I310" s="59" t="n">
        <f>Overview!L309</f>
      </c>
      <c r="J310" s="50" t="e">
        <f>I310/C310</f>
        <v>#DIV/0!</v>
      </c>
      <c r="K310" s="59" t="e">
        <f>Overview!#REF!</f>
        <v>#REF!</v>
      </c>
      <c r="L310" s="50" t="e">
        <f>K310/C310</f>
        <v>#REF!</v>
      </c>
      <c r="M310" s="59" t="n">
        <f>Overview!V309</f>
      </c>
      <c r="N310" s="50" t="e">
        <f>M310/C310</f>
        <v>#DIV/0!</v>
      </c>
      <c r="O310" s="59" t="n">
        <f>Overview!Y309</f>
      </c>
      <c r="P310" s="50" t="e">
        <f>O310/C310</f>
        <v>#DIV/0!</v>
      </c>
      <c r="Q310" s="17" t="e">
        <f>C310-E310</f>
        <v>#REF!</v>
      </c>
      <c r="R310" s="50" t="e">
        <f>Q310/$C310</f>
        <v>#REF!</v>
      </c>
    </row>
    <row r="311">
      <c r="C311" s="59" t="n">
        <f>Overview!C310</f>
      </c>
      <c r="D311" s="50" t="e">
        <f>F311+H311+J311+L311+N311+P311</f>
        <v>#REF!</v>
      </c>
      <c r="E311" s="59" t="e">
        <f>Overview!#REF!</f>
        <v>#REF!</v>
      </c>
      <c r="F311" s="50" t="e">
        <f>E311/C311</f>
        <v>#REF!</v>
      </c>
      <c r="G311" s="59" t="e">
        <f>Overview!#REF!</f>
        <v>#REF!</v>
      </c>
      <c r="H311" s="50" t="e">
        <f>G311/C311</f>
        <v>#REF!</v>
      </c>
      <c r="I311" s="59" t="n">
        <f>Overview!L310</f>
      </c>
      <c r="J311" s="50" t="e">
        <f>I311/C311</f>
        <v>#DIV/0!</v>
      </c>
      <c r="K311" s="59" t="e">
        <f>Overview!#REF!</f>
        <v>#REF!</v>
      </c>
      <c r="L311" s="50" t="e">
        <f>K311/C311</f>
        <v>#REF!</v>
      </c>
      <c r="M311" s="59" t="n">
        <f>Overview!V310</f>
      </c>
      <c r="N311" s="50" t="e">
        <f>M311/C311</f>
        <v>#DIV/0!</v>
      </c>
      <c r="O311" s="59" t="n">
        <f>Overview!Y310</f>
      </c>
      <c r="P311" s="50" t="e">
        <f>O311/C311</f>
        <v>#DIV/0!</v>
      </c>
      <c r="Q311" s="17" t="e">
        <f>C311-E311</f>
        <v>#REF!</v>
      </c>
      <c r="R311" s="50" t="e">
        <f>Q311/$C311</f>
        <v>#REF!</v>
      </c>
    </row>
    <row r="312">
      <c r="C312" s="59" t="n">
        <f>Overview!C311</f>
      </c>
      <c r="D312" s="50" t="e">
        <f>F312+H312+J312+L312+N312+P312</f>
        <v>#REF!</v>
      </c>
      <c r="E312" s="59" t="e">
        <f>Overview!#REF!</f>
        <v>#REF!</v>
      </c>
      <c r="F312" s="50" t="e">
        <f>E312/C312</f>
        <v>#REF!</v>
      </c>
      <c r="G312" s="59" t="e">
        <f>Overview!#REF!</f>
        <v>#REF!</v>
      </c>
      <c r="H312" s="50" t="e">
        <f>G312/C312</f>
        <v>#REF!</v>
      </c>
      <c r="I312" s="59" t="n">
        <f>Overview!L311</f>
      </c>
      <c r="J312" s="50" t="e">
        <f>I312/C312</f>
        <v>#DIV/0!</v>
      </c>
      <c r="K312" s="59" t="e">
        <f>Overview!#REF!</f>
        <v>#REF!</v>
      </c>
      <c r="L312" s="50" t="e">
        <f>K312/C312</f>
        <v>#REF!</v>
      </c>
      <c r="M312" s="59" t="n">
        <f>Overview!V311</f>
      </c>
      <c r="N312" s="50" t="e">
        <f>M312/C312</f>
        <v>#DIV/0!</v>
      </c>
      <c r="O312" s="59" t="n">
        <f>Overview!Y311</f>
      </c>
      <c r="P312" s="50" t="e">
        <f>O312/C312</f>
        <v>#DIV/0!</v>
      </c>
      <c r="Q312" s="17" t="e">
        <f>C312-E312</f>
        <v>#REF!</v>
      </c>
      <c r="R312" s="50" t="e">
        <f>Q312/$C312</f>
        <v>#REF!</v>
      </c>
    </row>
    <row r="313">
      <c r="C313" s="59" t="n">
        <f>Overview!C312</f>
      </c>
      <c r="D313" s="50" t="e">
        <f>F313+H313+J313+L313+N313+P313</f>
        <v>#REF!</v>
      </c>
      <c r="E313" s="59" t="e">
        <f>Overview!#REF!</f>
        <v>#REF!</v>
      </c>
      <c r="F313" s="50" t="e">
        <f>E313/C313</f>
        <v>#REF!</v>
      </c>
      <c r="G313" s="59" t="e">
        <f>Overview!#REF!</f>
        <v>#REF!</v>
      </c>
      <c r="H313" s="50" t="e">
        <f>G313/C313</f>
        <v>#REF!</v>
      </c>
      <c r="I313" s="59" t="n">
        <f>Overview!L312</f>
      </c>
      <c r="J313" s="50" t="e">
        <f>I313/C313</f>
        <v>#DIV/0!</v>
      </c>
      <c r="K313" s="59" t="e">
        <f>Overview!#REF!</f>
        <v>#REF!</v>
      </c>
      <c r="L313" s="50" t="e">
        <f>K313/C313</f>
        <v>#REF!</v>
      </c>
      <c r="M313" s="59" t="n">
        <f>Overview!V312</f>
      </c>
      <c r="N313" s="50" t="e">
        <f>M313/C313</f>
        <v>#DIV/0!</v>
      </c>
      <c r="O313" s="59" t="n">
        <f>Overview!Y312</f>
      </c>
      <c r="P313" s="50" t="e">
        <f>O313/C313</f>
        <v>#DIV/0!</v>
      </c>
      <c r="Q313" s="17" t="e">
        <f>C313-E313</f>
        <v>#REF!</v>
      </c>
      <c r="R313" s="50" t="e">
        <f>Q313/$C313</f>
        <v>#REF!</v>
      </c>
    </row>
    <row r="314">
      <c r="C314" s="59" t="n">
        <f>Overview!C313</f>
      </c>
      <c r="D314" s="50" t="e">
        <f>F314+H314+J314+L314+N314+P314</f>
        <v>#REF!</v>
      </c>
      <c r="E314" s="59" t="e">
        <f>Overview!#REF!</f>
        <v>#REF!</v>
      </c>
      <c r="F314" s="50" t="e">
        <f>E314/C314</f>
        <v>#REF!</v>
      </c>
      <c r="G314" s="59" t="e">
        <f>Overview!#REF!</f>
        <v>#REF!</v>
      </c>
      <c r="H314" s="50" t="e">
        <f>G314/C314</f>
        <v>#REF!</v>
      </c>
      <c r="I314" s="59" t="n">
        <f>Overview!L313</f>
      </c>
      <c r="J314" s="50" t="e">
        <f>I314/C314</f>
        <v>#DIV/0!</v>
      </c>
      <c r="K314" s="59" t="e">
        <f>Overview!#REF!</f>
        <v>#REF!</v>
      </c>
      <c r="L314" s="50" t="e">
        <f>K314/C314</f>
        <v>#REF!</v>
      </c>
      <c r="M314" s="59" t="n">
        <f>Overview!V313</f>
      </c>
      <c r="N314" s="50" t="e">
        <f>M314/C314</f>
        <v>#DIV/0!</v>
      </c>
      <c r="O314" s="59" t="n">
        <f>Overview!Y313</f>
      </c>
      <c r="P314" s="50" t="e">
        <f>O314/C314</f>
        <v>#DIV/0!</v>
      </c>
      <c r="Q314" s="17" t="e">
        <f>C314-E314</f>
        <v>#REF!</v>
      </c>
      <c r="R314" s="50" t="e">
        <f>Q314/$C314</f>
        <v>#REF!</v>
      </c>
    </row>
    <row r="315">
      <c r="C315" s="59" t="n">
        <f>Overview!C314</f>
      </c>
      <c r="D315" s="50" t="e">
        <f>F315+H315+J315+L315+N315+P315</f>
        <v>#REF!</v>
      </c>
      <c r="E315" s="59" t="e">
        <f>Overview!#REF!</f>
        <v>#REF!</v>
      </c>
      <c r="F315" s="50" t="e">
        <f>E315/C315</f>
        <v>#REF!</v>
      </c>
      <c r="G315" s="59" t="e">
        <f>Overview!#REF!</f>
        <v>#REF!</v>
      </c>
      <c r="H315" s="50" t="e">
        <f>G315/C315</f>
        <v>#REF!</v>
      </c>
      <c r="I315" s="59" t="n">
        <f>Overview!L314</f>
      </c>
      <c r="J315" s="50" t="e">
        <f>I315/C315</f>
        <v>#DIV/0!</v>
      </c>
      <c r="K315" s="59" t="e">
        <f>Overview!#REF!</f>
        <v>#REF!</v>
      </c>
      <c r="L315" s="50" t="e">
        <f>K315/C315</f>
        <v>#REF!</v>
      </c>
      <c r="M315" s="59" t="n">
        <f>Overview!V314</f>
      </c>
      <c r="N315" s="50" t="e">
        <f>M315/C315</f>
        <v>#DIV/0!</v>
      </c>
      <c r="O315" s="59" t="n">
        <f>Overview!Y314</f>
      </c>
      <c r="P315" s="50" t="e">
        <f>O315/C315</f>
        <v>#DIV/0!</v>
      </c>
      <c r="Q315" s="17" t="e">
        <f>C315-E315</f>
        <v>#REF!</v>
      </c>
      <c r="R315" s="50" t="e">
        <f>Q315/$C315</f>
        <v>#REF!</v>
      </c>
    </row>
    <row r="316">
      <c r="C316" s="59" t="n">
        <f>Overview!C315</f>
      </c>
      <c r="D316" s="50" t="e">
        <f>F316+H316+J316+L316+N316+P316</f>
        <v>#REF!</v>
      </c>
      <c r="E316" s="59" t="e">
        <f>Overview!#REF!</f>
        <v>#REF!</v>
      </c>
      <c r="F316" s="50" t="e">
        <f>E316/C316</f>
        <v>#REF!</v>
      </c>
      <c r="G316" s="59" t="e">
        <f>Overview!#REF!</f>
        <v>#REF!</v>
      </c>
      <c r="H316" s="50" t="e">
        <f>G316/C316</f>
        <v>#REF!</v>
      </c>
      <c r="I316" s="59" t="n">
        <f>Overview!L315</f>
      </c>
      <c r="J316" s="50" t="e">
        <f>I316/C316</f>
        <v>#DIV/0!</v>
      </c>
      <c r="K316" s="59" t="e">
        <f>Overview!#REF!</f>
        <v>#REF!</v>
      </c>
      <c r="L316" s="50" t="e">
        <f>K316/C316</f>
        <v>#REF!</v>
      </c>
      <c r="M316" s="59" t="n">
        <f>Overview!V315</f>
      </c>
      <c r="N316" s="50" t="e">
        <f>M316/C316</f>
        <v>#DIV/0!</v>
      </c>
      <c r="O316" s="59" t="n">
        <f>Overview!Y315</f>
      </c>
      <c r="P316" s="50" t="e">
        <f>O316/C316</f>
        <v>#DIV/0!</v>
      </c>
      <c r="Q316" s="17" t="e">
        <f>C316-E316</f>
        <v>#REF!</v>
      </c>
      <c r="R316" s="50" t="e">
        <f>Q316/$C316</f>
        <v>#REF!</v>
      </c>
    </row>
    <row r="317">
      <c r="C317" s="59" t="n">
        <f>Overview!C316</f>
      </c>
      <c r="D317" s="50" t="e">
        <f>F317+H317+J317+L317+N317+P317</f>
        <v>#REF!</v>
      </c>
      <c r="E317" s="59" t="e">
        <f>Overview!#REF!</f>
        <v>#REF!</v>
      </c>
      <c r="F317" s="50" t="e">
        <f>E317/C317</f>
        <v>#REF!</v>
      </c>
      <c r="G317" s="59" t="e">
        <f>Overview!#REF!</f>
        <v>#REF!</v>
      </c>
      <c r="H317" s="50" t="e">
        <f>G317/C317</f>
        <v>#REF!</v>
      </c>
      <c r="I317" s="59" t="n">
        <f>Overview!L316</f>
      </c>
      <c r="J317" s="50" t="e">
        <f>I317/C317</f>
        <v>#DIV/0!</v>
      </c>
      <c r="K317" s="59" t="e">
        <f>Overview!#REF!</f>
        <v>#REF!</v>
      </c>
      <c r="L317" s="50" t="e">
        <f>K317/C317</f>
        <v>#REF!</v>
      </c>
      <c r="M317" s="59" t="n">
        <f>Overview!V316</f>
      </c>
      <c r="N317" s="50" t="e">
        <f>M317/C317</f>
        <v>#DIV/0!</v>
      </c>
      <c r="O317" s="59" t="n">
        <f>Overview!Y316</f>
      </c>
      <c r="P317" s="50" t="e">
        <f>O317/C317</f>
        <v>#DIV/0!</v>
      </c>
      <c r="Q317" s="17" t="e">
        <f>C317-E317</f>
        <v>#REF!</v>
      </c>
      <c r="R317" s="50" t="e">
        <f>Q317/$C317</f>
        <v>#REF!</v>
      </c>
    </row>
    <row r="318">
      <c r="C318" s="59" t="n">
        <f>Overview!C317</f>
      </c>
      <c r="D318" s="50" t="e">
        <f>F318+H318+J318+L318+N318+P318</f>
        <v>#REF!</v>
      </c>
      <c r="E318" s="59" t="e">
        <f>Overview!#REF!</f>
        <v>#REF!</v>
      </c>
      <c r="F318" s="50" t="e">
        <f>E318/C318</f>
        <v>#REF!</v>
      </c>
      <c r="G318" s="59" t="e">
        <f>Overview!#REF!</f>
        <v>#REF!</v>
      </c>
      <c r="H318" s="50" t="e">
        <f>G318/C318</f>
        <v>#REF!</v>
      </c>
      <c r="I318" s="59" t="n">
        <f>Overview!L317</f>
      </c>
      <c r="J318" s="50" t="e">
        <f>I318/C318</f>
        <v>#DIV/0!</v>
      </c>
      <c r="K318" s="59" t="e">
        <f>Overview!#REF!</f>
        <v>#REF!</v>
      </c>
      <c r="L318" s="50" t="e">
        <f>K318/C318</f>
        <v>#REF!</v>
      </c>
      <c r="M318" s="59" t="n">
        <f>Overview!V317</f>
      </c>
      <c r="N318" s="50" t="e">
        <f>M318/C318</f>
        <v>#DIV/0!</v>
      </c>
      <c r="O318" s="59" t="n">
        <f>Overview!Y317</f>
      </c>
      <c r="P318" s="50" t="e">
        <f>O318/C318</f>
        <v>#DIV/0!</v>
      </c>
      <c r="Q318" s="17" t="e">
        <f>C318-E318</f>
        <v>#REF!</v>
      </c>
      <c r="R318" s="50" t="e">
        <f>Q318/$C318</f>
        <v>#REF!</v>
      </c>
    </row>
    <row r="319">
      <c r="C319" s="59" t="n">
        <f>Overview!C318</f>
      </c>
      <c r="D319" s="50" t="e">
        <f>F319+H319+J319+L319+N319+P319</f>
        <v>#REF!</v>
      </c>
      <c r="E319" s="59" t="e">
        <f>Overview!#REF!</f>
        <v>#REF!</v>
      </c>
      <c r="F319" s="50" t="e">
        <f>E319/C319</f>
        <v>#REF!</v>
      </c>
      <c r="G319" s="59" t="e">
        <f>Overview!#REF!</f>
        <v>#REF!</v>
      </c>
      <c r="H319" s="50" t="e">
        <f>G319/C319</f>
        <v>#REF!</v>
      </c>
      <c r="I319" s="59" t="n">
        <f>Overview!L318</f>
      </c>
      <c r="J319" s="50" t="e">
        <f>I319/C319</f>
        <v>#DIV/0!</v>
      </c>
      <c r="K319" s="59" t="e">
        <f>Overview!#REF!</f>
        <v>#REF!</v>
      </c>
      <c r="L319" s="50" t="e">
        <f>K319/C319</f>
        <v>#REF!</v>
      </c>
      <c r="M319" s="59" t="n">
        <f>Overview!V318</f>
      </c>
      <c r="N319" s="50" t="e">
        <f>M319/C319</f>
        <v>#DIV/0!</v>
      </c>
      <c r="O319" s="59" t="n">
        <f>Overview!Y318</f>
      </c>
      <c r="P319" s="50" t="e">
        <f>O319/C319</f>
        <v>#DIV/0!</v>
      </c>
      <c r="Q319" s="17" t="e">
        <f>C319-E319</f>
        <v>#REF!</v>
      </c>
      <c r="R319" s="50" t="e">
        <f>Q319/$C319</f>
        <v>#REF!</v>
      </c>
    </row>
    <row r="320">
      <c r="C320" s="59" t="n">
        <f>Overview!C319</f>
      </c>
      <c r="D320" s="50" t="e">
        <f>F320+H320+J320+L320+N320+P320</f>
        <v>#REF!</v>
      </c>
      <c r="E320" s="59" t="e">
        <f>Overview!#REF!</f>
        <v>#REF!</v>
      </c>
      <c r="F320" s="50" t="e">
        <f>E320/C320</f>
        <v>#REF!</v>
      </c>
      <c r="G320" s="59" t="e">
        <f>Overview!#REF!</f>
        <v>#REF!</v>
      </c>
      <c r="H320" s="50" t="e">
        <f>G320/C320</f>
        <v>#REF!</v>
      </c>
      <c r="I320" s="59" t="n">
        <f>Overview!L319</f>
      </c>
      <c r="J320" s="50" t="e">
        <f>I320/C320</f>
        <v>#DIV/0!</v>
      </c>
      <c r="K320" s="59" t="e">
        <f>Overview!#REF!</f>
        <v>#REF!</v>
      </c>
      <c r="L320" s="50" t="e">
        <f>K320/C320</f>
        <v>#REF!</v>
      </c>
      <c r="M320" s="59" t="n">
        <f>Overview!V319</f>
      </c>
      <c r="N320" s="50" t="e">
        <f>M320/C320</f>
        <v>#DIV/0!</v>
      </c>
      <c r="O320" s="59" t="n">
        <f>Overview!Y319</f>
      </c>
      <c r="P320" s="50" t="e">
        <f>O320/C320</f>
        <v>#DIV/0!</v>
      </c>
      <c r="Q320" s="17" t="e">
        <f>C320-E320</f>
        <v>#REF!</v>
      </c>
      <c r="R320" s="50" t="e">
        <f>Q320/$C320</f>
        <v>#REF!</v>
      </c>
    </row>
    <row r="321">
      <c r="C321" s="59" t="n">
        <f>Overview!C320</f>
      </c>
      <c r="D321" s="50" t="e">
        <f>F321+H321+J321+L321+N321+P321</f>
        <v>#REF!</v>
      </c>
      <c r="E321" s="59" t="e">
        <f>Overview!#REF!</f>
        <v>#REF!</v>
      </c>
      <c r="F321" s="50" t="e">
        <f>E321/C321</f>
        <v>#REF!</v>
      </c>
      <c r="G321" s="59" t="e">
        <f>Overview!#REF!</f>
        <v>#REF!</v>
      </c>
      <c r="H321" s="50" t="e">
        <f>G321/C321</f>
        <v>#REF!</v>
      </c>
      <c r="I321" s="59" t="n">
        <f>Overview!L320</f>
      </c>
      <c r="J321" s="50" t="e">
        <f>I321/C321</f>
        <v>#DIV/0!</v>
      </c>
      <c r="K321" s="59" t="e">
        <f>Overview!#REF!</f>
        <v>#REF!</v>
      </c>
      <c r="L321" s="50" t="e">
        <f>K321/C321</f>
        <v>#REF!</v>
      </c>
      <c r="M321" s="59" t="n">
        <f>Overview!V320</f>
      </c>
      <c r="N321" s="50" t="e">
        <f>M321/C321</f>
        <v>#DIV/0!</v>
      </c>
      <c r="O321" s="59" t="n">
        <f>Overview!Y320</f>
      </c>
      <c r="P321" s="50" t="e">
        <f>O321/C321</f>
        <v>#DIV/0!</v>
      </c>
      <c r="Q321" s="17" t="e">
        <f>C321-E321</f>
        <v>#REF!</v>
      </c>
      <c r="R321" s="50" t="e">
        <f>Q321/$C321</f>
        <v>#REF!</v>
      </c>
    </row>
    <row r="322">
      <c r="C322" s="59" t="n">
        <f>Overview!C321</f>
      </c>
      <c r="D322" s="50" t="e">
        <f>F322+H322+J322+L322+N322+P322</f>
        <v>#REF!</v>
      </c>
      <c r="E322" s="59" t="e">
        <f>Overview!#REF!</f>
        <v>#REF!</v>
      </c>
      <c r="F322" s="50" t="e">
        <f>E322/C322</f>
        <v>#REF!</v>
      </c>
      <c r="G322" s="59" t="e">
        <f>Overview!#REF!</f>
        <v>#REF!</v>
      </c>
      <c r="H322" s="50" t="e">
        <f>G322/C322</f>
        <v>#REF!</v>
      </c>
      <c r="I322" s="59" t="n">
        <f>Overview!L321</f>
      </c>
      <c r="J322" s="50" t="e">
        <f>I322/C322</f>
        <v>#DIV/0!</v>
      </c>
      <c r="K322" s="59" t="e">
        <f>Overview!#REF!</f>
        <v>#REF!</v>
      </c>
      <c r="L322" s="50" t="e">
        <f>K322/C322</f>
        <v>#REF!</v>
      </c>
      <c r="M322" s="59" t="n">
        <f>Overview!V321</f>
      </c>
      <c r="N322" s="50" t="e">
        <f>M322/C322</f>
        <v>#DIV/0!</v>
      </c>
      <c r="O322" s="59" t="n">
        <f>Overview!Y321</f>
      </c>
      <c r="P322" s="50" t="e">
        <f>O322/C322</f>
        <v>#DIV/0!</v>
      </c>
      <c r="Q322" s="17" t="e">
        <f>C322-E322</f>
        <v>#REF!</v>
      </c>
      <c r="R322" s="50" t="e">
        <f>Q322/$C322</f>
        <v>#REF!</v>
      </c>
    </row>
    <row r="323">
      <c r="C323" s="59" t="n">
        <f>Overview!C322</f>
      </c>
      <c r="D323" s="50" t="e">
        <f>F323+H323+J323+L323+N323+P323</f>
        <v>#REF!</v>
      </c>
      <c r="E323" s="59" t="e">
        <f>Overview!#REF!</f>
        <v>#REF!</v>
      </c>
      <c r="F323" s="50" t="e">
        <f>E323/C323</f>
        <v>#REF!</v>
      </c>
      <c r="G323" s="59" t="e">
        <f>Overview!#REF!</f>
        <v>#REF!</v>
      </c>
      <c r="H323" s="50" t="e">
        <f>G323/C323</f>
        <v>#REF!</v>
      </c>
      <c r="I323" s="59" t="n">
        <f>Overview!L322</f>
      </c>
      <c r="J323" s="50" t="e">
        <f>I323/C323</f>
        <v>#DIV/0!</v>
      </c>
      <c r="K323" s="59" t="e">
        <f>Overview!#REF!</f>
        <v>#REF!</v>
      </c>
      <c r="L323" s="50" t="e">
        <f>K323/C323</f>
        <v>#REF!</v>
      </c>
      <c r="M323" s="59" t="n">
        <f>Overview!V322</f>
      </c>
      <c r="N323" s="50" t="e">
        <f>M323/C323</f>
        <v>#DIV/0!</v>
      </c>
      <c r="O323" s="59" t="n">
        <f>Overview!Y322</f>
      </c>
      <c r="P323" s="50" t="e">
        <f>O323/C323</f>
        <v>#DIV/0!</v>
      </c>
      <c r="Q323" s="17" t="e">
        <f>C323-E323</f>
        <v>#REF!</v>
      </c>
      <c r="R323" s="50" t="e">
        <f>Q323/$C323</f>
        <v>#REF!</v>
      </c>
    </row>
    <row r="324">
      <c r="C324" s="59" t="n">
        <f>Overview!C323</f>
      </c>
      <c r="D324" s="50" t="e">
        <f>F324+H324+J324+L324+N324+P324</f>
        <v>#REF!</v>
      </c>
      <c r="E324" s="59" t="e">
        <f>Overview!#REF!</f>
        <v>#REF!</v>
      </c>
      <c r="F324" s="50" t="e">
        <f>E324/C324</f>
        <v>#REF!</v>
      </c>
      <c r="G324" s="59" t="e">
        <f>Overview!#REF!</f>
        <v>#REF!</v>
      </c>
      <c r="H324" s="50" t="e">
        <f>G324/C324</f>
        <v>#REF!</v>
      </c>
      <c r="I324" s="59" t="n">
        <f>Overview!L323</f>
      </c>
      <c r="J324" s="50" t="e">
        <f>I324/C324</f>
        <v>#DIV/0!</v>
      </c>
      <c r="K324" s="59" t="e">
        <f>Overview!#REF!</f>
        <v>#REF!</v>
      </c>
      <c r="L324" s="50" t="e">
        <f>K324/C324</f>
        <v>#REF!</v>
      </c>
      <c r="M324" s="59" t="n">
        <f>Overview!V323</f>
      </c>
      <c r="N324" s="50" t="e">
        <f>M324/C324</f>
        <v>#DIV/0!</v>
      </c>
      <c r="O324" s="59" t="n">
        <f>Overview!Y323</f>
      </c>
      <c r="P324" s="50" t="e">
        <f>O324/C324</f>
        <v>#DIV/0!</v>
      </c>
      <c r="Q324" s="17" t="e">
        <f>C324-E324</f>
        <v>#REF!</v>
      </c>
      <c r="R324" s="50" t="e">
        <f>Q324/$C324</f>
        <v>#REF!</v>
      </c>
    </row>
    <row r="325">
      <c r="C325" s="59" t="n">
        <f>Overview!C324</f>
      </c>
      <c r="D325" s="50" t="e">
        <f>F325+H325+J325+L325+N325+P325</f>
        <v>#REF!</v>
      </c>
      <c r="E325" s="59" t="e">
        <f>Overview!#REF!</f>
        <v>#REF!</v>
      </c>
      <c r="F325" s="50" t="e">
        <f>E325/C325</f>
        <v>#REF!</v>
      </c>
      <c r="G325" s="59" t="e">
        <f>Overview!#REF!</f>
        <v>#REF!</v>
      </c>
      <c r="H325" s="50" t="e">
        <f>G325/C325</f>
        <v>#REF!</v>
      </c>
      <c r="I325" s="59" t="n">
        <f>Overview!L324</f>
      </c>
      <c r="J325" s="50" t="e">
        <f>I325/C325</f>
        <v>#DIV/0!</v>
      </c>
      <c r="K325" s="59" t="e">
        <f>Overview!#REF!</f>
        <v>#REF!</v>
      </c>
      <c r="L325" s="50" t="e">
        <f>K325/C325</f>
        <v>#REF!</v>
      </c>
      <c r="M325" s="59" t="n">
        <f>Overview!V324</f>
      </c>
      <c r="N325" s="50" t="e">
        <f>M325/C325</f>
        <v>#DIV/0!</v>
      </c>
      <c r="O325" s="59" t="n">
        <f>Overview!Y324</f>
      </c>
      <c r="P325" s="50" t="e">
        <f>O325/C325</f>
        <v>#DIV/0!</v>
      </c>
      <c r="Q325" s="17" t="e">
        <f>C325-E325</f>
        <v>#REF!</v>
      </c>
      <c r="R325" s="50" t="e">
        <f>Q325/$C325</f>
        <v>#REF!</v>
      </c>
    </row>
    <row r="326">
      <c r="C326" s="59" t="n">
        <f>Overview!C325</f>
      </c>
      <c r="D326" s="50" t="e">
        <f>F326+H326+J326+L326+N326+P326</f>
        <v>#REF!</v>
      </c>
      <c r="E326" s="59" t="e">
        <f>Overview!#REF!</f>
        <v>#REF!</v>
      </c>
      <c r="F326" s="50" t="e">
        <f>E326/C326</f>
        <v>#REF!</v>
      </c>
      <c r="G326" s="59" t="e">
        <f>Overview!#REF!</f>
        <v>#REF!</v>
      </c>
      <c r="H326" s="50" t="e">
        <f>G326/C326</f>
        <v>#REF!</v>
      </c>
      <c r="I326" s="59" t="n">
        <f>Overview!L325</f>
      </c>
      <c r="J326" s="50" t="e">
        <f>I326/C326</f>
        <v>#DIV/0!</v>
      </c>
      <c r="K326" s="59" t="e">
        <f>Overview!#REF!</f>
        <v>#REF!</v>
      </c>
      <c r="L326" s="50" t="e">
        <f>K326/C326</f>
        <v>#REF!</v>
      </c>
      <c r="M326" s="59" t="n">
        <f>Overview!V325</f>
      </c>
      <c r="N326" s="50" t="e">
        <f>M326/C326</f>
        <v>#DIV/0!</v>
      </c>
      <c r="O326" s="59" t="n">
        <f>Overview!Y325</f>
      </c>
      <c r="P326" s="50" t="e">
        <f>O326/C326</f>
        <v>#DIV/0!</v>
      </c>
      <c r="Q326" s="17" t="e">
        <f>C326-E326</f>
        <v>#REF!</v>
      </c>
      <c r="R326" s="50" t="e">
        <f>Q326/$C326</f>
        <v>#REF!</v>
      </c>
    </row>
    <row r="327">
      <c r="C327" s="59" t="n">
        <f>Overview!C326</f>
      </c>
      <c r="D327" s="50" t="e">
        <f>F327+H327+J327+L327+N327+P327</f>
        <v>#REF!</v>
      </c>
      <c r="E327" s="59" t="e">
        <f>Overview!#REF!</f>
        <v>#REF!</v>
      </c>
      <c r="F327" s="50" t="e">
        <f>E327/C327</f>
        <v>#REF!</v>
      </c>
      <c r="G327" s="59" t="e">
        <f>Overview!#REF!</f>
        <v>#REF!</v>
      </c>
      <c r="H327" s="50" t="e">
        <f>G327/C327</f>
        <v>#REF!</v>
      </c>
      <c r="I327" s="59" t="n">
        <f>Overview!L326</f>
      </c>
      <c r="J327" s="50" t="e">
        <f>I327/C327</f>
        <v>#DIV/0!</v>
      </c>
      <c r="K327" s="59" t="e">
        <f>Overview!#REF!</f>
        <v>#REF!</v>
      </c>
      <c r="L327" s="50" t="e">
        <f>K327/C327</f>
        <v>#REF!</v>
      </c>
      <c r="M327" s="59" t="n">
        <f>Overview!V326</f>
      </c>
      <c r="N327" s="50" t="e">
        <f>M327/C327</f>
        <v>#DIV/0!</v>
      </c>
      <c r="O327" s="59" t="n">
        <f>Overview!Y326</f>
      </c>
      <c r="P327" s="50" t="e">
        <f>O327/C327</f>
        <v>#DIV/0!</v>
      </c>
      <c r="Q327" s="17" t="e">
        <f>C327-E327</f>
        <v>#REF!</v>
      </c>
      <c r="R327" s="50" t="e">
        <f>Q327/$C327</f>
        <v>#REF!</v>
      </c>
    </row>
    <row r="328">
      <c r="C328" s="59" t="n">
        <f>Overview!C327</f>
      </c>
      <c r="D328" s="50" t="e">
        <f>F328+H328+J328+L328+N328+P328</f>
        <v>#REF!</v>
      </c>
      <c r="E328" s="59" t="e">
        <f>Overview!#REF!</f>
        <v>#REF!</v>
      </c>
      <c r="F328" s="50" t="e">
        <f>E328/C328</f>
        <v>#REF!</v>
      </c>
      <c r="G328" s="59" t="e">
        <f>Overview!#REF!</f>
        <v>#REF!</v>
      </c>
      <c r="H328" s="50" t="e">
        <f>G328/C328</f>
        <v>#REF!</v>
      </c>
      <c r="I328" s="59" t="n">
        <f>Overview!L327</f>
      </c>
      <c r="J328" s="50" t="e">
        <f>I328/C328</f>
        <v>#DIV/0!</v>
      </c>
      <c r="K328" s="59" t="e">
        <f>Overview!#REF!</f>
        <v>#REF!</v>
      </c>
      <c r="L328" s="50" t="e">
        <f>K328/C328</f>
        <v>#REF!</v>
      </c>
      <c r="M328" s="59" t="n">
        <f>Overview!V327</f>
      </c>
      <c r="N328" s="50" t="e">
        <f>M328/C328</f>
        <v>#DIV/0!</v>
      </c>
      <c r="O328" s="59" t="n">
        <f>Overview!Y327</f>
      </c>
      <c r="P328" s="50" t="e">
        <f>O328/C328</f>
        <v>#DIV/0!</v>
      </c>
      <c r="Q328" s="17" t="e">
        <f>C328-E328</f>
        <v>#REF!</v>
      </c>
      <c r="R328" s="50" t="e">
        <f>Q328/$C328</f>
        <v>#REF!</v>
      </c>
    </row>
    <row r="329">
      <c r="C329" s="59" t="n">
        <f>Overview!C328</f>
      </c>
      <c r="D329" s="50" t="e">
        <f>F329+H329+J329+L329+N329+P329</f>
        <v>#REF!</v>
      </c>
      <c r="E329" s="59" t="e">
        <f>Overview!#REF!</f>
        <v>#REF!</v>
      </c>
      <c r="F329" s="50" t="e">
        <f>E329/C329</f>
        <v>#REF!</v>
      </c>
      <c r="G329" s="59" t="e">
        <f>Overview!#REF!</f>
        <v>#REF!</v>
      </c>
      <c r="H329" s="50" t="e">
        <f>G329/C329</f>
        <v>#REF!</v>
      </c>
      <c r="I329" s="59" t="n">
        <f>Overview!L328</f>
      </c>
      <c r="J329" s="50" t="e">
        <f>I329/C329</f>
        <v>#DIV/0!</v>
      </c>
      <c r="K329" s="59" t="e">
        <f>Overview!#REF!</f>
        <v>#REF!</v>
      </c>
      <c r="L329" s="50" t="e">
        <f>K329/C329</f>
        <v>#REF!</v>
      </c>
      <c r="M329" s="59" t="n">
        <f>Overview!V328</f>
      </c>
      <c r="N329" s="50" t="e">
        <f>M329/C329</f>
        <v>#DIV/0!</v>
      </c>
      <c r="O329" s="59" t="n">
        <f>Overview!Y328</f>
      </c>
      <c r="P329" s="50" t="e">
        <f>O329/C329</f>
        <v>#DIV/0!</v>
      </c>
      <c r="Q329" s="17" t="e">
        <f>C329-E329</f>
        <v>#REF!</v>
      </c>
      <c r="R329" s="50" t="e">
        <f>Q329/$C329</f>
        <v>#REF!</v>
      </c>
    </row>
    <row r="330">
      <c r="C330" s="59" t="n">
        <f>Overview!C329</f>
      </c>
      <c r="D330" s="50" t="e">
        <f>F330+H330+J330+L330+N330+P330</f>
        <v>#REF!</v>
      </c>
      <c r="E330" s="59" t="e">
        <f>Overview!#REF!</f>
        <v>#REF!</v>
      </c>
      <c r="F330" s="50" t="e">
        <f>E330/C330</f>
        <v>#REF!</v>
      </c>
      <c r="G330" s="59" t="e">
        <f>Overview!#REF!</f>
        <v>#REF!</v>
      </c>
      <c r="H330" s="50" t="e">
        <f>G330/C330</f>
        <v>#REF!</v>
      </c>
      <c r="I330" s="59" t="n">
        <f>Overview!L329</f>
      </c>
      <c r="J330" s="50" t="e">
        <f>I330/C330</f>
        <v>#DIV/0!</v>
      </c>
      <c r="K330" s="59" t="e">
        <f>Overview!#REF!</f>
        <v>#REF!</v>
      </c>
      <c r="L330" s="50" t="e">
        <f>K330/C330</f>
        <v>#REF!</v>
      </c>
      <c r="M330" s="59" t="n">
        <f>Overview!V329</f>
      </c>
      <c r="N330" s="50" t="e">
        <f>M330/C330</f>
        <v>#DIV/0!</v>
      </c>
      <c r="O330" s="59" t="n">
        <f>Overview!Y329</f>
      </c>
      <c r="P330" s="50" t="e">
        <f>O330/C330</f>
        <v>#DIV/0!</v>
      </c>
      <c r="Q330" s="17" t="e">
        <f>C330-E330</f>
        <v>#REF!</v>
      </c>
      <c r="R330" s="50" t="e">
        <f>Q330/$C330</f>
        <v>#REF!</v>
      </c>
    </row>
    <row r="331">
      <c r="C331" s="59" t="n">
        <f>Overview!C330</f>
      </c>
      <c r="D331" s="50" t="e">
        <f>F331+H331+J331+L331+N331+P331</f>
        <v>#REF!</v>
      </c>
      <c r="E331" s="59" t="e">
        <f>Overview!#REF!</f>
        <v>#REF!</v>
      </c>
      <c r="F331" s="50" t="e">
        <f>E331/C331</f>
        <v>#REF!</v>
      </c>
      <c r="G331" s="59" t="e">
        <f>Overview!#REF!</f>
        <v>#REF!</v>
      </c>
      <c r="H331" s="50" t="e">
        <f>G331/C331</f>
        <v>#REF!</v>
      </c>
      <c r="I331" s="59" t="n">
        <f>Overview!L330</f>
      </c>
      <c r="J331" s="50" t="e">
        <f>I331/C331</f>
        <v>#DIV/0!</v>
      </c>
      <c r="K331" s="59" t="e">
        <f>Overview!#REF!</f>
        <v>#REF!</v>
      </c>
      <c r="L331" s="50" t="e">
        <f>K331/C331</f>
        <v>#REF!</v>
      </c>
      <c r="M331" s="59" t="n">
        <f>Overview!V330</f>
      </c>
      <c r="N331" s="50" t="e">
        <f>M331/C331</f>
        <v>#DIV/0!</v>
      </c>
      <c r="O331" s="59" t="n">
        <f>Overview!Y330</f>
      </c>
      <c r="P331" s="50" t="e">
        <f>O331/C331</f>
        <v>#DIV/0!</v>
      </c>
      <c r="Q331" s="17" t="e">
        <f>C331-E331</f>
        <v>#REF!</v>
      </c>
      <c r="R331" s="50" t="e">
        <f>Q331/$C331</f>
        <v>#REF!</v>
      </c>
    </row>
    <row r="332">
      <c r="C332" s="59" t="n">
        <f>Overview!C331</f>
      </c>
      <c r="D332" s="50" t="e">
        <f>F332+H332+J332+L332+N332+P332</f>
        <v>#REF!</v>
      </c>
      <c r="E332" s="59" t="e">
        <f>Overview!#REF!</f>
        <v>#REF!</v>
      </c>
      <c r="F332" s="50" t="e">
        <f>E332/C332</f>
        <v>#REF!</v>
      </c>
      <c r="G332" s="59" t="e">
        <f>Overview!#REF!</f>
        <v>#REF!</v>
      </c>
      <c r="H332" s="50" t="e">
        <f>G332/C332</f>
        <v>#REF!</v>
      </c>
      <c r="I332" s="59" t="n">
        <f>Overview!L331</f>
      </c>
      <c r="J332" s="50" t="e">
        <f>I332/C332</f>
        <v>#DIV/0!</v>
      </c>
      <c r="K332" s="59" t="e">
        <f>Overview!#REF!</f>
        <v>#REF!</v>
      </c>
      <c r="L332" s="50" t="e">
        <f>K332/C332</f>
        <v>#REF!</v>
      </c>
      <c r="M332" s="59" t="n">
        <f>Overview!V331</f>
      </c>
      <c r="N332" s="50" t="e">
        <f>M332/C332</f>
        <v>#DIV/0!</v>
      </c>
      <c r="O332" s="59" t="n">
        <f>Overview!Y331</f>
      </c>
      <c r="P332" s="50" t="e">
        <f>O332/C332</f>
        <v>#DIV/0!</v>
      </c>
      <c r="Q332" s="17" t="e">
        <f>C332-E332</f>
        <v>#REF!</v>
      </c>
      <c r="R332" s="50" t="e">
        <f>Q332/$C332</f>
        <v>#REF!</v>
      </c>
    </row>
    <row r="333">
      <c r="C333" s="59" t="n">
        <f>Overview!C332</f>
      </c>
      <c r="D333" s="50" t="e">
        <f>F333+H333+J333+L333+N333+P333</f>
        <v>#REF!</v>
      </c>
      <c r="E333" s="59" t="e">
        <f>Overview!#REF!</f>
        <v>#REF!</v>
      </c>
      <c r="F333" s="50" t="e">
        <f>E333/C333</f>
        <v>#REF!</v>
      </c>
      <c r="G333" s="59" t="e">
        <f>Overview!#REF!</f>
        <v>#REF!</v>
      </c>
      <c r="H333" s="50" t="e">
        <f>G333/C333</f>
        <v>#REF!</v>
      </c>
      <c r="I333" s="59" t="n">
        <f>Overview!L332</f>
      </c>
      <c r="J333" s="50" t="e">
        <f>I333/C333</f>
        <v>#DIV/0!</v>
      </c>
      <c r="K333" s="59" t="e">
        <f>Overview!#REF!</f>
        <v>#REF!</v>
      </c>
      <c r="L333" s="50" t="e">
        <f>K333/C333</f>
        <v>#REF!</v>
      </c>
      <c r="M333" s="59" t="n">
        <f>Overview!V332</f>
      </c>
      <c r="N333" s="50" t="e">
        <f>M333/C333</f>
        <v>#DIV/0!</v>
      </c>
      <c r="O333" s="59" t="n">
        <f>Overview!Y332</f>
      </c>
      <c r="P333" s="50" t="e">
        <f>O333/C333</f>
        <v>#DIV/0!</v>
      </c>
      <c r="Q333" s="17" t="e">
        <f>C333-E333</f>
        <v>#REF!</v>
      </c>
      <c r="R333" s="50" t="e">
        <f>Q333/$C333</f>
        <v>#REF!</v>
      </c>
    </row>
    <row r="334">
      <c r="C334" s="59" t="n">
        <f>Overview!C333</f>
      </c>
      <c r="D334" s="50" t="e">
        <f>F334+H334+J334+L334+N334+P334</f>
        <v>#REF!</v>
      </c>
      <c r="E334" s="59" t="e">
        <f>Overview!#REF!</f>
        <v>#REF!</v>
      </c>
      <c r="F334" s="50" t="e">
        <f>E334/C334</f>
        <v>#REF!</v>
      </c>
      <c r="G334" s="59" t="e">
        <f>Overview!#REF!</f>
        <v>#REF!</v>
      </c>
      <c r="H334" s="50" t="e">
        <f>G334/C334</f>
        <v>#REF!</v>
      </c>
      <c r="I334" s="59" t="n">
        <f>Overview!L333</f>
      </c>
      <c r="J334" s="50" t="e">
        <f>I334/C334</f>
        <v>#DIV/0!</v>
      </c>
      <c r="K334" s="59" t="e">
        <f>Overview!#REF!</f>
        <v>#REF!</v>
      </c>
      <c r="L334" s="50" t="e">
        <f>K334/C334</f>
        <v>#REF!</v>
      </c>
      <c r="M334" s="59" t="n">
        <f>Overview!V333</f>
      </c>
      <c r="N334" s="50" t="e">
        <f>M334/C334</f>
        <v>#DIV/0!</v>
      </c>
      <c r="O334" s="59" t="n">
        <f>Overview!Y333</f>
      </c>
      <c r="P334" s="50" t="e">
        <f>O334/C334</f>
        <v>#DIV/0!</v>
      </c>
      <c r="Q334" s="17" t="e">
        <f>C334-E334</f>
        <v>#REF!</v>
      </c>
      <c r="R334" s="50" t="e">
        <f>Q334/$C334</f>
        <v>#REF!</v>
      </c>
    </row>
    <row r="335">
      <c r="C335" s="59" t="n">
        <f>Overview!C334</f>
      </c>
      <c r="D335" s="50" t="e">
        <f>F335+H335+J335+L335+N335+P335</f>
        <v>#REF!</v>
      </c>
      <c r="E335" s="59" t="e">
        <f>Overview!#REF!</f>
        <v>#REF!</v>
      </c>
      <c r="F335" s="50" t="e">
        <f>E335/C335</f>
        <v>#REF!</v>
      </c>
      <c r="G335" s="59" t="e">
        <f>Overview!#REF!</f>
        <v>#REF!</v>
      </c>
      <c r="H335" s="50" t="e">
        <f>G335/C335</f>
        <v>#REF!</v>
      </c>
      <c r="I335" s="59" t="n">
        <f>Overview!L334</f>
      </c>
      <c r="J335" s="50" t="e">
        <f>I335/C335</f>
        <v>#DIV/0!</v>
      </c>
      <c r="K335" s="59" t="e">
        <f>Overview!#REF!</f>
        <v>#REF!</v>
      </c>
      <c r="L335" s="50" t="e">
        <f>K335/C335</f>
        <v>#REF!</v>
      </c>
      <c r="M335" s="59" t="n">
        <f>Overview!V334</f>
      </c>
      <c r="N335" s="50" t="e">
        <f>M335/C335</f>
        <v>#DIV/0!</v>
      </c>
      <c r="O335" s="59" t="n">
        <f>Overview!Y334</f>
      </c>
      <c r="P335" s="50" t="e">
        <f>O335/C335</f>
        <v>#DIV/0!</v>
      </c>
      <c r="Q335" s="17" t="e">
        <f>C335-E335</f>
        <v>#REF!</v>
      </c>
      <c r="R335" s="50" t="e">
        <f>Q335/$C335</f>
        <v>#REF!</v>
      </c>
    </row>
    <row r="336">
      <c r="C336" s="59" t="n">
        <f>Overview!C335</f>
      </c>
      <c r="D336" s="50" t="e">
        <f>F336+H336+J336+L336+N336+P336</f>
        <v>#REF!</v>
      </c>
      <c r="E336" s="59" t="e">
        <f>Overview!#REF!</f>
        <v>#REF!</v>
      </c>
      <c r="F336" s="50" t="e">
        <f>E336/C336</f>
        <v>#REF!</v>
      </c>
      <c r="G336" s="59" t="e">
        <f>Overview!#REF!</f>
        <v>#REF!</v>
      </c>
      <c r="H336" s="50" t="e">
        <f>G336/C336</f>
        <v>#REF!</v>
      </c>
      <c r="I336" s="59" t="n">
        <f>Overview!L335</f>
      </c>
      <c r="J336" s="50" t="e">
        <f>I336/C336</f>
        <v>#DIV/0!</v>
      </c>
      <c r="K336" s="59" t="e">
        <f>Overview!#REF!</f>
        <v>#REF!</v>
      </c>
      <c r="L336" s="50" t="e">
        <f>K336/C336</f>
        <v>#REF!</v>
      </c>
      <c r="M336" s="59" t="n">
        <f>Overview!V335</f>
      </c>
      <c r="N336" s="50" t="e">
        <f>M336/C336</f>
        <v>#DIV/0!</v>
      </c>
      <c r="O336" s="59" t="n">
        <f>Overview!Y335</f>
      </c>
      <c r="P336" s="50" t="e">
        <f>O336/C336</f>
        <v>#DIV/0!</v>
      </c>
      <c r="Q336" s="17" t="e">
        <f>C336-E336</f>
        <v>#REF!</v>
      </c>
      <c r="R336" s="50" t="e">
        <f>Q336/$C336</f>
        <v>#REF!</v>
      </c>
    </row>
    <row r="337">
      <c r="C337" s="59" t="n">
        <f>Overview!C336</f>
      </c>
      <c r="D337" s="50" t="e">
        <f>F337+H337+J337+L337+N337+P337</f>
        <v>#REF!</v>
      </c>
      <c r="E337" s="59" t="e">
        <f>Overview!#REF!</f>
        <v>#REF!</v>
      </c>
      <c r="F337" s="50" t="e">
        <f>E337/C337</f>
        <v>#REF!</v>
      </c>
      <c r="G337" s="59" t="e">
        <f>Overview!#REF!</f>
        <v>#REF!</v>
      </c>
      <c r="H337" s="50" t="e">
        <f>G337/C337</f>
        <v>#REF!</v>
      </c>
      <c r="I337" s="59" t="n">
        <f>Overview!L336</f>
      </c>
      <c r="J337" s="50" t="e">
        <f>I337/C337</f>
        <v>#DIV/0!</v>
      </c>
      <c r="K337" s="59" t="e">
        <f>Overview!#REF!</f>
        <v>#REF!</v>
      </c>
      <c r="L337" s="50" t="e">
        <f>K337/C337</f>
        <v>#REF!</v>
      </c>
      <c r="M337" s="59" t="n">
        <f>Overview!V336</f>
      </c>
      <c r="N337" s="50" t="e">
        <f>M337/C337</f>
        <v>#DIV/0!</v>
      </c>
      <c r="O337" s="59" t="n">
        <f>Overview!Y336</f>
      </c>
      <c r="P337" s="50" t="e">
        <f>O337/C337</f>
        <v>#DIV/0!</v>
      </c>
      <c r="Q337" s="17" t="e">
        <f>C337-E337</f>
        <v>#REF!</v>
      </c>
      <c r="R337" s="50" t="e">
        <f>Q337/$C337</f>
        <v>#REF!</v>
      </c>
    </row>
    <row r="338">
      <c r="C338" s="59" t="n">
        <f>Overview!C337</f>
      </c>
      <c r="D338" s="50" t="e">
        <f>F338+H338+J338+L338+N338+P338</f>
        <v>#REF!</v>
      </c>
      <c r="E338" s="59" t="e">
        <f>Overview!#REF!</f>
        <v>#REF!</v>
      </c>
      <c r="F338" s="50" t="e">
        <f>E338/C338</f>
        <v>#REF!</v>
      </c>
      <c r="G338" s="59" t="e">
        <f>Overview!#REF!</f>
        <v>#REF!</v>
      </c>
      <c r="H338" s="50" t="e">
        <f>G338/C338</f>
        <v>#REF!</v>
      </c>
      <c r="I338" s="59" t="n">
        <f>Overview!L337</f>
      </c>
      <c r="J338" s="50" t="e">
        <f>I338/C338</f>
        <v>#DIV/0!</v>
      </c>
      <c r="K338" s="59" t="e">
        <f>Overview!#REF!</f>
        <v>#REF!</v>
      </c>
      <c r="L338" s="50" t="e">
        <f>K338/C338</f>
        <v>#REF!</v>
      </c>
      <c r="M338" s="59" t="n">
        <f>Overview!V337</f>
      </c>
      <c r="N338" s="50" t="e">
        <f>M338/C338</f>
        <v>#DIV/0!</v>
      </c>
      <c r="O338" s="59" t="n">
        <f>Overview!Y337</f>
      </c>
      <c r="P338" s="50" t="e">
        <f>O338/C338</f>
        <v>#DIV/0!</v>
      </c>
      <c r="Q338" s="17" t="e">
        <f>C338-E338</f>
        <v>#REF!</v>
      </c>
      <c r="R338" s="50" t="e">
        <f>Q338/$C338</f>
        <v>#REF!</v>
      </c>
    </row>
    <row r="339">
      <c r="C339" s="59" t="n">
        <f>Overview!C338</f>
      </c>
      <c r="D339" s="50" t="e">
        <f>F339+H339+J339+L339+N339+P339</f>
        <v>#REF!</v>
      </c>
      <c r="E339" s="59" t="e">
        <f>Overview!#REF!</f>
        <v>#REF!</v>
      </c>
      <c r="F339" s="50" t="e">
        <f>E339/C339</f>
        <v>#REF!</v>
      </c>
      <c r="G339" s="59" t="e">
        <f>Overview!#REF!</f>
        <v>#REF!</v>
      </c>
      <c r="H339" s="50" t="e">
        <f>G339/C339</f>
        <v>#REF!</v>
      </c>
      <c r="I339" s="59" t="n">
        <f>Overview!L338</f>
      </c>
      <c r="J339" s="50" t="e">
        <f>I339/C339</f>
        <v>#DIV/0!</v>
      </c>
      <c r="K339" s="59" t="e">
        <f>Overview!#REF!</f>
        <v>#REF!</v>
      </c>
      <c r="L339" s="50" t="e">
        <f>K339/C339</f>
        <v>#REF!</v>
      </c>
      <c r="M339" s="59" t="n">
        <f>Overview!V338</f>
      </c>
      <c r="N339" s="50" t="e">
        <f>M339/C339</f>
        <v>#DIV/0!</v>
      </c>
      <c r="O339" s="59" t="n">
        <f>Overview!Y338</f>
      </c>
      <c r="P339" s="50" t="e">
        <f>O339/C339</f>
        <v>#DIV/0!</v>
      </c>
      <c r="Q339" s="17" t="e">
        <f>C339-E339</f>
        <v>#REF!</v>
      </c>
      <c r="R339" s="50" t="e">
        <f>Q339/$C339</f>
        <v>#REF!</v>
      </c>
    </row>
    <row r="340">
      <c r="C340" s="59" t="n">
        <f>Overview!C339</f>
      </c>
      <c r="D340" s="50" t="e">
        <f>F340+H340+J340+L340+N340+P340</f>
        <v>#REF!</v>
      </c>
      <c r="E340" s="59" t="e">
        <f>Overview!#REF!</f>
        <v>#REF!</v>
      </c>
      <c r="F340" s="50" t="e">
        <f>E340/C340</f>
        <v>#REF!</v>
      </c>
      <c r="G340" s="59" t="e">
        <f>Overview!#REF!</f>
        <v>#REF!</v>
      </c>
      <c r="H340" s="50" t="e">
        <f>G340/C340</f>
        <v>#REF!</v>
      </c>
      <c r="I340" s="59" t="n">
        <f>Overview!L339</f>
      </c>
      <c r="J340" s="50" t="e">
        <f>I340/C340</f>
        <v>#DIV/0!</v>
      </c>
      <c r="K340" s="59" t="e">
        <f>Overview!#REF!</f>
        <v>#REF!</v>
      </c>
      <c r="L340" s="50" t="e">
        <f>K340/C340</f>
        <v>#REF!</v>
      </c>
      <c r="M340" s="59" t="n">
        <f>Overview!V339</f>
      </c>
      <c r="N340" s="50" t="e">
        <f>M340/C340</f>
        <v>#DIV/0!</v>
      </c>
      <c r="O340" s="59" t="n">
        <f>Overview!Y339</f>
      </c>
      <c r="P340" s="50" t="e">
        <f>O340/C340</f>
        <v>#DIV/0!</v>
      </c>
      <c r="Q340" s="17" t="e">
        <f>C340-E340</f>
        <v>#REF!</v>
      </c>
      <c r="R340" s="50" t="e">
        <f>Q340/$C340</f>
        <v>#REF!</v>
      </c>
    </row>
    <row r="341">
      <c r="C341" s="59" t="n">
        <f>Overview!C340</f>
      </c>
      <c r="D341" s="50" t="e">
        <f>F341+H341+J341+L341+N341+P341</f>
        <v>#REF!</v>
      </c>
      <c r="E341" s="59" t="e">
        <f>Overview!#REF!</f>
        <v>#REF!</v>
      </c>
      <c r="F341" s="50" t="e">
        <f>E341/C341</f>
        <v>#REF!</v>
      </c>
      <c r="G341" s="59" t="e">
        <f>Overview!#REF!</f>
        <v>#REF!</v>
      </c>
      <c r="H341" s="50" t="e">
        <f>G341/C341</f>
        <v>#REF!</v>
      </c>
      <c r="I341" s="59" t="n">
        <f>Overview!L340</f>
      </c>
      <c r="J341" s="50" t="e">
        <f>I341/C341</f>
        <v>#DIV/0!</v>
      </c>
      <c r="K341" s="59" t="e">
        <f>Overview!#REF!</f>
        <v>#REF!</v>
      </c>
      <c r="L341" s="50" t="e">
        <f>K341/C341</f>
        <v>#REF!</v>
      </c>
      <c r="M341" s="59" t="n">
        <f>Overview!V340</f>
      </c>
      <c r="N341" s="50" t="e">
        <f>M341/C341</f>
        <v>#DIV/0!</v>
      </c>
      <c r="O341" s="59" t="n">
        <f>Overview!Y340</f>
      </c>
      <c r="P341" s="50" t="e">
        <f>O341/C341</f>
        <v>#DIV/0!</v>
      </c>
      <c r="Q341" s="17" t="e">
        <f>C341-E341</f>
        <v>#REF!</v>
      </c>
      <c r="R341" s="50" t="e">
        <f>Q341/$C341</f>
        <v>#REF!</v>
      </c>
    </row>
    <row r="342">
      <c r="C342" s="59" t="n">
        <f>Overview!C341</f>
      </c>
      <c r="D342" s="50" t="e">
        <f>F342+H342+J342+L342+N342+P342</f>
        <v>#REF!</v>
      </c>
      <c r="E342" s="59" t="e">
        <f>Overview!#REF!</f>
        <v>#REF!</v>
      </c>
      <c r="F342" s="50" t="e">
        <f>E342/C342</f>
        <v>#REF!</v>
      </c>
      <c r="G342" s="59" t="e">
        <f>Overview!#REF!</f>
        <v>#REF!</v>
      </c>
      <c r="H342" s="50" t="e">
        <f>G342/C342</f>
        <v>#REF!</v>
      </c>
      <c r="I342" s="59" t="n">
        <f>Overview!L341</f>
      </c>
      <c r="J342" s="50" t="e">
        <f>I342/C342</f>
        <v>#DIV/0!</v>
      </c>
      <c r="K342" s="59" t="e">
        <f>Overview!#REF!</f>
        <v>#REF!</v>
      </c>
      <c r="L342" s="50" t="e">
        <f>K342/C342</f>
        <v>#REF!</v>
      </c>
      <c r="M342" s="59" t="n">
        <f>Overview!V341</f>
      </c>
      <c r="N342" s="50" t="e">
        <f>M342/C342</f>
        <v>#DIV/0!</v>
      </c>
      <c r="O342" s="59" t="n">
        <f>Overview!Y341</f>
      </c>
      <c r="P342" s="50" t="e">
        <f>O342/C342</f>
        <v>#DIV/0!</v>
      </c>
      <c r="Q342" s="17" t="e">
        <f>C342-E342</f>
        <v>#REF!</v>
      </c>
      <c r="R342" s="50" t="e">
        <f>Q342/$C342</f>
        <v>#REF!</v>
      </c>
    </row>
    <row r="343">
      <c r="C343" s="59" t="n">
        <f>Overview!C342</f>
      </c>
      <c r="D343" s="50" t="e">
        <f>F343+H343+J343+L343+N343+P343</f>
        <v>#REF!</v>
      </c>
      <c r="E343" s="59" t="e">
        <f>Overview!#REF!</f>
        <v>#REF!</v>
      </c>
      <c r="F343" s="50" t="e">
        <f>E343/C343</f>
        <v>#REF!</v>
      </c>
      <c r="G343" s="59" t="e">
        <f>Overview!#REF!</f>
        <v>#REF!</v>
      </c>
      <c r="H343" s="50" t="e">
        <f>G343/C343</f>
        <v>#REF!</v>
      </c>
      <c r="I343" s="59" t="n">
        <f>Overview!L342</f>
      </c>
      <c r="J343" s="50" t="e">
        <f>I343/C343</f>
        <v>#DIV/0!</v>
      </c>
      <c r="K343" s="59" t="e">
        <f>Overview!#REF!</f>
        <v>#REF!</v>
      </c>
      <c r="L343" s="50" t="e">
        <f>K343/C343</f>
        <v>#REF!</v>
      </c>
      <c r="M343" s="59" t="n">
        <f>Overview!V342</f>
      </c>
      <c r="N343" s="50" t="e">
        <f>M343/C343</f>
        <v>#DIV/0!</v>
      </c>
      <c r="O343" s="59" t="n">
        <f>Overview!Y342</f>
      </c>
      <c r="P343" s="50" t="e">
        <f>O343/C343</f>
        <v>#DIV/0!</v>
      </c>
      <c r="Q343" s="17" t="e">
        <f>C343-E343</f>
        <v>#REF!</v>
      </c>
      <c r="R343" s="50" t="e">
        <f>Q343/$C343</f>
        <v>#REF!</v>
      </c>
    </row>
    <row r="344">
      <c r="C344" s="59" t="n">
        <f>Overview!C343</f>
      </c>
      <c r="D344" s="50" t="e">
        <f>F344+H344+J344+L344+N344+P344</f>
        <v>#REF!</v>
      </c>
      <c r="E344" s="59" t="e">
        <f>Overview!#REF!</f>
        <v>#REF!</v>
      </c>
      <c r="F344" s="50" t="e">
        <f>E344/C344</f>
        <v>#REF!</v>
      </c>
      <c r="G344" s="59" t="e">
        <f>Overview!#REF!</f>
        <v>#REF!</v>
      </c>
      <c r="H344" s="50" t="e">
        <f>G344/C344</f>
        <v>#REF!</v>
      </c>
      <c r="I344" s="59" t="n">
        <f>Overview!L343</f>
      </c>
      <c r="J344" s="50" t="e">
        <f>I344/C344</f>
        <v>#DIV/0!</v>
      </c>
      <c r="K344" s="59" t="e">
        <f>Overview!#REF!</f>
        <v>#REF!</v>
      </c>
      <c r="L344" s="50" t="e">
        <f>K344/C344</f>
        <v>#REF!</v>
      </c>
      <c r="M344" s="59" t="n">
        <f>Overview!V343</f>
      </c>
      <c r="N344" s="50" t="e">
        <f>M344/C344</f>
        <v>#DIV/0!</v>
      </c>
      <c r="O344" s="59" t="n">
        <f>Overview!Y343</f>
      </c>
      <c r="P344" s="50" t="e">
        <f>O344/C344</f>
        <v>#DIV/0!</v>
      </c>
      <c r="Q344" s="17" t="e">
        <f>C344-E344</f>
        <v>#REF!</v>
      </c>
      <c r="R344" s="50" t="e">
        <f>Q344/$C344</f>
        <v>#REF!</v>
      </c>
    </row>
    <row r="345">
      <c r="C345" s="59" t="n">
        <f>Overview!C344</f>
      </c>
      <c r="D345" s="50" t="e">
        <f>F345+H345+J345+L345+N345+P345</f>
        <v>#REF!</v>
      </c>
      <c r="E345" s="59" t="e">
        <f>Overview!#REF!</f>
        <v>#REF!</v>
      </c>
      <c r="F345" s="50" t="e">
        <f>E345/C345</f>
        <v>#REF!</v>
      </c>
      <c r="G345" s="59" t="e">
        <f>Overview!#REF!</f>
        <v>#REF!</v>
      </c>
      <c r="H345" s="50" t="e">
        <f>G345/C345</f>
        <v>#REF!</v>
      </c>
      <c r="I345" s="59" t="n">
        <f>Overview!L344</f>
      </c>
      <c r="J345" s="50" t="e">
        <f>I345/C345</f>
        <v>#DIV/0!</v>
      </c>
      <c r="K345" s="59" t="e">
        <f>Overview!#REF!</f>
        <v>#REF!</v>
      </c>
      <c r="L345" s="50" t="e">
        <f>K345/C345</f>
        <v>#REF!</v>
      </c>
      <c r="M345" s="59" t="n">
        <f>Overview!V344</f>
      </c>
      <c r="N345" s="50" t="e">
        <f>M345/C345</f>
        <v>#DIV/0!</v>
      </c>
      <c r="O345" s="59" t="n">
        <f>Overview!Y344</f>
      </c>
      <c r="P345" s="50" t="e">
        <f>O345/C345</f>
        <v>#DIV/0!</v>
      </c>
      <c r="Q345" s="17" t="e">
        <f>C345-E345</f>
        <v>#REF!</v>
      </c>
      <c r="R345" s="50" t="e">
        <f>Q345/$C345</f>
        <v>#REF!</v>
      </c>
    </row>
    <row r="346">
      <c r="C346" s="59" t="n">
        <f>Overview!C345</f>
      </c>
      <c r="D346" s="50" t="e">
        <f>F346+H346+J346+L346+N346+P346</f>
        <v>#REF!</v>
      </c>
      <c r="E346" s="59" t="e">
        <f>Overview!#REF!</f>
        <v>#REF!</v>
      </c>
      <c r="F346" s="50" t="e">
        <f>E346/C346</f>
        <v>#REF!</v>
      </c>
      <c r="G346" s="59" t="e">
        <f>Overview!#REF!</f>
        <v>#REF!</v>
      </c>
      <c r="H346" s="50" t="e">
        <f>G346/C346</f>
        <v>#REF!</v>
      </c>
      <c r="I346" s="59" t="n">
        <f>Overview!L345</f>
      </c>
      <c r="J346" s="50" t="e">
        <f>I346/C346</f>
        <v>#DIV/0!</v>
      </c>
      <c r="K346" s="59" t="e">
        <f>Overview!#REF!</f>
        <v>#REF!</v>
      </c>
      <c r="L346" s="50" t="e">
        <f>K346/C346</f>
        <v>#REF!</v>
      </c>
      <c r="M346" s="59" t="n">
        <f>Overview!V345</f>
      </c>
      <c r="N346" s="50" t="e">
        <f>M346/C346</f>
        <v>#DIV/0!</v>
      </c>
      <c r="O346" s="59" t="n">
        <f>Overview!Y345</f>
      </c>
      <c r="P346" s="50" t="e">
        <f>O346/C346</f>
        <v>#DIV/0!</v>
      </c>
      <c r="Q346" s="17" t="e">
        <f>C346-E346</f>
        <v>#REF!</v>
      </c>
      <c r="R346" s="50" t="e">
        <f>Q346/$C346</f>
        <v>#REF!</v>
      </c>
    </row>
    <row r="347">
      <c r="C347" s="59" t="n">
        <f>Overview!C346</f>
      </c>
      <c r="D347" s="50" t="e">
        <f>F347+H347+J347+L347+N347+P347</f>
        <v>#REF!</v>
      </c>
      <c r="E347" s="59" t="e">
        <f>Overview!#REF!</f>
        <v>#REF!</v>
      </c>
      <c r="F347" s="50" t="e">
        <f>E347/C347</f>
        <v>#REF!</v>
      </c>
      <c r="G347" s="59" t="e">
        <f>Overview!#REF!</f>
        <v>#REF!</v>
      </c>
      <c r="H347" s="50" t="e">
        <f>G347/C347</f>
        <v>#REF!</v>
      </c>
      <c r="I347" s="59" t="n">
        <f>Overview!L346</f>
      </c>
      <c r="J347" s="50" t="e">
        <f>I347/C347</f>
        <v>#DIV/0!</v>
      </c>
      <c r="K347" s="59" t="e">
        <f>Overview!#REF!</f>
        <v>#REF!</v>
      </c>
      <c r="L347" s="50" t="e">
        <f>K347/C347</f>
        <v>#REF!</v>
      </c>
      <c r="M347" s="59" t="n">
        <f>Overview!V346</f>
      </c>
      <c r="N347" s="50" t="e">
        <f>M347/C347</f>
        <v>#DIV/0!</v>
      </c>
      <c r="O347" s="59" t="n">
        <f>Overview!Y346</f>
      </c>
      <c r="P347" s="50" t="e">
        <f>O347/C347</f>
        <v>#DIV/0!</v>
      </c>
      <c r="Q347" s="17" t="e">
        <f>C347-E347</f>
        <v>#REF!</v>
      </c>
      <c r="R347" s="50" t="e">
        <f>Q347/$C347</f>
        <v>#REF!</v>
      </c>
    </row>
    <row r="348">
      <c r="C348" s="59" t="n">
        <f>Overview!C347</f>
      </c>
      <c r="D348" s="50" t="e">
        <f>F348+H348+J348+L348+N348+P348</f>
        <v>#REF!</v>
      </c>
      <c r="E348" s="59" t="e">
        <f>Overview!#REF!</f>
        <v>#REF!</v>
      </c>
      <c r="F348" s="50" t="e">
        <f>E348/C348</f>
        <v>#REF!</v>
      </c>
      <c r="G348" s="59" t="e">
        <f>Overview!#REF!</f>
        <v>#REF!</v>
      </c>
      <c r="H348" s="50" t="e">
        <f>G348/C348</f>
        <v>#REF!</v>
      </c>
      <c r="I348" s="59" t="n">
        <f>Overview!L347</f>
      </c>
      <c r="J348" s="50" t="e">
        <f>I348/C348</f>
        <v>#DIV/0!</v>
      </c>
      <c r="K348" s="59" t="e">
        <f>Overview!#REF!</f>
        <v>#REF!</v>
      </c>
      <c r="L348" s="50" t="e">
        <f>K348/C348</f>
        <v>#REF!</v>
      </c>
      <c r="M348" s="59" t="n">
        <f>Overview!V347</f>
      </c>
      <c r="N348" s="50" t="e">
        <f>M348/C348</f>
        <v>#DIV/0!</v>
      </c>
      <c r="O348" s="59" t="n">
        <f>Overview!Y347</f>
      </c>
      <c r="P348" s="50" t="e">
        <f>O348/C348</f>
        <v>#DIV/0!</v>
      </c>
      <c r="Q348" s="17" t="e">
        <f>C348-E348</f>
        <v>#REF!</v>
      </c>
      <c r="R348" s="50" t="e">
        <f>Q348/$C348</f>
        <v>#REF!</v>
      </c>
    </row>
    <row r="349">
      <c r="C349" s="59" t="n">
        <f>Overview!C348</f>
      </c>
      <c r="D349" s="50" t="e">
        <f>F349+H349+J349+L349+N349+P349</f>
        <v>#REF!</v>
      </c>
      <c r="E349" s="59" t="e">
        <f>Overview!#REF!</f>
        <v>#REF!</v>
      </c>
      <c r="F349" s="50" t="e">
        <f>E349/C349</f>
        <v>#REF!</v>
      </c>
      <c r="G349" s="59" t="e">
        <f>Overview!#REF!</f>
        <v>#REF!</v>
      </c>
      <c r="H349" s="50" t="e">
        <f>G349/C349</f>
        <v>#REF!</v>
      </c>
      <c r="I349" s="59" t="n">
        <f>Overview!L348</f>
      </c>
      <c r="J349" s="50" t="e">
        <f>I349/C349</f>
        <v>#DIV/0!</v>
      </c>
      <c r="K349" s="59" t="e">
        <f>Overview!#REF!</f>
        <v>#REF!</v>
      </c>
      <c r="L349" s="50" t="e">
        <f>K349/C349</f>
        <v>#REF!</v>
      </c>
      <c r="M349" s="59" t="n">
        <f>Overview!V348</f>
      </c>
      <c r="N349" s="50" t="e">
        <f>M349/C349</f>
        <v>#DIV/0!</v>
      </c>
      <c r="O349" s="59" t="n">
        <f>Overview!Y348</f>
      </c>
      <c r="P349" s="50" t="e">
        <f>O349/C349</f>
        <v>#DIV/0!</v>
      </c>
      <c r="Q349" s="17" t="e">
        <f>C349-E349</f>
        <v>#REF!</v>
      </c>
      <c r="R349" s="50" t="e">
        <f>Q349/$C349</f>
        <v>#REF!</v>
      </c>
    </row>
    <row r="350">
      <c r="C350" s="59" t="n">
        <f>Overview!C349</f>
      </c>
      <c r="D350" s="50" t="e">
        <f>F350+H350+J350+L350+N350+P350</f>
        <v>#REF!</v>
      </c>
      <c r="E350" s="59" t="e">
        <f>Overview!#REF!</f>
        <v>#REF!</v>
      </c>
      <c r="F350" s="50" t="e">
        <f>E350/C350</f>
        <v>#REF!</v>
      </c>
      <c r="G350" s="59" t="e">
        <f>Overview!#REF!</f>
        <v>#REF!</v>
      </c>
      <c r="H350" s="50" t="e">
        <f>G350/C350</f>
        <v>#REF!</v>
      </c>
      <c r="I350" s="59" t="n">
        <f>Overview!L349</f>
      </c>
      <c r="J350" s="50" t="e">
        <f>I350/C350</f>
        <v>#DIV/0!</v>
      </c>
      <c r="K350" s="59" t="e">
        <f>Overview!#REF!</f>
        <v>#REF!</v>
      </c>
      <c r="L350" s="50" t="e">
        <f>K350/C350</f>
        <v>#REF!</v>
      </c>
      <c r="M350" s="59" t="n">
        <f>Overview!V349</f>
      </c>
      <c r="N350" s="50" t="e">
        <f>M350/C350</f>
        <v>#DIV/0!</v>
      </c>
      <c r="O350" s="59" t="n">
        <f>Overview!Y349</f>
      </c>
      <c r="P350" s="50" t="e">
        <f>O350/C350</f>
        <v>#DIV/0!</v>
      </c>
      <c r="Q350" s="17" t="e">
        <f>C350-E350</f>
        <v>#REF!</v>
      </c>
      <c r="R350" s="50" t="e">
        <f>Q350/$C350</f>
        <v>#REF!</v>
      </c>
    </row>
    <row r="351">
      <c r="C351" s="59" t="n">
        <f>Overview!C350</f>
      </c>
      <c r="D351" s="50" t="e">
        <f>F351+H351+J351+L351+N351+P351</f>
        <v>#REF!</v>
      </c>
      <c r="E351" s="59" t="e">
        <f>Overview!#REF!</f>
        <v>#REF!</v>
      </c>
      <c r="F351" s="50" t="e">
        <f>E351/C351</f>
        <v>#REF!</v>
      </c>
      <c r="G351" s="59" t="e">
        <f>Overview!#REF!</f>
        <v>#REF!</v>
      </c>
      <c r="H351" s="50" t="e">
        <f>G351/C351</f>
        <v>#REF!</v>
      </c>
      <c r="I351" s="59" t="n">
        <f>Overview!L350</f>
      </c>
      <c r="J351" s="50" t="e">
        <f>I351/C351</f>
        <v>#DIV/0!</v>
      </c>
      <c r="K351" s="59" t="e">
        <f>Overview!#REF!</f>
        <v>#REF!</v>
      </c>
      <c r="L351" s="50" t="e">
        <f>K351/C351</f>
        <v>#REF!</v>
      </c>
      <c r="M351" s="59" t="n">
        <f>Overview!V350</f>
      </c>
      <c r="N351" s="50" t="e">
        <f>M351/C351</f>
        <v>#DIV/0!</v>
      </c>
      <c r="O351" s="59" t="n">
        <f>Overview!Y350</f>
      </c>
      <c r="P351" s="50" t="e">
        <f>O351/C351</f>
        <v>#DIV/0!</v>
      </c>
      <c r="Q351" s="17" t="e">
        <f>C351-E351</f>
        <v>#REF!</v>
      </c>
      <c r="R351" s="50" t="e">
        <f>Q351/$C351</f>
        <v>#REF!</v>
      </c>
    </row>
    <row r="352">
      <c r="C352" s="59" t="n">
        <f>Overview!C351</f>
      </c>
      <c r="D352" s="50" t="e">
        <f>F352+H352+J352+L352+N352+P352</f>
        <v>#REF!</v>
      </c>
      <c r="E352" s="59" t="e">
        <f>Overview!#REF!</f>
        <v>#REF!</v>
      </c>
      <c r="F352" s="50" t="e">
        <f>E352/C352</f>
        <v>#REF!</v>
      </c>
      <c r="G352" s="59" t="e">
        <f>Overview!#REF!</f>
        <v>#REF!</v>
      </c>
      <c r="H352" s="50" t="e">
        <f>G352/C352</f>
        <v>#REF!</v>
      </c>
      <c r="I352" s="59" t="n">
        <f>Overview!L351</f>
      </c>
      <c r="J352" s="50" t="e">
        <f>I352/C352</f>
        <v>#DIV/0!</v>
      </c>
      <c r="K352" s="59" t="e">
        <f>Overview!#REF!</f>
        <v>#REF!</v>
      </c>
      <c r="L352" s="50" t="e">
        <f>K352/C352</f>
        <v>#REF!</v>
      </c>
      <c r="M352" s="59" t="n">
        <f>Overview!V351</f>
      </c>
      <c r="N352" s="50" t="e">
        <f>M352/C352</f>
        <v>#DIV/0!</v>
      </c>
      <c r="O352" s="59" t="n">
        <f>Overview!Y351</f>
      </c>
      <c r="P352" s="50" t="e">
        <f>O352/C352</f>
        <v>#DIV/0!</v>
      </c>
      <c r="Q352" s="17" t="e">
        <f>C352-E352</f>
        <v>#REF!</v>
      </c>
      <c r="R352" s="50" t="e">
        <f>Q352/$C352</f>
        <v>#REF!</v>
      </c>
    </row>
    <row r="353">
      <c r="C353" s="59" t="n">
        <f>Overview!C352</f>
      </c>
      <c r="D353" s="50" t="e">
        <f>F353+H353+J353+L353+N353+P353</f>
        <v>#REF!</v>
      </c>
      <c r="E353" s="59" t="e">
        <f>Overview!#REF!</f>
        <v>#REF!</v>
      </c>
      <c r="F353" s="50" t="e">
        <f>E353/C353</f>
        <v>#REF!</v>
      </c>
      <c r="G353" s="59" t="e">
        <f>Overview!#REF!</f>
        <v>#REF!</v>
      </c>
      <c r="H353" s="50" t="e">
        <f>G353/C353</f>
        <v>#REF!</v>
      </c>
      <c r="I353" s="59" t="n">
        <f>Overview!L352</f>
      </c>
      <c r="J353" s="50" t="e">
        <f>I353/C353</f>
        <v>#DIV/0!</v>
      </c>
      <c r="K353" s="59" t="e">
        <f>Overview!#REF!</f>
        <v>#REF!</v>
      </c>
      <c r="L353" s="50" t="e">
        <f>K353/C353</f>
        <v>#REF!</v>
      </c>
      <c r="M353" s="59" t="n">
        <f>Overview!V352</f>
      </c>
      <c r="N353" s="50" t="e">
        <f>M353/C353</f>
        <v>#DIV/0!</v>
      </c>
      <c r="O353" s="59" t="n">
        <f>Overview!Y352</f>
      </c>
      <c r="P353" s="50" t="e">
        <f>O353/C353</f>
        <v>#DIV/0!</v>
      </c>
      <c r="Q353" s="17" t="e">
        <f>C353-E353</f>
        <v>#REF!</v>
      </c>
      <c r="R353" s="50" t="e">
        <f>Q353/$C353</f>
        <v>#REF!</v>
      </c>
    </row>
    <row r="354">
      <c r="C354" s="59" t="n">
        <f>Overview!C353</f>
      </c>
      <c r="D354" s="50" t="e">
        <f>F354+H354+J354+L354+N354+P354</f>
        <v>#REF!</v>
      </c>
      <c r="E354" s="59" t="e">
        <f>Overview!#REF!</f>
        <v>#REF!</v>
      </c>
      <c r="F354" s="50" t="e">
        <f>E354/C354</f>
        <v>#REF!</v>
      </c>
      <c r="G354" s="59" t="e">
        <f>Overview!#REF!</f>
        <v>#REF!</v>
      </c>
      <c r="H354" s="50" t="e">
        <f>G354/C354</f>
        <v>#REF!</v>
      </c>
      <c r="I354" s="59" t="n">
        <f>Overview!L353</f>
      </c>
      <c r="J354" s="50" t="e">
        <f>I354/C354</f>
        <v>#DIV/0!</v>
      </c>
      <c r="K354" s="59" t="e">
        <f>Overview!#REF!</f>
        <v>#REF!</v>
      </c>
      <c r="L354" s="50" t="e">
        <f>K354/C354</f>
        <v>#REF!</v>
      </c>
      <c r="M354" s="59" t="n">
        <f>Overview!V353</f>
      </c>
      <c r="N354" s="50" t="e">
        <f>M354/C354</f>
        <v>#DIV/0!</v>
      </c>
      <c r="O354" s="59" t="n">
        <f>Overview!Y353</f>
      </c>
      <c r="P354" s="50" t="e">
        <f>O354/C354</f>
        <v>#DIV/0!</v>
      </c>
      <c r="Q354" s="17" t="e">
        <f>C354-E354</f>
        <v>#REF!</v>
      </c>
      <c r="R354" s="50" t="e">
        <f>Q354/$C354</f>
        <v>#REF!</v>
      </c>
    </row>
    <row r="355">
      <c r="C355" s="59" t="n">
        <f>Overview!C354</f>
      </c>
      <c r="D355" s="50" t="e">
        <f>F355+H355+J355+L355+N355+P355</f>
        <v>#REF!</v>
      </c>
      <c r="E355" s="59" t="e">
        <f>Overview!#REF!</f>
        <v>#REF!</v>
      </c>
      <c r="F355" s="50" t="e">
        <f>E355/C355</f>
        <v>#REF!</v>
      </c>
      <c r="G355" s="59" t="e">
        <f>Overview!#REF!</f>
        <v>#REF!</v>
      </c>
      <c r="H355" s="50" t="e">
        <f>G355/C355</f>
        <v>#REF!</v>
      </c>
      <c r="I355" s="59" t="n">
        <f>Overview!L354</f>
      </c>
      <c r="J355" s="50" t="e">
        <f>I355/C355</f>
        <v>#DIV/0!</v>
      </c>
      <c r="K355" s="59" t="e">
        <f>Overview!#REF!</f>
        <v>#REF!</v>
      </c>
      <c r="L355" s="50" t="e">
        <f>K355/C355</f>
        <v>#REF!</v>
      </c>
      <c r="M355" s="59" t="n">
        <f>Overview!V354</f>
      </c>
      <c r="N355" s="50" t="e">
        <f>M355/C355</f>
        <v>#DIV/0!</v>
      </c>
      <c r="O355" s="59" t="n">
        <f>Overview!Y354</f>
      </c>
      <c r="P355" s="50" t="e">
        <f>O355/C355</f>
        <v>#DIV/0!</v>
      </c>
      <c r="Q355" s="17" t="e">
        <f>C355-E355</f>
        <v>#REF!</v>
      </c>
      <c r="R355" s="50" t="e">
        <f>Q355/$C355</f>
        <v>#REF!</v>
      </c>
    </row>
    <row r="356">
      <c r="C356" s="59" t="n">
        <f>Overview!C355</f>
      </c>
      <c r="D356" s="50" t="e">
        <f>F356+H356+J356+L356+N356+P356</f>
        <v>#REF!</v>
      </c>
      <c r="E356" s="59" t="e">
        <f>Overview!#REF!</f>
        <v>#REF!</v>
      </c>
      <c r="F356" s="50" t="e">
        <f>E356/C356</f>
        <v>#REF!</v>
      </c>
      <c r="G356" s="59" t="e">
        <f>Overview!#REF!</f>
        <v>#REF!</v>
      </c>
      <c r="H356" s="50" t="e">
        <f>G356/C356</f>
        <v>#REF!</v>
      </c>
      <c r="I356" s="59" t="n">
        <f>Overview!L355</f>
      </c>
      <c r="J356" s="50" t="e">
        <f>I356/C356</f>
        <v>#DIV/0!</v>
      </c>
      <c r="K356" s="59" t="e">
        <f>Overview!#REF!</f>
        <v>#REF!</v>
      </c>
      <c r="L356" s="50" t="e">
        <f>K356/C356</f>
        <v>#REF!</v>
      </c>
      <c r="M356" s="59" t="n">
        <f>Overview!V355</f>
      </c>
      <c r="N356" s="50" t="e">
        <f>M356/C356</f>
        <v>#DIV/0!</v>
      </c>
      <c r="O356" s="59" t="n">
        <f>Overview!Y355</f>
      </c>
      <c r="P356" s="50" t="e">
        <f>O356/C356</f>
        <v>#DIV/0!</v>
      </c>
      <c r="Q356" s="17" t="e">
        <f>C356-E356</f>
        <v>#REF!</v>
      </c>
      <c r="R356" s="50" t="e">
        <f>Q356/$C356</f>
        <v>#REF!</v>
      </c>
    </row>
    <row r="357">
      <c r="C357" s="59" t="n">
        <f>Overview!C356</f>
      </c>
      <c r="D357" s="50" t="e">
        <f>F357+H357+J357+L357+N357+P357</f>
        <v>#REF!</v>
      </c>
      <c r="E357" s="59" t="e">
        <f>Overview!#REF!</f>
        <v>#REF!</v>
      </c>
      <c r="F357" s="50" t="e">
        <f>E357/C357</f>
        <v>#REF!</v>
      </c>
      <c r="G357" s="59" t="e">
        <f>Overview!#REF!</f>
        <v>#REF!</v>
      </c>
      <c r="H357" s="50" t="e">
        <f>G357/C357</f>
        <v>#REF!</v>
      </c>
      <c r="I357" s="59" t="n">
        <f>Overview!L356</f>
      </c>
      <c r="J357" s="50" t="e">
        <f>I357/C357</f>
        <v>#DIV/0!</v>
      </c>
      <c r="K357" s="59" t="e">
        <f>Overview!#REF!</f>
        <v>#REF!</v>
      </c>
      <c r="L357" s="50" t="e">
        <f>K357/C357</f>
        <v>#REF!</v>
      </c>
      <c r="M357" s="59" t="n">
        <f>Overview!V356</f>
      </c>
      <c r="N357" s="50" t="e">
        <f>M357/C357</f>
        <v>#DIV/0!</v>
      </c>
      <c r="O357" s="59" t="n">
        <f>Overview!Y356</f>
      </c>
      <c r="P357" s="50" t="e">
        <f>O357/C357</f>
        <v>#DIV/0!</v>
      </c>
      <c r="Q357" s="17" t="e">
        <f>C357-E357</f>
        <v>#REF!</v>
      </c>
      <c r="R357" s="50" t="e">
        <f>Q357/$C357</f>
        <v>#REF!</v>
      </c>
    </row>
    <row r="358">
      <c r="C358" s="59" t="n">
        <f>Overview!C357</f>
      </c>
      <c r="D358" s="50" t="e">
        <f>F358+H358+J358+L358+N358+P358</f>
        <v>#REF!</v>
      </c>
      <c r="E358" s="59" t="e">
        <f>Overview!#REF!</f>
        <v>#REF!</v>
      </c>
      <c r="F358" s="50" t="e">
        <f>E358/C358</f>
        <v>#REF!</v>
      </c>
      <c r="G358" s="59" t="e">
        <f>Overview!#REF!</f>
        <v>#REF!</v>
      </c>
      <c r="H358" s="50" t="e">
        <f>G358/C358</f>
        <v>#REF!</v>
      </c>
      <c r="I358" s="59" t="n">
        <f>Overview!L357</f>
      </c>
      <c r="J358" s="50" t="e">
        <f>I358/C358</f>
        <v>#DIV/0!</v>
      </c>
      <c r="K358" s="59" t="e">
        <f>Overview!#REF!</f>
        <v>#REF!</v>
      </c>
      <c r="L358" s="50" t="e">
        <f>K358/C358</f>
        <v>#REF!</v>
      </c>
      <c r="M358" s="59" t="n">
        <f>Overview!V357</f>
      </c>
      <c r="N358" s="50" t="e">
        <f>M358/C358</f>
        <v>#DIV/0!</v>
      </c>
      <c r="O358" s="59" t="n">
        <f>Overview!Y357</f>
      </c>
      <c r="P358" s="50" t="e">
        <f>O358/C358</f>
        <v>#DIV/0!</v>
      </c>
      <c r="Q358" s="17" t="e">
        <f>C358-E358</f>
        <v>#REF!</v>
      </c>
      <c r="R358" s="50" t="e">
        <f>Q358/$C358</f>
        <v>#REF!</v>
      </c>
    </row>
    <row r="359">
      <c r="C359" s="59" t="n">
        <f>Overview!C358</f>
      </c>
      <c r="D359" s="50" t="e">
        <f>F359+H359+J359+L359+N359+P359</f>
        <v>#REF!</v>
      </c>
      <c r="E359" s="59" t="e">
        <f>Overview!#REF!</f>
        <v>#REF!</v>
      </c>
      <c r="F359" s="50" t="e">
        <f>E359/C359</f>
        <v>#REF!</v>
      </c>
      <c r="G359" s="59" t="e">
        <f>Overview!#REF!</f>
        <v>#REF!</v>
      </c>
      <c r="H359" s="50" t="e">
        <f>G359/C359</f>
        <v>#REF!</v>
      </c>
      <c r="I359" s="59" t="n">
        <f>Overview!L358</f>
      </c>
      <c r="J359" s="50" t="e">
        <f>I359/C359</f>
        <v>#DIV/0!</v>
      </c>
      <c r="K359" s="59" t="e">
        <f>Overview!#REF!</f>
        <v>#REF!</v>
      </c>
      <c r="L359" s="50" t="e">
        <f>K359/C359</f>
        <v>#REF!</v>
      </c>
      <c r="M359" s="59" t="n">
        <f>Overview!V358</f>
      </c>
      <c r="N359" s="50" t="e">
        <f>M359/C359</f>
        <v>#DIV/0!</v>
      </c>
      <c r="O359" s="59" t="n">
        <f>Overview!Y358</f>
      </c>
      <c r="P359" s="50" t="e">
        <f>O359/C359</f>
        <v>#DIV/0!</v>
      </c>
      <c r="Q359" s="17" t="e">
        <f>C359-E359</f>
        <v>#REF!</v>
      </c>
      <c r="R359" s="50" t="e">
        <f>Q359/$C359</f>
        <v>#REF!</v>
      </c>
    </row>
    <row r="360">
      <c r="C360" s="59" t="n">
        <f>Overview!C359</f>
      </c>
      <c r="D360" s="50" t="e">
        <f>F360+H360+J360+L360+N360+P360</f>
        <v>#REF!</v>
      </c>
      <c r="E360" s="59" t="e">
        <f>Overview!#REF!</f>
        <v>#REF!</v>
      </c>
      <c r="F360" s="50" t="e">
        <f>E360/C360</f>
        <v>#REF!</v>
      </c>
      <c r="G360" s="59" t="e">
        <f>Overview!#REF!</f>
        <v>#REF!</v>
      </c>
      <c r="H360" s="50" t="e">
        <f>G360/C360</f>
        <v>#REF!</v>
      </c>
      <c r="I360" s="59" t="n">
        <f>Overview!L359</f>
      </c>
      <c r="J360" s="50" t="e">
        <f>I360/C360</f>
        <v>#DIV/0!</v>
      </c>
      <c r="K360" s="59" t="e">
        <f>Overview!#REF!</f>
        <v>#REF!</v>
      </c>
      <c r="L360" s="50" t="e">
        <f>K360/C360</f>
        <v>#REF!</v>
      </c>
      <c r="M360" s="59" t="n">
        <f>Overview!V359</f>
      </c>
      <c r="N360" s="50" t="e">
        <f>M360/C360</f>
        <v>#DIV/0!</v>
      </c>
      <c r="O360" s="59" t="n">
        <f>Overview!Y359</f>
      </c>
      <c r="P360" s="50" t="e">
        <f>O360/C360</f>
        <v>#DIV/0!</v>
      </c>
      <c r="Q360" s="17" t="e">
        <f>C360-E360</f>
        <v>#REF!</v>
      </c>
      <c r="R360" s="50" t="e">
        <f>Q360/$C360</f>
        <v>#REF!</v>
      </c>
    </row>
    <row r="361">
      <c r="C361" s="59" t="n">
        <f>Overview!C360</f>
      </c>
      <c r="D361" s="50" t="e">
        <f>F361+H361+J361+L361+N361+P361</f>
        <v>#REF!</v>
      </c>
      <c r="E361" s="59" t="e">
        <f>Overview!#REF!</f>
        <v>#REF!</v>
      </c>
      <c r="F361" s="50" t="e">
        <f>E361/C361</f>
        <v>#REF!</v>
      </c>
      <c r="G361" s="59" t="e">
        <f>Overview!#REF!</f>
        <v>#REF!</v>
      </c>
      <c r="H361" s="50" t="e">
        <f>G361/C361</f>
        <v>#REF!</v>
      </c>
      <c r="I361" s="59" t="n">
        <f>Overview!L360</f>
      </c>
      <c r="J361" s="50" t="e">
        <f>I361/C361</f>
        <v>#DIV/0!</v>
      </c>
      <c r="K361" s="59" t="e">
        <f>Overview!#REF!</f>
        <v>#REF!</v>
      </c>
      <c r="L361" s="50" t="e">
        <f>K361/C361</f>
        <v>#REF!</v>
      </c>
      <c r="M361" s="59" t="n">
        <f>Overview!V360</f>
      </c>
      <c r="N361" s="50" t="e">
        <f>M361/C361</f>
        <v>#DIV/0!</v>
      </c>
      <c r="O361" s="59" t="n">
        <f>Overview!Y360</f>
      </c>
      <c r="P361" s="50" t="e">
        <f>O361/C361</f>
        <v>#DIV/0!</v>
      </c>
      <c r="Q361" s="17" t="e">
        <f>C361-E361</f>
        <v>#REF!</v>
      </c>
      <c r="R361" s="50" t="e">
        <f>Q361/$C361</f>
        <v>#REF!</v>
      </c>
    </row>
    <row r="362">
      <c r="C362" s="59" t="n">
        <f>Overview!C361</f>
      </c>
      <c r="D362" s="50" t="e">
        <f>F362+H362+J362+L362+N362+P362</f>
        <v>#REF!</v>
      </c>
      <c r="E362" s="59" t="e">
        <f>Overview!#REF!</f>
        <v>#REF!</v>
      </c>
      <c r="F362" s="50" t="e">
        <f>E362/C362</f>
        <v>#REF!</v>
      </c>
      <c r="G362" s="59" t="e">
        <f>Overview!#REF!</f>
        <v>#REF!</v>
      </c>
      <c r="H362" s="50" t="e">
        <f>G362/C362</f>
        <v>#REF!</v>
      </c>
      <c r="I362" s="59" t="n">
        <f>Overview!L361</f>
      </c>
      <c r="J362" s="50" t="e">
        <f>I362/C362</f>
        <v>#DIV/0!</v>
      </c>
      <c r="K362" s="59" t="e">
        <f>Overview!#REF!</f>
        <v>#REF!</v>
      </c>
      <c r="L362" s="50" t="e">
        <f>K362/C362</f>
        <v>#REF!</v>
      </c>
      <c r="M362" s="59" t="n">
        <f>Overview!V361</f>
      </c>
      <c r="N362" s="50" t="e">
        <f>M362/C362</f>
        <v>#DIV/0!</v>
      </c>
      <c r="O362" s="59" t="n">
        <f>Overview!Y361</f>
      </c>
      <c r="P362" s="50" t="e">
        <f>O362/C362</f>
        <v>#DIV/0!</v>
      </c>
      <c r="Q362" s="17" t="e">
        <f>C362-E362</f>
        <v>#REF!</v>
      </c>
      <c r="R362" s="50" t="e">
        <f>Q362/$C362</f>
        <v>#REF!</v>
      </c>
    </row>
    <row r="363">
      <c r="C363" s="59" t="n">
        <f>Overview!C362</f>
      </c>
      <c r="D363" s="50" t="e">
        <f>F363+H363+J363+L363+N363+P363</f>
        <v>#REF!</v>
      </c>
      <c r="E363" s="59" t="e">
        <f>Overview!#REF!</f>
        <v>#REF!</v>
      </c>
      <c r="F363" s="50" t="e">
        <f>E363/C363</f>
        <v>#REF!</v>
      </c>
      <c r="G363" s="59" t="e">
        <f>Overview!#REF!</f>
        <v>#REF!</v>
      </c>
      <c r="H363" s="50" t="e">
        <f>G363/C363</f>
        <v>#REF!</v>
      </c>
      <c r="I363" s="59" t="n">
        <f>Overview!L362</f>
      </c>
      <c r="J363" s="50" t="e">
        <f>I363/C363</f>
        <v>#DIV/0!</v>
      </c>
      <c r="K363" s="59" t="e">
        <f>Overview!#REF!</f>
        <v>#REF!</v>
      </c>
      <c r="L363" s="50" t="e">
        <f>K363/C363</f>
        <v>#REF!</v>
      </c>
      <c r="M363" s="59" t="n">
        <f>Overview!V362</f>
      </c>
      <c r="N363" s="50" t="e">
        <f>M363/C363</f>
        <v>#DIV/0!</v>
      </c>
      <c r="O363" s="59" t="n">
        <f>Overview!Y362</f>
      </c>
      <c r="P363" s="50" t="e">
        <f>O363/C363</f>
        <v>#DIV/0!</v>
      </c>
      <c r="Q363" s="17" t="e">
        <f>C363-E363</f>
        <v>#REF!</v>
      </c>
      <c r="R363" s="50" t="e">
        <f>Q363/$C363</f>
        <v>#REF!</v>
      </c>
    </row>
    <row r="364">
      <c r="C364" s="59" t="n">
        <f>Overview!C363</f>
      </c>
      <c r="D364" s="50" t="e">
        <f>F364+H364+J364+L364+N364+P364</f>
        <v>#REF!</v>
      </c>
      <c r="E364" s="59" t="e">
        <f>Overview!#REF!</f>
        <v>#REF!</v>
      </c>
      <c r="F364" s="50" t="e">
        <f>E364/C364</f>
        <v>#REF!</v>
      </c>
      <c r="G364" s="59" t="e">
        <f>Overview!#REF!</f>
        <v>#REF!</v>
      </c>
      <c r="H364" s="50" t="e">
        <f>G364/C364</f>
        <v>#REF!</v>
      </c>
      <c r="I364" s="59" t="n">
        <f>Overview!L363</f>
      </c>
      <c r="J364" s="50" t="e">
        <f>I364/C364</f>
        <v>#DIV/0!</v>
      </c>
      <c r="K364" s="59" t="e">
        <f>Overview!#REF!</f>
        <v>#REF!</v>
      </c>
      <c r="L364" s="50" t="e">
        <f>K364/C364</f>
        <v>#REF!</v>
      </c>
      <c r="M364" s="59" t="n">
        <f>Overview!V363</f>
      </c>
      <c r="N364" s="50" t="e">
        <f>M364/C364</f>
        <v>#DIV/0!</v>
      </c>
      <c r="O364" s="59" t="n">
        <f>Overview!Y363</f>
      </c>
      <c r="P364" s="50" t="e">
        <f>O364/C364</f>
        <v>#DIV/0!</v>
      </c>
      <c r="Q364" s="17" t="e">
        <f>C364-E364</f>
        <v>#REF!</v>
      </c>
      <c r="R364" s="50" t="e">
        <f>Q364/$C364</f>
        <v>#REF!</v>
      </c>
    </row>
    <row r="365">
      <c r="C365" s="59" t="n">
        <f>Overview!C364</f>
      </c>
      <c r="D365" s="50" t="e">
        <f>F365+H365+J365+L365+N365+P365</f>
        <v>#REF!</v>
      </c>
      <c r="E365" s="59" t="e">
        <f>Overview!#REF!</f>
        <v>#REF!</v>
      </c>
      <c r="F365" s="50" t="e">
        <f>E365/C365</f>
        <v>#REF!</v>
      </c>
      <c r="G365" s="59" t="e">
        <f>Overview!#REF!</f>
        <v>#REF!</v>
      </c>
      <c r="H365" s="50" t="e">
        <f>G365/C365</f>
        <v>#REF!</v>
      </c>
      <c r="I365" s="59" t="n">
        <f>Overview!L364</f>
      </c>
      <c r="J365" s="50" t="e">
        <f>I365/C365</f>
        <v>#DIV/0!</v>
      </c>
      <c r="K365" s="59" t="e">
        <f>Overview!#REF!</f>
        <v>#REF!</v>
      </c>
      <c r="L365" s="50" t="e">
        <f>K365/C365</f>
        <v>#REF!</v>
      </c>
      <c r="M365" s="59" t="n">
        <f>Overview!V364</f>
      </c>
      <c r="N365" s="50" t="e">
        <f>M365/C365</f>
        <v>#DIV/0!</v>
      </c>
      <c r="O365" s="59" t="n">
        <f>Overview!Y364</f>
      </c>
      <c r="P365" s="50" t="e">
        <f>O365/C365</f>
        <v>#DIV/0!</v>
      </c>
      <c r="Q365" s="17" t="e">
        <f>C365-E365</f>
        <v>#REF!</v>
      </c>
      <c r="R365" s="50" t="e">
        <f>Q365/$C365</f>
        <v>#REF!</v>
      </c>
    </row>
    <row r="366">
      <c r="C366" s="59" t="n">
        <f>Overview!C365</f>
      </c>
      <c r="D366" s="50" t="e">
        <f>F366+H366+J366+L366+N366+P366</f>
        <v>#REF!</v>
      </c>
      <c r="E366" s="59" t="e">
        <f>Overview!#REF!</f>
        <v>#REF!</v>
      </c>
      <c r="F366" s="50" t="e">
        <f>E366/C366</f>
        <v>#REF!</v>
      </c>
      <c r="G366" s="59" t="e">
        <f>Overview!#REF!</f>
        <v>#REF!</v>
      </c>
      <c r="H366" s="50" t="e">
        <f>G366/C366</f>
        <v>#REF!</v>
      </c>
      <c r="I366" s="59" t="n">
        <f>Overview!L365</f>
      </c>
      <c r="J366" s="50" t="e">
        <f>I366/C366</f>
        <v>#DIV/0!</v>
      </c>
      <c r="K366" s="59" t="e">
        <f>Overview!#REF!</f>
        <v>#REF!</v>
      </c>
      <c r="L366" s="50" t="e">
        <f>K366/C366</f>
        <v>#REF!</v>
      </c>
      <c r="M366" s="59" t="n">
        <f>Overview!V365</f>
      </c>
      <c r="N366" s="50" t="e">
        <f>M366/C366</f>
        <v>#DIV/0!</v>
      </c>
      <c r="O366" s="59" t="n">
        <f>Overview!Y365</f>
      </c>
      <c r="P366" s="50" t="e">
        <f>O366/C366</f>
        <v>#DIV/0!</v>
      </c>
      <c r="Q366" s="17" t="e">
        <f>C366-E366</f>
        <v>#REF!</v>
      </c>
      <c r="R366" s="50" t="e">
        <f>Q366/$C366</f>
        <v>#REF!</v>
      </c>
    </row>
    <row r="367">
      <c r="C367" s="59" t="n">
        <f>Overview!C366</f>
      </c>
      <c r="D367" s="50" t="e">
        <f>F367+H367+J367+L367+N367+P367</f>
        <v>#REF!</v>
      </c>
      <c r="E367" s="59" t="e">
        <f>Overview!#REF!</f>
        <v>#REF!</v>
      </c>
      <c r="F367" s="50" t="e">
        <f>E367/C367</f>
        <v>#REF!</v>
      </c>
      <c r="G367" s="59" t="e">
        <f>Overview!#REF!</f>
        <v>#REF!</v>
      </c>
      <c r="H367" s="50" t="e">
        <f>G367/C367</f>
        <v>#REF!</v>
      </c>
      <c r="I367" s="59" t="n">
        <f>Overview!L366</f>
      </c>
      <c r="J367" s="50" t="e">
        <f>I367/C367</f>
        <v>#DIV/0!</v>
      </c>
      <c r="K367" s="59" t="e">
        <f>Overview!#REF!</f>
        <v>#REF!</v>
      </c>
      <c r="L367" s="50" t="e">
        <f>K367/C367</f>
        <v>#REF!</v>
      </c>
      <c r="M367" s="59" t="n">
        <f>Overview!V366</f>
      </c>
      <c r="N367" s="50" t="e">
        <f>M367/C367</f>
        <v>#DIV/0!</v>
      </c>
      <c r="O367" s="59" t="n">
        <f>Overview!Y366</f>
      </c>
      <c r="P367" s="50" t="e">
        <f>O367/C367</f>
        <v>#DIV/0!</v>
      </c>
      <c r="Q367" s="17" t="e">
        <f>C367-E367</f>
        <v>#REF!</v>
      </c>
      <c r="R367" s="50" t="e">
        <f>Q367/$C367</f>
        <v>#REF!</v>
      </c>
    </row>
    <row r="368">
      <c r="C368" s="59" t="n">
        <f>Overview!C367</f>
      </c>
      <c r="D368" s="50" t="e">
        <f>F368+H368+J368+L368+N368+P368</f>
        <v>#REF!</v>
      </c>
      <c r="E368" s="59" t="e">
        <f>Overview!#REF!</f>
        <v>#REF!</v>
      </c>
      <c r="F368" s="50" t="e">
        <f>E368/C368</f>
        <v>#REF!</v>
      </c>
      <c r="G368" s="59" t="e">
        <f>Overview!#REF!</f>
        <v>#REF!</v>
      </c>
      <c r="H368" s="50" t="e">
        <f>G368/C368</f>
        <v>#REF!</v>
      </c>
      <c r="I368" s="59" t="n">
        <f>Overview!L367</f>
      </c>
      <c r="J368" s="50" t="e">
        <f>I368/C368</f>
        <v>#DIV/0!</v>
      </c>
      <c r="K368" s="59" t="e">
        <f>Overview!#REF!</f>
        <v>#REF!</v>
      </c>
      <c r="L368" s="50" t="e">
        <f>K368/C368</f>
        <v>#REF!</v>
      </c>
      <c r="M368" s="59" t="n">
        <f>Overview!V367</f>
      </c>
      <c r="N368" s="50" t="e">
        <f>M368/C368</f>
        <v>#DIV/0!</v>
      </c>
      <c r="O368" s="59" t="n">
        <f>Overview!Y367</f>
      </c>
      <c r="P368" s="50" t="e">
        <f>O368/C368</f>
        <v>#DIV/0!</v>
      </c>
      <c r="Q368" s="17" t="e">
        <f>C368-E368</f>
        <v>#REF!</v>
      </c>
      <c r="R368" s="50" t="e">
        <f>Q368/$C368</f>
        <v>#REF!</v>
      </c>
    </row>
    <row r="369">
      <c r="C369" s="59" t="n">
        <f>Overview!C368</f>
      </c>
      <c r="D369" s="50" t="e">
        <f>F369+H369+J369+L369+N369+P369</f>
        <v>#REF!</v>
      </c>
      <c r="E369" s="59" t="e">
        <f>Overview!#REF!</f>
        <v>#REF!</v>
      </c>
      <c r="F369" s="50" t="e">
        <f>E369/C369</f>
        <v>#REF!</v>
      </c>
      <c r="G369" s="59" t="e">
        <f>Overview!#REF!</f>
        <v>#REF!</v>
      </c>
      <c r="H369" s="50" t="e">
        <f>G369/C369</f>
        <v>#REF!</v>
      </c>
      <c r="I369" s="59" t="n">
        <f>Overview!L368</f>
      </c>
      <c r="J369" s="50" t="e">
        <f>I369/C369</f>
        <v>#DIV/0!</v>
      </c>
      <c r="K369" s="59" t="e">
        <f>Overview!#REF!</f>
        <v>#REF!</v>
      </c>
      <c r="L369" s="50" t="e">
        <f>K369/C369</f>
        <v>#REF!</v>
      </c>
      <c r="M369" s="59" t="n">
        <f>Overview!V368</f>
      </c>
      <c r="N369" s="50" t="e">
        <f>M369/C369</f>
        <v>#DIV/0!</v>
      </c>
      <c r="O369" s="59" t="n">
        <f>Overview!Y368</f>
      </c>
      <c r="P369" s="50" t="e">
        <f>O369/C369</f>
        <v>#DIV/0!</v>
      </c>
      <c r="Q369" s="17" t="e">
        <f>C369-E369</f>
        <v>#REF!</v>
      </c>
      <c r="R369" s="50" t="e">
        <f>Q369/$C369</f>
        <v>#REF!</v>
      </c>
    </row>
    <row r="370">
      <c r="C370" s="59" t="n">
        <f>Overview!C369</f>
      </c>
      <c r="D370" s="50" t="e">
        <f>F370+H370+J370+L370+N370+P370</f>
        <v>#REF!</v>
      </c>
      <c r="E370" s="59" t="e">
        <f>Overview!#REF!</f>
        <v>#REF!</v>
      </c>
      <c r="F370" s="50" t="e">
        <f>E370/C370</f>
        <v>#REF!</v>
      </c>
      <c r="G370" s="59" t="e">
        <f>Overview!#REF!</f>
        <v>#REF!</v>
      </c>
      <c r="H370" s="50" t="e">
        <f>G370/C370</f>
        <v>#REF!</v>
      </c>
      <c r="I370" s="59" t="n">
        <f>Overview!L369</f>
      </c>
      <c r="J370" s="50" t="e">
        <f>I370/C370</f>
        <v>#DIV/0!</v>
      </c>
      <c r="K370" s="59" t="e">
        <f>Overview!#REF!</f>
        <v>#REF!</v>
      </c>
      <c r="L370" s="50" t="e">
        <f>K370/C370</f>
        <v>#REF!</v>
      </c>
      <c r="M370" s="59" t="n">
        <f>Overview!V369</f>
      </c>
      <c r="N370" s="50" t="e">
        <f>M370/C370</f>
        <v>#DIV/0!</v>
      </c>
      <c r="O370" s="59" t="n">
        <f>Overview!Y369</f>
      </c>
      <c r="P370" s="50" t="e">
        <f>O370/C370</f>
        <v>#DIV/0!</v>
      </c>
      <c r="Q370" s="17" t="e">
        <f>C370-E370</f>
        <v>#REF!</v>
      </c>
      <c r="R370" s="50" t="e">
        <f>Q370/$C370</f>
        <v>#REF!</v>
      </c>
    </row>
    <row r="371">
      <c r="C371" s="59" t="n">
        <f>Overview!C370</f>
      </c>
      <c r="D371" s="50" t="e">
        <f>F371+H371+J371+L371+N371+P371</f>
        <v>#REF!</v>
      </c>
      <c r="E371" s="59" t="e">
        <f>Overview!#REF!</f>
        <v>#REF!</v>
      </c>
      <c r="F371" s="50" t="e">
        <f>E371/C371</f>
        <v>#REF!</v>
      </c>
      <c r="G371" s="59" t="e">
        <f>Overview!#REF!</f>
        <v>#REF!</v>
      </c>
      <c r="H371" s="50" t="e">
        <f>G371/C371</f>
        <v>#REF!</v>
      </c>
      <c r="I371" s="59" t="n">
        <f>Overview!L370</f>
      </c>
      <c r="J371" s="50" t="e">
        <f>I371/C371</f>
        <v>#DIV/0!</v>
      </c>
      <c r="K371" s="59" t="e">
        <f>Overview!#REF!</f>
        <v>#REF!</v>
      </c>
      <c r="L371" s="50" t="e">
        <f>K371/C371</f>
        <v>#REF!</v>
      </c>
      <c r="M371" s="59" t="n">
        <f>Overview!V370</f>
      </c>
      <c r="N371" s="50" t="e">
        <f>M371/C371</f>
        <v>#DIV/0!</v>
      </c>
      <c r="O371" s="59" t="n">
        <f>Overview!Y370</f>
      </c>
      <c r="P371" s="50" t="e">
        <f>O371/C371</f>
        <v>#DIV/0!</v>
      </c>
      <c r="Q371" s="17" t="e">
        <f>C371-E371</f>
        <v>#REF!</v>
      </c>
      <c r="R371" s="50" t="e">
        <f>Q371/$C371</f>
        <v>#REF!</v>
      </c>
    </row>
    <row r="372">
      <c r="C372" s="59" t="n">
        <f>Overview!C371</f>
      </c>
      <c r="D372" s="50" t="e">
        <f>F372+H372+J372+L372+N372+P372</f>
        <v>#REF!</v>
      </c>
      <c r="E372" s="59" t="e">
        <f>Overview!#REF!</f>
        <v>#REF!</v>
      </c>
      <c r="F372" s="50" t="e">
        <f>E372/C372</f>
        <v>#REF!</v>
      </c>
      <c r="G372" s="59" t="e">
        <f>Overview!#REF!</f>
        <v>#REF!</v>
      </c>
      <c r="H372" s="50" t="e">
        <f>G372/C372</f>
        <v>#REF!</v>
      </c>
      <c r="I372" s="59" t="n">
        <f>Overview!L371</f>
      </c>
      <c r="J372" s="50" t="e">
        <f>I372/C372</f>
        <v>#DIV/0!</v>
      </c>
      <c r="K372" s="59" t="e">
        <f>Overview!#REF!</f>
        <v>#REF!</v>
      </c>
      <c r="L372" s="50" t="e">
        <f>K372/C372</f>
        <v>#REF!</v>
      </c>
      <c r="M372" s="59" t="n">
        <f>Overview!V371</f>
      </c>
      <c r="N372" s="50" t="e">
        <f>M372/C372</f>
        <v>#DIV/0!</v>
      </c>
      <c r="O372" s="59" t="n">
        <f>Overview!Y371</f>
      </c>
      <c r="P372" s="50" t="e">
        <f>O372/C372</f>
        <v>#DIV/0!</v>
      </c>
      <c r="Q372" s="17" t="e">
        <f>C372-E372</f>
        <v>#REF!</v>
      </c>
      <c r="R372" s="50" t="e">
        <f>Q372/$C372</f>
        <v>#REF!</v>
      </c>
    </row>
    <row r="373">
      <c r="C373" s="59" t="n">
        <f>Overview!C372</f>
      </c>
      <c r="D373" s="50" t="e">
        <f>F373+H373+J373+L373+N373+P373</f>
        <v>#REF!</v>
      </c>
      <c r="E373" s="59" t="e">
        <f>Overview!#REF!</f>
        <v>#REF!</v>
      </c>
      <c r="F373" s="50" t="e">
        <f>E373/C373</f>
        <v>#REF!</v>
      </c>
      <c r="G373" s="59" t="e">
        <f>Overview!#REF!</f>
        <v>#REF!</v>
      </c>
      <c r="H373" s="50" t="e">
        <f>G373/C373</f>
        <v>#REF!</v>
      </c>
      <c r="I373" s="59" t="n">
        <f>Overview!L372</f>
      </c>
      <c r="J373" s="50" t="e">
        <f>I373/C373</f>
        <v>#DIV/0!</v>
      </c>
      <c r="K373" s="59" t="e">
        <f>Overview!#REF!</f>
        <v>#REF!</v>
      </c>
      <c r="L373" s="50" t="e">
        <f>K373/C373</f>
        <v>#REF!</v>
      </c>
      <c r="M373" s="59" t="n">
        <f>Overview!V372</f>
      </c>
      <c r="N373" s="50" t="e">
        <f>M373/C373</f>
        <v>#DIV/0!</v>
      </c>
      <c r="O373" s="59" t="n">
        <f>Overview!Y372</f>
      </c>
      <c r="P373" s="50" t="e">
        <f>O373/C373</f>
        <v>#DIV/0!</v>
      </c>
      <c r="Q373" s="17" t="e">
        <f>C373-E373</f>
        <v>#REF!</v>
      </c>
      <c r="R373" s="50" t="e">
        <f>Q373/$C373</f>
        <v>#REF!</v>
      </c>
    </row>
    <row r="374">
      <c r="C374" s="59" t="n">
        <f>Overview!C373</f>
      </c>
      <c r="D374" s="50" t="e">
        <f>F374+H374+J374+L374+N374+P374</f>
        <v>#REF!</v>
      </c>
      <c r="E374" s="59" t="e">
        <f>Overview!#REF!</f>
        <v>#REF!</v>
      </c>
      <c r="F374" s="50" t="e">
        <f>E374/C374</f>
        <v>#REF!</v>
      </c>
      <c r="G374" s="59" t="e">
        <f>Overview!#REF!</f>
        <v>#REF!</v>
      </c>
      <c r="H374" s="50" t="e">
        <f>G374/C374</f>
        <v>#REF!</v>
      </c>
      <c r="I374" s="59" t="n">
        <f>Overview!L373</f>
      </c>
      <c r="J374" s="50" t="e">
        <f>I374/C374</f>
        <v>#DIV/0!</v>
      </c>
      <c r="K374" s="59" t="e">
        <f>Overview!#REF!</f>
        <v>#REF!</v>
      </c>
      <c r="L374" s="50" t="e">
        <f>K374/C374</f>
        <v>#REF!</v>
      </c>
      <c r="M374" s="59" t="n">
        <f>Overview!V373</f>
      </c>
      <c r="N374" s="50" t="e">
        <f>M374/C374</f>
        <v>#DIV/0!</v>
      </c>
      <c r="O374" s="59" t="n">
        <f>Overview!Y373</f>
      </c>
      <c r="P374" s="50" t="e">
        <f>O374/C374</f>
        <v>#DIV/0!</v>
      </c>
      <c r="Q374" s="17" t="e">
        <f>C374-E374</f>
        <v>#REF!</v>
      </c>
      <c r="R374" s="50" t="e">
        <f>Q374/$C374</f>
        <v>#REF!</v>
      </c>
    </row>
    <row r="375">
      <c r="C375" s="59" t="n">
        <f>Overview!C374</f>
      </c>
      <c r="D375" s="50" t="e">
        <f>F375+H375+J375+L375+N375+P375</f>
        <v>#REF!</v>
      </c>
      <c r="E375" s="59" t="e">
        <f>Overview!#REF!</f>
        <v>#REF!</v>
      </c>
      <c r="F375" s="50" t="e">
        <f>E375/C375</f>
        <v>#REF!</v>
      </c>
      <c r="G375" s="59" t="e">
        <f>Overview!#REF!</f>
        <v>#REF!</v>
      </c>
      <c r="H375" s="50" t="e">
        <f>G375/C375</f>
        <v>#REF!</v>
      </c>
      <c r="I375" s="59" t="n">
        <f>Overview!L374</f>
      </c>
      <c r="J375" s="50" t="e">
        <f>I375/C375</f>
        <v>#DIV/0!</v>
      </c>
      <c r="K375" s="59" t="e">
        <f>Overview!#REF!</f>
        <v>#REF!</v>
      </c>
      <c r="L375" s="50" t="e">
        <f>K375/C375</f>
        <v>#REF!</v>
      </c>
      <c r="M375" s="59" t="n">
        <f>Overview!V374</f>
      </c>
      <c r="N375" s="50" t="e">
        <f>M375/C375</f>
        <v>#DIV/0!</v>
      </c>
      <c r="O375" s="59" t="n">
        <f>Overview!Y374</f>
      </c>
      <c r="P375" s="50" t="e">
        <f>O375/C375</f>
        <v>#DIV/0!</v>
      </c>
      <c r="Q375" s="17" t="e">
        <f>C375-E375</f>
        <v>#REF!</v>
      </c>
      <c r="R375" s="50" t="e">
        <f>Q375/$C375</f>
        <v>#REF!</v>
      </c>
    </row>
    <row r="376">
      <c r="C376" s="59" t="n">
        <f>Overview!C375</f>
      </c>
      <c r="D376" s="50" t="e">
        <f>F376+H376+J376+L376+N376+P376</f>
        <v>#REF!</v>
      </c>
      <c r="E376" s="59" t="e">
        <f>Overview!#REF!</f>
        <v>#REF!</v>
      </c>
      <c r="F376" s="50" t="e">
        <f>E376/C376</f>
        <v>#REF!</v>
      </c>
      <c r="G376" s="59" t="e">
        <f>Overview!#REF!</f>
        <v>#REF!</v>
      </c>
      <c r="H376" s="50" t="e">
        <f>G376/C376</f>
        <v>#REF!</v>
      </c>
      <c r="I376" s="59" t="n">
        <f>Overview!L375</f>
      </c>
      <c r="J376" s="50" t="e">
        <f>I376/C376</f>
        <v>#DIV/0!</v>
      </c>
      <c r="K376" s="59" t="e">
        <f>Overview!#REF!</f>
        <v>#REF!</v>
      </c>
      <c r="L376" s="50" t="e">
        <f>K376/C376</f>
        <v>#REF!</v>
      </c>
      <c r="M376" s="59" t="n">
        <f>Overview!V375</f>
      </c>
      <c r="N376" s="50" t="e">
        <f>M376/C376</f>
        <v>#DIV/0!</v>
      </c>
      <c r="O376" s="59" t="n">
        <f>Overview!Y375</f>
      </c>
      <c r="P376" s="50" t="e">
        <f>O376/C376</f>
        <v>#DIV/0!</v>
      </c>
      <c r="Q376" s="17" t="e">
        <f>C376-E376</f>
        <v>#REF!</v>
      </c>
      <c r="R376" s="50" t="e">
        <f>Q376/$C376</f>
        <v>#REF!</v>
      </c>
    </row>
    <row r="377">
      <c r="C377" s="59" t="n">
        <f>Overview!C376</f>
      </c>
      <c r="D377" s="50" t="e">
        <f>F377+H377+J377+L377+N377+P377</f>
        <v>#REF!</v>
      </c>
      <c r="E377" s="59" t="e">
        <f>Overview!#REF!</f>
        <v>#REF!</v>
      </c>
      <c r="F377" s="50" t="e">
        <f>E377/C377</f>
        <v>#REF!</v>
      </c>
      <c r="G377" s="59" t="e">
        <f>Overview!#REF!</f>
        <v>#REF!</v>
      </c>
      <c r="H377" s="50" t="e">
        <f>G377/C377</f>
        <v>#REF!</v>
      </c>
      <c r="I377" s="59" t="n">
        <f>Overview!L376</f>
      </c>
      <c r="J377" s="50" t="e">
        <f>I377/C377</f>
        <v>#DIV/0!</v>
      </c>
      <c r="K377" s="59" t="e">
        <f>Overview!#REF!</f>
        <v>#REF!</v>
      </c>
      <c r="L377" s="50" t="e">
        <f>K377/C377</f>
        <v>#REF!</v>
      </c>
      <c r="M377" s="59" t="n">
        <f>Overview!V376</f>
      </c>
      <c r="N377" s="50" t="e">
        <f>M377/C377</f>
        <v>#DIV/0!</v>
      </c>
      <c r="O377" s="59" t="n">
        <f>Overview!Y376</f>
      </c>
      <c r="P377" s="50" t="e">
        <f>O377/C377</f>
        <v>#DIV/0!</v>
      </c>
      <c r="Q377" s="17" t="e">
        <f>C377-E377</f>
        <v>#REF!</v>
      </c>
      <c r="R377" s="50" t="e">
        <f>Q377/$C377</f>
        <v>#REF!</v>
      </c>
    </row>
    <row r="378">
      <c r="C378" s="59" t="n">
        <f>Overview!C377</f>
      </c>
      <c r="D378" s="50" t="e">
        <f>F378+H378+J378+L378+N378+P378</f>
        <v>#REF!</v>
      </c>
      <c r="E378" s="59" t="e">
        <f>Overview!#REF!</f>
        <v>#REF!</v>
      </c>
      <c r="F378" s="50" t="e">
        <f>E378/C378</f>
        <v>#REF!</v>
      </c>
      <c r="G378" s="59" t="e">
        <f>Overview!#REF!</f>
        <v>#REF!</v>
      </c>
      <c r="H378" s="50" t="e">
        <f>G378/C378</f>
        <v>#REF!</v>
      </c>
      <c r="I378" s="59" t="n">
        <f>Overview!L377</f>
      </c>
      <c r="J378" s="50" t="e">
        <f>I378/C378</f>
        <v>#DIV/0!</v>
      </c>
      <c r="K378" s="59" t="e">
        <f>Overview!#REF!</f>
        <v>#REF!</v>
      </c>
      <c r="L378" s="50" t="e">
        <f>K378/C378</f>
        <v>#REF!</v>
      </c>
      <c r="M378" s="59" t="n">
        <f>Overview!V377</f>
      </c>
      <c r="N378" s="50" t="e">
        <f>M378/C378</f>
        <v>#DIV/0!</v>
      </c>
      <c r="O378" s="59" t="n">
        <f>Overview!Y377</f>
      </c>
      <c r="P378" s="50" t="e">
        <f>O378/C378</f>
        <v>#DIV/0!</v>
      </c>
      <c r="Q378" s="17" t="e">
        <f>C378-E378</f>
        <v>#REF!</v>
      </c>
      <c r="R378" s="50" t="e">
        <f>Q378/$C378</f>
        <v>#REF!</v>
      </c>
    </row>
    <row r="379">
      <c r="C379" s="59" t="n">
        <f>Overview!C378</f>
      </c>
      <c r="D379" s="50" t="e">
        <f>F379+H379+J379+L379+N379+P379</f>
        <v>#REF!</v>
      </c>
      <c r="E379" s="59" t="e">
        <f>Overview!#REF!</f>
        <v>#REF!</v>
      </c>
      <c r="F379" s="50" t="e">
        <f>E379/C379</f>
        <v>#REF!</v>
      </c>
      <c r="G379" s="59" t="e">
        <f>Overview!#REF!</f>
        <v>#REF!</v>
      </c>
      <c r="H379" s="50" t="e">
        <f>G379/C379</f>
        <v>#REF!</v>
      </c>
      <c r="I379" s="59" t="n">
        <f>Overview!L378</f>
      </c>
      <c r="J379" s="50" t="e">
        <f>I379/C379</f>
        <v>#DIV/0!</v>
      </c>
      <c r="K379" s="59" t="e">
        <f>Overview!#REF!</f>
        <v>#REF!</v>
      </c>
      <c r="L379" s="50" t="e">
        <f>K379/C379</f>
        <v>#REF!</v>
      </c>
      <c r="M379" s="59" t="n">
        <f>Overview!V378</f>
      </c>
      <c r="N379" s="50" t="e">
        <f>M379/C379</f>
        <v>#DIV/0!</v>
      </c>
      <c r="O379" s="59" t="n">
        <f>Overview!Y378</f>
      </c>
      <c r="P379" s="50" t="e">
        <f>O379/C379</f>
        <v>#DIV/0!</v>
      </c>
      <c r="Q379" s="17" t="e">
        <f>C379-E379</f>
        <v>#REF!</v>
      </c>
      <c r="R379" s="50" t="e">
        <f>Q379/$C379</f>
        <v>#REF!</v>
      </c>
    </row>
    <row r="380">
      <c r="C380" s="59" t="n">
        <f>Overview!C379</f>
      </c>
      <c r="D380" s="50" t="e">
        <f>F380+H380+J380+L380+N380+P380</f>
        <v>#REF!</v>
      </c>
      <c r="E380" s="59" t="e">
        <f>Overview!#REF!</f>
        <v>#REF!</v>
      </c>
      <c r="F380" s="50" t="e">
        <f>E380/C380</f>
        <v>#REF!</v>
      </c>
      <c r="G380" s="59" t="e">
        <f>Overview!#REF!</f>
        <v>#REF!</v>
      </c>
      <c r="H380" s="50" t="e">
        <f>G380/C380</f>
        <v>#REF!</v>
      </c>
      <c r="I380" s="59" t="n">
        <f>Overview!L379</f>
      </c>
      <c r="J380" s="50" t="e">
        <f>I380/C380</f>
        <v>#DIV/0!</v>
      </c>
      <c r="K380" s="59" t="e">
        <f>Overview!#REF!</f>
        <v>#REF!</v>
      </c>
      <c r="L380" s="50" t="e">
        <f>K380/C380</f>
        <v>#REF!</v>
      </c>
      <c r="M380" s="59" t="n">
        <f>Overview!V379</f>
      </c>
      <c r="N380" s="50" t="e">
        <f>M380/C380</f>
        <v>#DIV/0!</v>
      </c>
      <c r="O380" s="59" t="n">
        <f>Overview!Y379</f>
      </c>
      <c r="P380" s="50" t="e">
        <f>O380/C380</f>
        <v>#DIV/0!</v>
      </c>
      <c r="Q380" s="17" t="e">
        <f>C380-E380</f>
        <v>#REF!</v>
      </c>
      <c r="R380" s="50" t="e">
        <f>Q380/$C380</f>
        <v>#REF!</v>
      </c>
    </row>
    <row r="381">
      <c r="C381" s="59" t="n">
        <f>Overview!C380</f>
      </c>
      <c r="D381" s="50" t="e">
        <f>F381+H381+J381+L381+N381+P381</f>
        <v>#REF!</v>
      </c>
      <c r="E381" s="59" t="e">
        <f>Overview!#REF!</f>
        <v>#REF!</v>
      </c>
      <c r="F381" s="50" t="e">
        <f>E381/C381</f>
        <v>#REF!</v>
      </c>
      <c r="G381" s="59" t="e">
        <f>Overview!#REF!</f>
        <v>#REF!</v>
      </c>
      <c r="H381" s="50" t="e">
        <f>G381/C381</f>
        <v>#REF!</v>
      </c>
      <c r="I381" s="59" t="n">
        <f>Overview!L380</f>
      </c>
      <c r="J381" s="50" t="e">
        <f>I381/C381</f>
        <v>#DIV/0!</v>
      </c>
      <c r="K381" s="59" t="e">
        <f>Overview!#REF!</f>
        <v>#REF!</v>
      </c>
      <c r="L381" s="50" t="e">
        <f>K381/C381</f>
        <v>#REF!</v>
      </c>
      <c r="M381" s="59" t="n">
        <f>Overview!V380</f>
      </c>
      <c r="N381" s="50" t="e">
        <f>M381/C381</f>
        <v>#DIV/0!</v>
      </c>
      <c r="O381" s="59" t="n">
        <f>Overview!Y380</f>
      </c>
      <c r="P381" s="50" t="e">
        <f>O381/C381</f>
        <v>#DIV/0!</v>
      </c>
      <c r="Q381" s="17" t="e">
        <f>C381-E381</f>
        <v>#REF!</v>
      </c>
      <c r="R381" s="50" t="e">
        <f>Q381/$C381</f>
        <v>#REF!</v>
      </c>
    </row>
    <row r="382">
      <c r="C382" s="59" t="n">
        <f>Overview!C381</f>
      </c>
      <c r="D382" s="50" t="e">
        <f>F382+H382+J382+L382+N382+P382</f>
        <v>#REF!</v>
      </c>
      <c r="E382" s="59" t="e">
        <f>Overview!#REF!</f>
        <v>#REF!</v>
      </c>
      <c r="F382" s="50" t="e">
        <f>E382/C382</f>
        <v>#REF!</v>
      </c>
      <c r="G382" s="59" t="e">
        <f>Overview!#REF!</f>
        <v>#REF!</v>
      </c>
      <c r="H382" s="50" t="e">
        <f>G382/C382</f>
        <v>#REF!</v>
      </c>
      <c r="I382" s="59" t="n">
        <f>Overview!L381</f>
      </c>
      <c r="J382" s="50" t="e">
        <f>I382/C382</f>
        <v>#DIV/0!</v>
      </c>
      <c r="K382" s="59" t="e">
        <f>Overview!#REF!</f>
        <v>#REF!</v>
      </c>
      <c r="L382" s="50" t="e">
        <f>K382/C382</f>
        <v>#REF!</v>
      </c>
      <c r="M382" s="59" t="n">
        <f>Overview!V381</f>
      </c>
      <c r="N382" s="50" t="e">
        <f>M382/C382</f>
        <v>#DIV/0!</v>
      </c>
      <c r="O382" s="59" t="n">
        <f>Overview!Y381</f>
      </c>
      <c r="P382" s="50" t="e">
        <f>O382/C382</f>
        <v>#DIV/0!</v>
      </c>
      <c r="Q382" s="17" t="e">
        <f>C382-E382</f>
        <v>#REF!</v>
      </c>
      <c r="R382" s="50" t="e">
        <f>Q382/$C382</f>
        <v>#REF!</v>
      </c>
    </row>
    <row r="383">
      <c r="C383" s="59" t="n">
        <f>Overview!C382</f>
      </c>
      <c r="D383" s="50" t="e">
        <f>F383+H383+J383+L383+N383+P383</f>
        <v>#REF!</v>
      </c>
      <c r="E383" s="59" t="e">
        <f>Overview!#REF!</f>
        <v>#REF!</v>
      </c>
      <c r="F383" s="50" t="e">
        <f>E383/C383</f>
        <v>#REF!</v>
      </c>
      <c r="G383" s="59" t="e">
        <f>Overview!#REF!</f>
        <v>#REF!</v>
      </c>
      <c r="H383" s="50" t="e">
        <f>G383/C383</f>
        <v>#REF!</v>
      </c>
      <c r="I383" s="59" t="n">
        <f>Overview!L382</f>
      </c>
      <c r="J383" s="50" t="e">
        <f>I383/C383</f>
        <v>#DIV/0!</v>
      </c>
      <c r="K383" s="59" t="e">
        <f>Overview!#REF!</f>
        <v>#REF!</v>
      </c>
      <c r="L383" s="50" t="e">
        <f>K383/C383</f>
        <v>#REF!</v>
      </c>
      <c r="M383" s="59" t="n">
        <f>Overview!V382</f>
      </c>
      <c r="N383" s="50" t="e">
        <f>M383/C383</f>
        <v>#DIV/0!</v>
      </c>
      <c r="O383" s="59" t="n">
        <f>Overview!Y382</f>
      </c>
      <c r="P383" s="50" t="e">
        <f>O383/C383</f>
        <v>#DIV/0!</v>
      </c>
      <c r="Q383" s="17" t="e">
        <f>C383-E383</f>
        <v>#REF!</v>
      </c>
      <c r="R383" s="50" t="e">
        <f>Q383/$C383</f>
        <v>#REF!</v>
      </c>
    </row>
    <row r="384">
      <c r="C384" s="59" t="n">
        <f>Overview!C383</f>
      </c>
      <c r="D384" s="50" t="e">
        <f>F384+H384+J384+L384+N384+P384</f>
        <v>#REF!</v>
      </c>
      <c r="E384" s="59" t="e">
        <f>Overview!#REF!</f>
        <v>#REF!</v>
      </c>
      <c r="F384" s="50" t="e">
        <f>E384/C384</f>
        <v>#REF!</v>
      </c>
      <c r="G384" s="59" t="e">
        <f>Overview!#REF!</f>
        <v>#REF!</v>
      </c>
      <c r="H384" s="50" t="e">
        <f>G384/C384</f>
        <v>#REF!</v>
      </c>
      <c r="I384" s="59" t="n">
        <f>Overview!L383</f>
      </c>
      <c r="J384" s="50" t="e">
        <f>I384/C384</f>
        <v>#DIV/0!</v>
      </c>
      <c r="K384" s="59" t="e">
        <f>Overview!#REF!</f>
        <v>#REF!</v>
      </c>
      <c r="L384" s="50" t="e">
        <f>K384/C384</f>
        <v>#REF!</v>
      </c>
      <c r="M384" s="59" t="n">
        <f>Overview!V383</f>
      </c>
      <c r="N384" s="50" t="e">
        <f>M384/C384</f>
        <v>#DIV/0!</v>
      </c>
      <c r="O384" s="59" t="n">
        <f>Overview!Y383</f>
      </c>
      <c r="P384" s="50" t="e">
        <f>O384/C384</f>
        <v>#DIV/0!</v>
      </c>
      <c r="Q384" s="17" t="e">
        <f>C384-E384</f>
        <v>#REF!</v>
      </c>
      <c r="R384" s="50" t="e">
        <f>Q384/$C384</f>
        <v>#REF!</v>
      </c>
    </row>
    <row r="385">
      <c r="C385" s="59" t="n">
        <f>Overview!C384</f>
      </c>
      <c r="D385" s="50" t="e">
        <f>F385+H385+J385+L385+N385+P385</f>
        <v>#REF!</v>
      </c>
      <c r="E385" s="59" t="e">
        <f>Overview!#REF!</f>
        <v>#REF!</v>
      </c>
      <c r="F385" s="50" t="e">
        <f>E385/C385</f>
        <v>#REF!</v>
      </c>
      <c r="G385" s="59" t="e">
        <f>Overview!#REF!</f>
        <v>#REF!</v>
      </c>
      <c r="H385" s="50" t="e">
        <f>G385/C385</f>
        <v>#REF!</v>
      </c>
      <c r="I385" s="59" t="n">
        <f>Overview!L384</f>
      </c>
      <c r="J385" s="50" t="e">
        <f>I385/C385</f>
        <v>#DIV/0!</v>
      </c>
      <c r="K385" s="59" t="e">
        <f>Overview!#REF!</f>
        <v>#REF!</v>
      </c>
      <c r="L385" s="50" t="e">
        <f>K385/C385</f>
        <v>#REF!</v>
      </c>
      <c r="M385" s="59" t="n">
        <f>Overview!V384</f>
      </c>
      <c r="N385" s="50" t="e">
        <f>M385/C385</f>
        <v>#DIV/0!</v>
      </c>
      <c r="O385" s="59" t="n">
        <f>Overview!Y384</f>
      </c>
      <c r="P385" s="50" t="e">
        <f>O385/C385</f>
        <v>#DIV/0!</v>
      </c>
      <c r="Q385" s="17" t="e">
        <f>C385-E385</f>
        <v>#REF!</v>
      </c>
      <c r="R385" s="50" t="e">
        <f>Q385/$C385</f>
        <v>#REF!</v>
      </c>
    </row>
    <row r="386">
      <c r="C386" s="59" t="n">
        <f>Overview!C385</f>
      </c>
      <c r="D386" s="50" t="e">
        <f>F386+H386+J386+L386+N386+P386</f>
        <v>#REF!</v>
      </c>
      <c r="E386" s="59" t="e">
        <f>Overview!#REF!</f>
        <v>#REF!</v>
      </c>
      <c r="F386" s="50" t="e">
        <f>E386/C386</f>
        <v>#REF!</v>
      </c>
      <c r="G386" s="59" t="e">
        <f>Overview!#REF!</f>
        <v>#REF!</v>
      </c>
      <c r="H386" s="50" t="e">
        <f>G386/C386</f>
        <v>#REF!</v>
      </c>
      <c r="I386" s="59" t="n">
        <f>Overview!L385</f>
      </c>
      <c r="J386" s="50" t="e">
        <f>I386/C386</f>
        <v>#DIV/0!</v>
      </c>
      <c r="K386" s="59" t="e">
        <f>Overview!#REF!</f>
        <v>#REF!</v>
      </c>
      <c r="L386" s="50" t="e">
        <f>K386/C386</f>
        <v>#REF!</v>
      </c>
      <c r="M386" s="59" t="n">
        <f>Overview!V385</f>
      </c>
      <c r="N386" s="50" t="e">
        <f>M386/C386</f>
        <v>#DIV/0!</v>
      </c>
      <c r="O386" s="59" t="n">
        <f>Overview!Y385</f>
      </c>
      <c r="P386" s="50" t="e">
        <f>O386/C386</f>
        <v>#DIV/0!</v>
      </c>
      <c r="Q386" s="17" t="e">
        <f>C386-E386</f>
        <v>#REF!</v>
      </c>
      <c r="R386" s="50" t="e">
        <f>Q386/$C386</f>
        <v>#REF!</v>
      </c>
    </row>
    <row r="387">
      <c r="C387" s="59" t="n">
        <f>Overview!C386</f>
      </c>
      <c r="D387" s="50" t="e">
        <f>F387+H387+J387+L387+N387+P387</f>
        <v>#REF!</v>
      </c>
      <c r="E387" s="59" t="e">
        <f>Overview!#REF!</f>
        <v>#REF!</v>
      </c>
      <c r="F387" s="50" t="e">
        <f>E387/C387</f>
        <v>#REF!</v>
      </c>
      <c r="G387" s="59" t="e">
        <f>Overview!#REF!</f>
        <v>#REF!</v>
      </c>
      <c r="H387" s="50" t="e">
        <f>G387/C387</f>
        <v>#REF!</v>
      </c>
      <c r="I387" s="59" t="n">
        <f>Overview!L386</f>
      </c>
      <c r="J387" s="50" t="e">
        <f>I387/C387</f>
        <v>#DIV/0!</v>
      </c>
      <c r="K387" s="59" t="e">
        <f>Overview!#REF!</f>
        <v>#REF!</v>
      </c>
      <c r="L387" s="50" t="e">
        <f>K387/C387</f>
        <v>#REF!</v>
      </c>
      <c r="M387" s="59" t="n">
        <f>Overview!V386</f>
      </c>
      <c r="N387" s="50" t="e">
        <f>M387/C387</f>
        <v>#DIV/0!</v>
      </c>
      <c r="O387" s="59" t="n">
        <f>Overview!Y386</f>
      </c>
      <c r="P387" s="50" t="e">
        <f>O387/C387</f>
        <v>#DIV/0!</v>
      </c>
      <c r="Q387" s="17" t="e">
        <f>C387-E387</f>
        <v>#REF!</v>
      </c>
      <c r="R387" s="50" t="e">
        <f>Q387/$C387</f>
        <v>#REF!</v>
      </c>
    </row>
    <row r="388">
      <c r="C388" s="59" t="n">
        <f>Overview!C387</f>
      </c>
      <c r="D388" s="50" t="e">
        <f>F388+H388+J388+L388+N388+P388</f>
        <v>#REF!</v>
      </c>
      <c r="E388" s="59" t="e">
        <f>Overview!#REF!</f>
        <v>#REF!</v>
      </c>
      <c r="F388" s="50" t="e">
        <f>E388/C388</f>
        <v>#REF!</v>
      </c>
      <c r="G388" s="59" t="e">
        <f>Overview!#REF!</f>
        <v>#REF!</v>
      </c>
      <c r="H388" s="50" t="e">
        <f>G388/C388</f>
        <v>#REF!</v>
      </c>
      <c r="I388" s="59" t="n">
        <f>Overview!L387</f>
      </c>
      <c r="J388" s="50" t="e">
        <f>I388/C388</f>
        <v>#DIV/0!</v>
      </c>
      <c r="K388" s="59" t="e">
        <f>Overview!#REF!</f>
        <v>#REF!</v>
      </c>
      <c r="L388" s="50" t="e">
        <f>K388/C388</f>
        <v>#REF!</v>
      </c>
      <c r="M388" s="59" t="n">
        <f>Overview!V387</f>
      </c>
      <c r="N388" s="50" t="e">
        <f>M388/C388</f>
        <v>#DIV/0!</v>
      </c>
      <c r="O388" s="59" t="n">
        <f>Overview!Y387</f>
      </c>
      <c r="P388" s="50" t="e">
        <f>O388/C388</f>
        <v>#DIV/0!</v>
      </c>
      <c r="Q388" s="17" t="e">
        <f>C388-E388</f>
        <v>#REF!</v>
      </c>
      <c r="R388" s="50" t="e">
        <f>Q388/$C388</f>
        <v>#REF!</v>
      </c>
    </row>
    <row r="389">
      <c r="C389" s="59" t="n">
        <f>Overview!C388</f>
      </c>
      <c r="D389" s="50" t="e">
        <f>F389+H389+J389+L389+N389+P389</f>
        <v>#REF!</v>
      </c>
      <c r="E389" s="59" t="e">
        <f>Overview!#REF!</f>
        <v>#REF!</v>
      </c>
      <c r="F389" s="50" t="e">
        <f>E389/C389</f>
        <v>#REF!</v>
      </c>
      <c r="G389" s="59" t="e">
        <f>Overview!#REF!</f>
        <v>#REF!</v>
      </c>
      <c r="H389" s="50" t="e">
        <f>G389/C389</f>
        <v>#REF!</v>
      </c>
      <c r="I389" s="59" t="n">
        <f>Overview!L388</f>
      </c>
      <c r="J389" s="50" t="e">
        <f>I389/C389</f>
        <v>#DIV/0!</v>
      </c>
      <c r="K389" s="59" t="e">
        <f>Overview!#REF!</f>
        <v>#REF!</v>
      </c>
      <c r="L389" s="50" t="e">
        <f>K389/C389</f>
        <v>#REF!</v>
      </c>
      <c r="M389" s="59" t="n">
        <f>Overview!V388</f>
      </c>
      <c r="N389" s="50" t="e">
        <f>M389/C389</f>
        <v>#DIV/0!</v>
      </c>
      <c r="O389" s="59" t="n">
        <f>Overview!Y388</f>
      </c>
      <c r="P389" s="50" t="e">
        <f>O389/C389</f>
        <v>#DIV/0!</v>
      </c>
      <c r="Q389" s="17" t="e">
        <f>C389-E389</f>
        <v>#REF!</v>
      </c>
      <c r="R389" s="50" t="e">
        <f>Q389/$C389</f>
        <v>#REF!</v>
      </c>
    </row>
    <row r="390">
      <c r="C390" s="59" t="n">
        <f>Overview!C389</f>
      </c>
      <c r="D390" s="50" t="e">
        <f>F390+H390+J390+L390+N390+P390</f>
        <v>#REF!</v>
      </c>
      <c r="E390" s="59" t="e">
        <f>Overview!#REF!</f>
        <v>#REF!</v>
      </c>
      <c r="F390" s="50" t="e">
        <f>E390/C390</f>
        <v>#REF!</v>
      </c>
      <c r="G390" s="59" t="e">
        <f>Overview!#REF!</f>
        <v>#REF!</v>
      </c>
      <c r="H390" s="50" t="e">
        <f>G390/C390</f>
        <v>#REF!</v>
      </c>
      <c r="I390" s="59" t="n">
        <f>Overview!L389</f>
      </c>
      <c r="J390" s="50" t="e">
        <f>I390/C390</f>
        <v>#DIV/0!</v>
      </c>
      <c r="K390" s="59" t="e">
        <f>Overview!#REF!</f>
        <v>#REF!</v>
      </c>
      <c r="L390" s="50" t="e">
        <f>K390/C390</f>
        <v>#REF!</v>
      </c>
      <c r="M390" s="59" t="n">
        <f>Overview!V389</f>
      </c>
      <c r="N390" s="50" t="e">
        <f>M390/C390</f>
        <v>#DIV/0!</v>
      </c>
      <c r="O390" s="59" t="n">
        <f>Overview!Y389</f>
      </c>
      <c r="P390" s="50" t="e">
        <f>O390/C390</f>
        <v>#DIV/0!</v>
      </c>
      <c r="Q390" s="17" t="e">
        <f>C390-E390</f>
        <v>#REF!</v>
      </c>
      <c r="R390" s="50" t="e">
        <f>Q390/$C390</f>
        <v>#REF!</v>
      </c>
    </row>
    <row r="391">
      <c r="C391" s="59" t="n">
        <f>Overview!C390</f>
      </c>
      <c r="D391" s="50" t="e">
        <f>F391+H391+J391+L391+N391+P391</f>
        <v>#REF!</v>
      </c>
      <c r="E391" s="59" t="e">
        <f>Overview!#REF!</f>
        <v>#REF!</v>
      </c>
      <c r="F391" s="50" t="e">
        <f>E391/C391</f>
        <v>#REF!</v>
      </c>
      <c r="G391" s="59" t="e">
        <f>Overview!#REF!</f>
        <v>#REF!</v>
      </c>
      <c r="H391" s="50" t="e">
        <f>G391/C391</f>
        <v>#REF!</v>
      </c>
      <c r="I391" s="59" t="n">
        <f>Overview!L390</f>
      </c>
      <c r="J391" s="50" t="e">
        <f>I391/C391</f>
        <v>#DIV/0!</v>
      </c>
      <c r="K391" s="59" t="e">
        <f>Overview!#REF!</f>
        <v>#REF!</v>
      </c>
      <c r="L391" s="50" t="e">
        <f>K391/C391</f>
        <v>#REF!</v>
      </c>
      <c r="M391" s="59" t="n">
        <f>Overview!V390</f>
      </c>
      <c r="N391" s="50" t="e">
        <f>M391/C391</f>
        <v>#DIV/0!</v>
      </c>
      <c r="O391" s="59" t="n">
        <f>Overview!Y390</f>
      </c>
      <c r="P391" s="50" t="e">
        <f>O391/C391</f>
        <v>#DIV/0!</v>
      </c>
      <c r="Q391" s="17" t="e">
        <f>C391-E391</f>
        <v>#REF!</v>
      </c>
      <c r="R391" s="50" t="e">
        <f>Q391/$C391</f>
        <v>#REF!</v>
      </c>
    </row>
    <row r="392">
      <c r="C392" s="59" t="n">
        <f>Overview!C391</f>
      </c>
      <c r="D392" s="50" t="e">
        <f>F392+H392+J392+L392+N392+P392</f>
        <v>#REF!</v>
      </c>
      <c r="E392" s="59" t="e">
        <f>Overview!#REF!</f>
        <v>#REF!</v>
      </c>
      <c r="F392" s="50" t="e">
        <f>E392/C392</f>
        <v>#REF!</v>
      </c>
      <c r="G392" s="59" t="e">
        <f>Overview!#REF!</f>
        <v>#REF!</v>
      </c>
      <c r="H392" s="50" t="e">
        <f>G392/C392</f>
        <v>#REF!</v>
      </c>
      <c r="I392" s="59" t="n">
        <f>Overview!L391</f>
      </c>
      <c r="J392" s="50" t="e">
        <f>I392/C392</f>
        <v>#DIV/0!</v>
      </c>
      <c r="K392" s="59" t="e">
        <f>Overview!#REF!</f>
        <v>#REF!</v>
      </c>
      <c r="L392" s="50" t="e">
        <f>K392/C392</f>
        <v>#REF!</v>
      </c>
      <c r="M392" s="59" t="n">
        <f>Overview!V391</f>
      </c>
      <c r="N392" s="50" t="e">
        <f>M392/C392</f>
        <v>#DIV/0!</v>
      </c>
      <c r="O392" s="59" t="n">
        <f>Overview!Y391</f>
      </c>
      <c r="P392" s="50" t="e">
        <f>O392/C392</f>
        <v>#DIV/0!</v>
      </c>
      <c r="Q392" s="17" t="e">
        <f>C392-E392</f>
        <v>#REF!</v>
      </c>
      <c r="R392" s="50" t="e">
        <f>Q392/$C392</f>
        <v>#REF!</v>
      </c>
    </row>
    <row r="393">
      <c r="C393" s="59" t="n">
        <f>Overview!C392</f>
      </c>
      <c r="D393" s="50" t="e">
        <f>F393+H393+J393+L393+N393+P393</f>
        <v>#REF!</v>
      </c>
      <c r="E393" s="59" t="e">
        <f>Overview!#REF!</f>
        <v>#REF!</v>
      </c>
      <c r="F393" s="50" t="e">
        <f>E393/C393</f>
        <v>#REF!</v>
      </c>
      <c r="G393" s="59" t="e">
        <f>Overview!#REF!</f>
        <v>#REF!</v>
      </c>
      <c r="H393" s="50" t="e">
        <f>G393/C393</f>
        <v>#REF!</v>
      </c>
      <c r="I393" s="59" t="n">
        <f>Overview!L392</f>
      </c>
      <c r="J393" s="50" t="e">
        <f>I393/C393</f>
        <v>#DIV/0!</v>
      </c>
      <c r="K393" s="59" t="e">
        <f>Overview!#REF!</f>
        <v>#REF!</v>
      </c>
      <c r="L393" s="50" t="e">
        <f>K393/C393</f>
        <v>#REF!</v>
      </c>
      <c r="M393" s="59" t="n">
        <f>Overview!V392</f>
      </c>
      <c r="N393" s="50" t="e">
        <f>M393/C393</f>
        <v>#DIV/0!</v>
      </c>
      <c r="O393" s="59" t="n">
        <f>Overview!Y392</f>
      </c>
      <c r="P393" s="50" t="e">
        <f>O393/C393</f>
        <v>#DIV/0!</v>
      </c>
      <c r="Q393" s="17" t="e">
        <f>C393-E393</f>
        <v>#REF!</v>
      </c>
      <c r="R393" s="50" t="e">
        <f>Q393/$C393</f>
        <v>#REF!</v>
      </c>
    </row>
    <row r="394">
      <c r="C394" s="59" t="n">
        <f>Overview!C393</f>
      </c>
      <c r="D394" s="50" t="e">
        <f>F394+H394+J394+L394+N394+P394</f>
        <v>#REF!</v>
      </c>
      <c r="E394" s="59" t="e">
        <f>Overview!#REF!</f>
        <v>#REF!</v>
      </c>
      <c r="F394" s="50" t="e">
        <f>E394/C394</f>
        <v>#REF!</v>
      </c>
      <c r="G394" s="59" t="e">
        <f>Overview!#REF!</f>
        <v>#REF!</v>
      </c>
      <c r="H394" s="50" t="e">
        <f>G394/C394</f>
        <v>#REF!</v>
      </c>
      <c r="I394" s="59" t="n">
        <f>Overview!L393</f>
      </c>
      <c r="J394" s="50" t="e">
        <f>I394/C394</f>
        <v>#DIV/0!</v>
      </c>
      <c r="K394" s="59" t="e">
        <f>Overview!#REF!</f>
        <v>#REF!</v>
      </c>
      <c r="L394" s="50" t="e">
        <f>K394/C394</f>
        <v>#REF!</v>
      </c>
      <c r="M394" s="59" t="n">
        <f>Overview!V393</f>
      </c>
      <c r="N394" s="50" t="e">
        <f>M394/C394</f>
        <v>#DIV/0!</v>
      </c>
      <c r="O394" s="59" t="n">
        <f>Overview!Y393</f>
      </c>
      <c r="P394" s="50" t="e">
        <f>O394/C394</f>
        <v>#DIV/0!</v>
      </c>
      <c r="Q394" s="17" t="e">
        <f>C394-E394</f>
        <v>#REF!</v>
      </c>
      <c r="R394" s="50" t="e">
        <f>Q394/$C394</f>
        <v>#REF!</v>
      </c>
    </row>
    <row r="395">
      <c r="C395" s="59" t="n">
        <f>Overview!C394</f>
      </c>
      <c r="D395" s="50" t="e">
        <f>F395+H395+J395+L395+N395+P395</f>
        <v>#REF!</v>
      </c>
      <c r="E395" s="59" t="e">
        <f>Overview!#REF!</f>
        <v>#REF!</v>
      </c>
      <c r="F395" s="50" t="e">
        <f>E395/C395</f>
        <v>#REF!</v>
      </c>
      <c r="G395" s="59" t="e">
        <f>Overview!#REF!</f>
        <v>#REF!</v>
      </c>
      <c r="H395" s="50" t="e">
        <f>G395/C395</f>
        <v>#REF!</v>
      </c>
      <c r="I395" s="59" t="n">
        <f>Overview!L394</f>
      </c>
      <c r="J395" s="50" t="e">
        <f>I395/C395</f>
        <v>#DIV/0!</v>
      </c>
      <c r="K395" s="59" t="e">
        <f>Overview!#REF!</f>
        <v>#REF!</v>
      </c>
      <c r="L395" s="50" t="e">
        <f>K395/C395</f>
        <v>#REF!</v>
      </c>
      <c r="M395" s="59" t="n">
        <f>Overview!V394</f>
      </c>
      <c r="N395" s="50" t="e">
        <f>M395/C395</f>
        <v>#DIV/0!</v>
      </c>
      <c r="O395" s="59" t="n">
        <f>Overview!Y394</f>
      </c>
      <c r="P395" s="50" t="e">
        <f>O395/C395</f>
        <v>#DIV/0!</v>
      </c>
      <c r="Q395" s="17" t="e">
        <f>C395-E395</f>
        <v>#REF!</v>
      </c>
      <c r="R395" s="50" t="e">
        <f>Q395/$C395</f>
        <v>#REF!</v>
      </c>
    </row>
    <row r="396">
      <c r="C396" s="59" t="n">
        <f>Overview!C395</f>
      </c>
      <c r="D396" s="50" t="e">
        <f>F396+H396+J396+L396+N396+P396</f>
        <v>#REF!</v>
      </c>
      <c r="E396" s="59" t="e">
        <f>Overview!#REF!</f>
        <v>#REF!</v>
      </c>
      <c r="F396" s="50" t="e">
        <f>E396/C396</f>
        <v>#REF!</v>
      </c>
      <c r="G396" s="59" t="e">
        <f>Overview!#REF!</f>
        <v>#REF!</v>
      </c>
      <c r="H396" s="50" t="e">
        <f>G396/C396</f>
        <v>#REF!</v>
      </c>
      <c r="I396" s="59" t="n">
        <f>Overview!L395</f>
      </c>
      <c r="J396" s="50" t="e">
        <f>I396/C396</f>
        <v>#DIV/0!</v>
      </c>
      <c r="K396" s="59" t="e">
        <f>Overview!#REF!</f>
        <v>#REF!</v>
      </c>
      <c r="L396" s="50" t="e">
        <f>K396/C396</f>
        <v>#REF!</v>
      </c>
      <c r="M396" s="59" t="n">
        <f>Overview!V395</f>
      </c>
      <c r="N396" s="50" t="e">
        <f>M396/C396</f>
        <v>#DIV/0!</v>
      </c>
      <c r="O396" s="59" t="n">
        <f>Overview!Y395</f>
      </c>
      <c r="P396" s="50" t="e">
        <f>O396/C396</f>
        <v>#DIV/0!</v>
      </c>
      <c r="Q396" s="17" t="e">
        <f>C396-E396</f>
        <v>#REF!</v>
      </c>
      <c r="R396" s="50" t="e">
        <f>Q396/$C396</f>
        <v>#REF!</v>
      </c>
    </row>
    <row r="397">
      <c r="C397" s="59" t="n">
        <f>Overview!C396</f>
      </c>
      <c r="D397" s="50" t="e">
        <f>F397+H397+J397+L397+N397+P397</f>
        <v>#REF!</v>
      </c>
      <c r="E397" s="59" t="e">
        <f>Overview!#REF!</f>
        <v>#REF!</v>
      </c>
      <c r="F397" s="50" t="e">
        <f>E397/C397</f>
        <v>#REF!</v>
      </c>
      <c r="G397" s="59" t="e">
        <f>Overview!#REF!</f>
        <v>#REF!</v>
      </c>
      <c r="H397" s="50" t="e">
        <f>G397/C397</f>
        <v>#REF!</v>
      </c>
      <c r="I397" s="59" t="n">
        <f>Overview!L396</f>
      </c>
      <c r="J397" s="50" t="e">
        <f>I397/C397</f>
        <v>#DIV/0!</v>
      </c>
      <c r="K397" s="59" t="e">
        <f>Overview!#REF!</f>
        <v>#REF!</v>
      </c>
      <c r="L397" s="50" t="e">
        <f>K397/C397</f>
        <v>#REF!</v>
      </c>
      <c r="M397" s="59" t="n">
        <f>Overview!V396</f>
      </c>
      <c r="N397" s="50" t="e">
        <f>M397/C397</f>
        <v>#DIV/0!</v>
      </c>
      <c r="O397" s="59" t="n">
        <f>Overview!Y396</f>
      </c>
      <c r="P397" s="50" t="e">
        <f>O397/C397</f>
        <v>#DIV/0!</v>
      </c>
      <c r="Q397" s="17" t="e">
        <f>C397-E397</f>
        <v>#REF!</v>
      </c>
      <c r="R397" s="50" t="e">
        <f>Q397/$C397</f>
        <v>#REF!</v>
      </c>
    </row>
    <row r="398">
      <c r="C398" s="59" t="n">
        <f>Overview!C397</f>
      </c>
      <c r="D398" s="50" t="e">
        <f>F398+H398+J398+L398+N398+P398</f>
        <v>#REF!</v>
      </c>
      <c r="E398" s="59" t="e">
        <f>Overview!#REF!</f>
        <v>#REF!</v>
      </c>
      <c r="F398" s="50" t="e">
        <f>E398/C398</f>
        <v>#REF!</v>
      </c>
      <c r="G398" s="59" t="e">
        <f>Overview!#REF!</f>
        <v>#REF!</v>
      </c>
      <c r="H398" s="50" t="e">
        <f>G398/C398</f>
        <v>#REF!</v>
      </c>
      <c r="I398" s="59" t="n">
        <f>Overview!L397</f>
      </c>
      <c r="J398" s="50" t="e">
        <f>I398/C398</f>
        <v>#DIV/0!</v>
      </c>
      <c r="K398" s="59" t="e">
        <f>Overview!#REF!</f>
        <v>#REF!</v>
      </c>
      <c r="L398" s="50" t="e">
        <f>K398/C398</f>
        <v>#REF!</v>
      </c>
      <c r="M398" s="59" t="n">
        <f>Overview!V397</f>
      </c>
      <c r="N398" s="50" t="e">
        <f>M398/C398</f>
        <v>#DIV/0!</v>
      </c>
      <c r="O398" s="59" t="n">
        <f>Overview!Y397</f>
      </c>
      <c r="P398" s="50" t="e">
        <f>O398/C398</f>
        <v>#DIV/0!</v>
      </c>
      <c r="Q398" s="17" t="e">
        <f>C398-E398</f>
        <v>#REF!</v>
      </c>
      <c r="R398" s="50" t="e">
        <f>Q398/$C398</f>
        <v>#REF!</v>
      </c>
    </row>
    <row r="399">
      <c r="C399" s="59" t="n">
        <f>Overview!C398</f>
      </c>
      <c r="D399" s="50" t="e">
        <f>F399+H399+J399+L399+N399+P399</f>
        <v>#REF!</v>
      </c>
      <c r="E399" s="59" t="e">
        <f>Overview!#REF!</f>
        <v>#REF!</v>
      </c>
      <c r="F399" s="50" t="e">
        <f>E399/C399</f>
        <v>#REF!</v>
      </c>
      <c r="G399" s="59" t="e">
        <f>Overview!#REF!</f>
        <v>#REF!</v>
      </c>
      <c r="H399" s="50" t="e">
        <f>G399/C399</f>
        <v>#REF!</v>
      </c>
      <c r="I399" s="59" t="n">
        <f>Overview!L398</f>
      </c>
      <c r="J399" s="50" t="e">
        <f>I399/C399</f>
        <v>#DIV/0!</v>
      </c>
      <c r="K399" s="59" t="e">
        <f>Overview!#REF!</f>
        <v>#REF!</v>
      </c>
      <c r="L399" s="50" t="e">
        <f>K399/C399</f>
        <v>#REF!</v>
      </c>
      <c r="M399" s="59" t="n">
        <f>Overview!V398</f>
      </c>
      <c r="N399" s="50" t="e">
        <f>M399/C399</f>
        <v>#DIV/0!</v>
      </c>
      <c r="O399" s="59" t="n">
        <f>Overview!Y398</f>
      </c>
      <c r="P399" s="50" t="e">
        <f>O399/C399</f>
        <v>#DIV/0!</v>
      </c>
      <c r="Q399" s="17" t="e">
        <f>C399-E399</f>
        <v>#REF!</v>
      </c>
      <c r="R399" s="50" t="e">
        <f>Q399/$C399</f>
        <v>#REF!</v>
      </c>
    </row>
    <row r="400">
      <c r="C400" s="59" t="n">
        <f>Overview!C399</f>
      </c>
      <c r="D400" s="50" t="e">
        <f>F400+H400+J400+L400+N400+P400</f>
        <v>#REF!</v>
      </c>
      <c r="E400" s="59" t="e">
        <f>Overview!#REF!</f>
        <v>#REF!</v>
      </c>
      <c r="F400" s="50" t="e">
        <f>E400/C400</f>
        <v>#REF!</v>
      </c>
      <c r="G400" s="59" t="e">
        <f>Overview!#REF!</f>
        <v>#REF!</v>
      </c>
      <c r="H400" s="50" t="e">
        <f>G400/C400</f>
        <v>#REF!</v>
      </c>
      <c r="I400" s="59" t="n">
        <f>Overview!L399</f>
      </c>
      <c r="J400" s="50" t="e">
        <f>I400/C400</f>
        <v>#DIV/0!</v>
      </c>
      <c r="K400" s="59" t="e">
        <f>Overview!#REF!</f>
        <v>#REF!</v>
      </c>
      <c r="L400" s="50" t="e">
        <f>K400/C400</f>
        <v>#REF!</v>
      </c>
      <c r="M400" s="59" t="n">
        <f>Overview!V399</f>
      </c>
      <c r="N400" s="50" t="e">
        <f>M400/C400</f>
        <v>#DIV/0!</v>
      </c>
      <c r="O400" s="59" t="n">
        <f>Overview!Y399</f>
      </c>
      <c r="P400" s="50" t="e">
        <f>O400/C400</f>
        <v>#DIV/0!</v>
      </c>
      <c r="Q400" s="17" t="e">
        <f>C400-E400</f>
        <v>#REF!</v>
      </c>
      <c r="R400" s="50" t="e">
        <f>Q400/$C400</f>
        <v>#REF!</v>
      </c>
    </row>
    <row r="401">
      <c r="C401" s="59" t="n">
        <f>Overview!C400</f>
      </c>
      <c r="D401" s="50" t="e">
        <f>F401+H401+J401+L401+N401+P401</f>
        <v>#REF!</v>
      </c>
      <c r="E401" s="59" t="e">
        <f>Overview!#REF!</f>
        <v>#REF!</v>
      </c>
      <c r="F401" s="50" t="e">
        <f>E401/C401</f>
        <v>#REF!</v>
      </c>
      <c r="G401" s="59" t="e">
        <f>Overview!#REF!</f>
        <v>#REF!</v>
      </c>
      <c r="H401" s="50" t="e">
        <f>G401/C401</f>
        <v>#REF!</v>
      </c>
      <c r="I401" s="59" t="n">
        <f>Overview!L400</f>
      </c>
      <c r="J401" s="50" t="e">
        <f>I401/C401</f>
        <v>#DIV/0!</v>
      </c>
      <c r="K401" s="59" t="e">
        <f>Overview!#REF!</f>
        <v>#REF!</v>
      </c>
      <c r="L401" s="50" t="e">
        <f>K401/C401</f>
        <v>#REF!</v>
      </c>
      <c r="M401" s="59" t="n">
        <f>Overview!V400</f>
      </c>
      <c r="N401" s="50" t="e">
        <f>M401/C401</f>
        <v>#DIV/0!</v>
      </c>
      <c r="O401" s="59" t="n">
        <f>Overview!Y400</f>
      </c>
      <c r="P401" s="50" t="e">
        <f>O401/C401</f>
        <v>#DIV/0!</v>
      </c>
      <c r="Q401" s="17" t="e">
        <f>C401-E401</f>
        <v>#REF!</v>
      </c>
      <c r="R401" s="50" t="e">
        <f>Q401/$C401</f>
        <v>#REF!</v>
      </c>
    </row>
    <row r="402">
      <c r="C402" s="59" t="n">
        <f>Overview!C401</f>
      </c>
      <c r="D402" s="50" t="e">
        <f>F402+H402+J402+L402+N402+P402</f>
        <v>#REF!</v>
      </c>
      <c r="E402" s="59" t="e">
        <f>Overview!#REF!</f>
        <v>#REF!</v>
      </c>
      <c r="F402" s="50" t="e">
        <f>E402/C402</f>
        <v>#REF!</v>
      </c>
      <c r="G402" s="59" t="e">
        <f>Overview!#REF!</f>
        <v>#REF!</v>
      </c>
      <c r="H402" s="50" t="e">
        <f>G402/C402</f>
        <v>#REF!</v>
      </c>
      <c r="I402" s="59" t="n">
        <f>Overview!L401</f>
      </c>
      <c r="J402" s="50" t="e">
        <f>I402/C402</f>
        <v>#DIV/0!</v>
      </c>
      <c r="K402" s="59" t="e">
        <f>Overview!#REF!</f>
        <v>#REF!</v>
      </c>
      <c r="L402" s="50" t="e">
        <f>K402/C402</f>
        <v>#REF!</v>
      </c>
      <c r="M402" s="59" t="n">
        <f>Overview!V401</f>
      </c>
      <c r="N402" s="50" t="e">
        <f>M402/C402</f>
        <v>#DIV/0!</v>
      </c>
      <c r="O402" s="59" t="n">
        <f>Overview!Y401</f>
      </c>
      <c r="P402" s="50" t="e">
        <f>O402/C402</f>
        <v>#DIV/0!</v>
      </c>
      <c r="Q402" s="17" t="e">
        <f>C402-E402</f>
        <v>#REF!</v>
      </c>
      <c r="R402" s="50" t="e">
        <f>Q402/$C402</f>
        <v>#REF!</v>
      </c>
    </row>
    <row r="403">
      <c r="C403" s="59" t="n">
        <f>Overview!C402</f>
      </c>
      <c r="D403" s="50" t="e">
        <f>F403+H403+J403+L403+N403+P403</f>
        <v>#REF!</v>
      </c>
      <c r="E403" s="59" t="e">
        <f>Overview!#REF!</f>
        <v>#REF!</v>
      </c>
      <c r="F403" s="50" t="e">
        <f>E403/C403</f>
        <v>#REF!</v>
      </c>
      <c r="G403" s="59" t="e">
        <f>Overview!#REF!</f>
        <v>#REF!</v>
      </c>
      <c r="H403" s="50" t="e">
        <f>G403/C403</f>
        <v>#REF!</v>
      </c>
      <c r="I403" s="59" t="n">
        <f>Overview!L402</f>
      </c>
      <c r="J403" s="50" t="e">
        <f>I403/C403</f>
        <v>#DIV/0!</v>
      </c>
      <c r="K403" s="59" t="e">
        <f>Overview!#REF!</f>
        <v>#REF!</v>
      </c>
      <c r="L403" s="50" t="e">
        <f>K403/C403</f>
        <v>#REF!</v>
      </c>
      <c r="M403" s="59" t="n">
        <f>Overview!V402</f>
      </c>
      <c r="N403" s="50" t="e">
        <f>M403/C403</f>
        <v>#DIV/0!</v>
      </c>
      <c r="O403" s="59" t="n">
        <f>Overview!Y402</f>
      </c>
      <c r="P403" s="50" t="e">
        <f>O403/C403</f>
        <v>#DIV/0!</v>
      </c>
      <c r="Q403" s="17" t="e">
        <f>C403-E403</f>
        <v>#REF!</v>
      </c>
      <c r="R403" s="50" t="e">
        <f>Q403/$C403</f>
        <v>#REF!</v>
      </c>
    </row>
    <row r="404">
      <c r="C404" s="59" t="n">
        <f>Overview!C403</f>
      </c>
      <c r="D404" s="50" t="e">
        <f>F404+H404+J404+L404+N404+P404</f>
        <v>#REF!</v>
      </c>
      <c r="E404" s="59" t="e">
        <f>Overview!#REF!</f>
        <v>#REF!</v>
      </c>
      <c r="F404" s="50" t="e">
        <f>E404/C404</f>
        <v>#REF!</v>
      </c>
      <c r="G404" s="59" t="e">
        <f>Overview!#REF!</f>
        <v>#REF!</v>
      </c>
      <c r="H404" s="50" t="e">
        <f>G404/C404</f>
        <v>#REF!</v>
      </c>
      <c r="I404" s="59" t="n">
        <f>Overview!L403</f>
      </c>
      <c r="J404" s="50" t="e">
        <f>I404/C404</f>
        <v>#DIV/0!</v>
      </c>
      <c r="K404" s="59" t="e">
        <f>Overview!#REF!</f>
        <v>#REF!</v>
      </c>
      <c r="L404" s="50" t="e">
        <f>K404/C404</f>
        <v>#REF!</v>
      </c>
      <c r="M404" s="59" t="n">
        <f>Overview!V403</f>
      </c>
      <c r="N404" s="50" t="e">
        <f>M404/C404</f>
        <v>#DIV/0!</v>
      </c>
      <c r="O404" s="59" t="n">
        <f>Overview!Y403</f>
      </c>
      <c r="P404" s="50" t="e">
        <f>O404/C404</f>
        <v>#DIV/0!</v>
      </c>
      <c r="Q404" s="17" t="e">
        <f>C404-E404</f>
        <v>#REF!</v>
      </c>
      <c r="R404" s="50" t="e">
        <f>Q404/$C404</f>
        <v>#REF!</v>
      </c>
    </row>
    <row r="405">
      <c r="C405" s="59" t="n">
        <f>Overview!C404</f>
      </c>
      <c r="D405" s="50" t="e">
        <f>F405+H405+J405+L405+N405+P405</f>
        <v>#REF!</v>
      </c>
      <c r="E405" s="59" t="e">
        <f>Overview!#REF!</f>
        <v>#REF!</v>
      </c>
      <c r="F405" s="50" t="e">
        <f>E405/C405</f>
        <v>#REF!</v>
      </c>
      <c r="G405" s="59" t="e">
        <f>Overview!#REF!</f>
        <v>#REF!</v>
      </c>
      <c r="H405" s="50" t="e">
        <f>G405/C405</f>
        <v>#REF!</v>
      </c>
      <c r="I405" s="59" t="n">
        <f>Overview!L404</f>
      </c>
      <c r="J405" s="50" t="e">
        <f>I405/C405</f>
        <v>#DIV/0!</v>
      </c>
      <c r="K405" s="59" t="e">
        <f>Overview!#REF!</f>
        <v>#REF!</v>
      </c>
      <c r="L405" s="50" t="e">
        <f>K405/C405</f>
        <v>#REF!</v>
      </c>
      <c r="M405" s="59" t="n">
        <f>Overview!V404</f>
      </c>
      <c r="N405" s="50" t="e">
        <f>M405/C405</f>
        <v>#DIV/0!</v>
      </c>
      <c r="O405" s="59" t="n">
        <f>Overview!Y404</f>
      </c>
      <c r="P405" s="50" t="e">
        <f>O405/C405</f>
        <v>#DIV/0!</v>
      </c>
      <c r="Q405" s="17" t="e">
        <f>C405-E405</f>
        <v>#REF!</v>
      </c>
      <c r="R405" s="50" t="e">
        <f>Q405/$C405</f>
        <v>#REF!</v>
      </c>
    </row>
    <row r="406">
      <c r="C406" s="59" t="n">
        <f>Overview!C405</f>
      </c>
      <c r="D406" s="50" t="e">
        <f>F406+H406+J406+L406+N406+P406</f>
        <v>#REF!</v>
      </c>
      <c r="E406" s="59" t="e">
        <f>Overview!#REF!</f>
        <v>#REF!</v>
      </c>
      <c r="F406" s="50" t="e">
        <f>E406/C406</f>
        <v>#REF!</v>
      </c>
      <c r="G406" s="59" t="e">
        <f>Overview!#REF!</f>
        <v>#REF!</v>
      </c>
      <c r="H406" s="50" t="e">
        <f>G406/C406</f>
        <v>#REF!</v>
      </c>
      <c r="I406" s="59" t="n">
        <f>Overview!L405</f>
      </c>
      <c r="J406" s="50" t="e">
        <f>I406/C406</f>
        <v>#DIV/0!</v>
      </c>
      <c r="K406" s="59" t="e">
        <f>Overview!#REF!</f>
        <v>#REF!</v>
      </c>
      <c r="L406" s="50" t="e">
        <f>K406/C406</f>
        <v>#REF!</v>
      </c>
      <c r="M406" s="59" t="n">
        <f>Overview!V405</f>
      </c>
      <c r="N406" s="50" t="e">
        <f>M406/C406</f>
        <v>#DIV/0!</v>
      </c>
      <c r="O406" s="59" t="n">
        <f>Overview!Y405</f>
      </c>
      <c r="P406" s="50" t="e">
        <f>O406/C406</f>
        <v>#DIV/0!</v>
      </c>
      <c r="Q406" s="17" t="e">
        <f>C406-E406</f>
        <v>#REF!</v>
      </c>
      <c r="R406" s="50" t="e">
        <f>Q406/$C406</f>
        <v>#REF!</v>
      </c>
    </row>
    <row r="407">
      <c r="C407" s="59" t="n">
        <f>Overview!C406</f>
      </c>
      <c r="D407" s="50" t="e">
        <f>F407+H407+J407+L407+N407+P407</f>
        <v>#REF!</v>
      </c>
      <c r="E407" s="59" t="e">
        <f>Overview!#REF!</f>
        <v>#REF!</v>
      </c>
      <c r="F407" s="50" t="e">
        <f>E407/C407</f>
        <v>#REF!</v>
      </c>
      <c r="G407" s="59" t="e">
        <f>Overview!#REF!</f>
        <v>#REF!</v>
      </c>
      <c r="H407" s="50" t="e">
        <f>G407/C407</f>
        <v>#REF!</v>
      </c>
      <c r="I407" s="59" t="n">
        <f>Overview!L406</f>
      </c>
      <c r="J407" s="50" t="e">
        <f>I407/C407</f>
        <v>#DIV/0!</v>
      </c>
      <c r="K407" s="59" t="e">
        <f>Overview!#REF!</f>
        <v>#REF!</v>
      </c>
      <c r="L407" s="50" t="e">
        <f>K407/C407</f>
        <v>#REF!</v>
      </c>
      <c r="M407" s="59" t="n">
        <f>Overview!V406</f>
      </c>
      <c r="N407" s="50" t="e">
        <f>M407/C407</f>
        <v>#DIV/0!</v>
      </c>
      <c r="O407" s="59" t="n">
        <f>Overview!Y406</f>
      </c>
      <c r="P407" s="50" t="e">
        <f>O407/C407</f>
        <v>#DIV/0!</v>
      </c>
      <c r="Q407" s="17" t="e">
        <f>C407-E407</f>
        <v>#REF!</v>
      </c>
      <c r="R407" s="50" t="e">
        <f>Q407/$C407</f>
        <v>#REF!</v>
      </c>
    </row>
    <row r="408">
      <c r="C408" s="59" t="n">
        <f>Overview!C407</f>
      </c>
      <c r="D408" s="50" t="e">
        <f>F408+H408+J408+L408+N408+P408</f>
        <v>#REF!</v>
      </c>
      <c r="E408" s="59" t="e">
        <f>Overview!#REF!</f>
        <v>#REF!</v>
      </c>
      <c r="F408" s="50" t="e">
        <f>E408/C408</f>
        <v>#REF!</v>
      </c>
      <c r="G408" s="59" t="e">
        <f>Overview!#REF!</f>
        <v>#REF!</v>
      </c>
      <c r="H408" s="50" t="e">
        <f>G408/C408</f>
        <v>#REF!</v>
      </c>
      <c r="I408" s="59" t="n">
        <f>Overview!L407</f>
      </c>
      <c r="J408" s="50" t="e">
        <f>I408/C408</f>
        <v>#DIV/0!</v>
      </c>
      <c r="K408" s="59" t="e">
        <f>Overview!#REF!</f>
        <v>#REF!</v>
      </c>
      <c r="L408" s="50" t="e">
        <f>K408/C408</f>
        <v>#REF!</v>
      </c>
      <c r="M408" s="59" t="n">
        <f>Overview!V407</f>
      </c>
      <c r="N408" s="50" t="e">
        <f>M408/C408</f>
        <v>#DIV/0!</v>
      </c>
      <c r="O408" s="59" t="n">
        <f>Overview!Y407</f>
      </c>
      <c r="P408" s="50" t="e">
        <f>O408/C408</f>
        <v>#DIV/0!</v>
      </c>
      <c r="Q408" s="17" t="e">
        <f>C408-E408</f>
        <v>#REF!</v>
      </c>
      <c r="R408" s="50" t="e">
        <f>Q408/$C408</f>
        <v>#REF!</v>
      </c>
    </row>
    <row r="409">
      <c r="C409" s="59" t="n">
        <f>Overview!C408</f>
      </c>
      <c r="D409" s="50" t="e">
        <f>F409+H409+J409+L409+N409+P409</f>
        <v>#REF!</v>
      </c>
      <c r="E409" s="59" t="e">
        <f>Overview!#REF!</f>
        <v>#REF!</v>
      </c>
      <c r="F409" s="50" t="e">
        <f>E409/C409</f>
        <v>#REF!</v>
      </c>
      <c r="G409" s="59" t="e">
        <f>Overview!#REF!</f>
        <v>#REF!</v>
      </c>
      <c r="H409" s="50" t="e">
        <f>G409/C409</f>
        <v>#REF!</v>
      </c>
      <c r="I409" s="59" t="n">
        <f>Overview!L408</f>
      </c>
      <c r="J409" s="50" t="e">
        <f>I409/C409</f>
        <v>#DIV/0!</v>
      </c>
      <c r="K409" s="59" t="e">
        <f>Overview!#REF!</f>
        <v>#REF!</v>
      </c>
      <c r="L409" s="50" t="e">
        <f>K409/C409</f>
        <v>#REF!</v>
      </c>
      <c r="M409" s="59" t="n">
        <f>Overview!V408</f>
      </c>
      <c r="N409" s="50" t="e">
        <f>M409/C409</f>
        <v>#DIV/0!</v>
      </c>
      <c r="O409" s="59" t="n">
        <f>Overview!Y408</f>
      </c>
      <c r="P409" s="50" t="e">
        <f>O409/C409</f>
        <v>#DIV/0!</v>
      </c>
      <c r="Q409" s="17" t="e">
        <f>C409-E409</f>
        <v>#REF!</v>
      </c>
      <c r="R409" s="50" t="e">
        <f>Q409/$C409</f>
        <v>#REF!</v>
      </c>
    </row>
    <row r="410">
      <c r="C410" s="59" t="n">
        <f>Overview!C409</f>
      </c>
      <c r="D410" s="50" t="e">
        <f>F410+H410+J410+L410+N410+P410</f>
        <v>#REF!</v>
      </c>
      <c r="E410" s="59" t="e">
        <f>Overview!#REF!</f>
        <v>#REF!</v>
      </c>
      <c r="F410" s="50" t="e">
        <f>E410/C410</f>
        <v>#REF!</v>
      </c>
      <c r="G410" s="59" t="e">
        <f>Overview!#REF!</f>
        <v>#REF!</v>
      </c>
      <c r="H410" s="50" t="e">
        <f>G410/C410</f>
        <v>#REF!</v>
      </c>
      <c r="I410" s="59" t="n">
        <f>Overview!L409</f>
      </c>
      <c r="J410" s="50" t="e">
        <f>I410/C410</f>
        <v>#DIV/0!</v>
      </c>
      <c r="K410" s="59" t="e">
        <f>Overview!#REF!</f>
        <v>#REF!</v>
      </c>
      <c r="L410" s="50" t="e">
        <f>K410/C410</f>
        <v>#REF!</v>
      </c>
      <c r="M410" s="59" t="n">
        <f>Overview!V409</f>
      </c>
      <c r="N410" s="50" t="e">
        <f>M410/C410</f>
        <v>#DIV/0!</v>
      </c>
      <c r="O410" s="59" t="n">
        <f>Overview!Y409</f>
      </c>
      <c r="P410" s="50" t="e">
        <f>O410/C410</f>
        <v>#DIV/0!</v>
      </c>
      <c r="Q410" s="17" t="e">
        <f>C410-E410</f>
        <v>#REF!</v>
      </c>
      <c r="R410" s="50" t="e">
        <f>Q410/$C410</f>
        <v>#REF!</v>
      </c>
    </row>
    <row r="411">
      <c r="C411" s="59" t="n">
        <f>Overview!C410</f>
      </c>
      <c r="D411" s="50" t="e">
        <f>F411+H411+J411+L411+N411+P411</f>
        <v>#REF!</v>
      </c>
      <c r="E411" s="59" t="e">
        <f>Overview!#REF!</f>
        <v>#REF!</v>
      </c>
      <c r="F411" s="50" t="e">
        <f>E411/C411</f>
        <v>#REF!</v>
      </c>
      <c r="G411" s="59" t="e">
        <f>Overview!#REF!</f>
        <v>#REF!</v>
      </c>
      <c r="H411" s="50" t="e">
        <f>G411/C411</f>
        <v>#REF!</v>
      </c>
      <c r="I411" s="59" t="n">
        <f>Overview!L410</f>
      </c>
      <c r="J411" s="50" t="e">
        <f>I411/C411</f>
        <v>#DIV/0!</v>
      </c>
      <c r="K411" s="59" t="e">
        <f>Overview!#REF!</f>
        <v>#REF!</v>
      </c>
      <c r="L411" s="50" t="e">
        <f>K411/C411</f>
        <v>#REF!</v>
      </c>
      <c r="M411" s="59" t="n">
        <f>Overview!V410</f>
      </c>
      <c r="N411" s="50" t="e">
        <f>M411/C411</f>
        <v>#DIV/0!</v>
      </c>
      <c r="O411" s="59" t="n">
        <f>Overview!Y410</f>
      </c>
      <c r="P411" s="50" t="e">
        <f>O411/C411</f>
        <v>#DIV/0!</v>
      </c>
      <c r="Q411" s="17" t="e">
        <f>C411-E411</f>
        <v>#REF!</v>
      </c>
      <c r="R411" s="50" t="e">
        <f>Q411/$C411</f>
        <v>#REF!</v>
      </c>
    </row>
    <row r="412">
      <c r="C412" s="59" t="n">
        <f>Overview!C411</f>
      </c>
      <c r="D412" s="50" t="e">
        <f>F412+H412+J412+L412+N412+P412</f>
        <v>#REF!</v>
      </c>
      <c r="E412" s="59" t="e">
        <f>Overview!#REF!</f>
        <v>#REF!</v>
      </c>
      <c r="F412" s="50" t="e">
        <f>E412/C412</f>
        <v>#REF!</v>
      </c>
      <c r="G412" s="59" t="e">
        <f>Overview!#REF!</f>
        <v>#REF!</v>
      </c>
      <c r="H412" s="50" t="e">
        <f>G412/C412</f>
        <v>#REF!</v>
      </c>
      <c r="I412" s="59" t="n">
        <f>Overview!L411</f>
      </c>
      <c r="J412" s="50" t="e">
        <f>I412/C412</f>
        <v>#DIV/0!</v>
      </c>
      <c r="K412" s="59" t="e">
        <f>Overview!#REF!</f>
        <v>#REF!</v>
      </c>
      <c r="L412" s="50" t="e">
        <f>K412/C412</f>
        <v>#REF!</v>
      </c>
      <c r="M412" s="59" t="n">
        <f>Overview!V411</f>
      </c>
      <c r="N412" s="50" t="e">
        <f>M412/C412</f>
        <v>#DIV/0!</v>
      </c>
      <c r="O412" s="59" t="n">
        <f>Overview!Y411</f>
      </c>
      <c r="P412" s="50" t="e">
        <f>O412/C412</f>
        <v>#DIV/0!</v>
      </c>
      <c r="Q412" s="17" t="e">
        <f>C412-E412</f>
        <v>#REF!</v>
      </c>
      <c r="R412" s="50" t="e">
        <f>Q412/$C412</f>
        <v>#REF!</v>
      </c>
    </row>
    <row r="413">
      <c r="C413" s="59" t="n">
        <f>Overview!C412</f>
      </c>
      <c r="D413" s="50" t="e">
        <f>F413+H413+J413+L413+N413+P413</f>
        <v>#REF!</v>
      </c>
      <c r="E413" s="59" t="e">
        <f>Overview!#REF!</f>
        <v>#REF!</v>
      </c>
      <c r="F413" s="50" t="e">
        <f>E413/C413</f>
        <v>#REF!</v>
      </c>
      <c r="G413" s="59" t="e">
        <f>Overview!#REF!</f>
        <v>#REF!</v>
      </c>
      <c r="H413" s="50" t="e">
        <f>G413/C413</f>
        <v>#REF!</v>
      </c>
      <c r="I413" s="59" t="n">
        <f>Overview!L412</f>
      </c>
      <c r="J413" s="50" t="e">
        <f>I413/C413</f>
        <v>#DIV/0!</v>
      </c>
      <c r="K413" s="59" t="e">
        <f>Overview!#REF!</f>
        <v>#REF!</v>
      </c>
      <c r="L413" s="50" t="e">
        <f>K413/C413</f>
        <v>#REF!</v>
      </c>
      <c r="M413" s="59" t="n">
        <f>Overview!V412</f>
      </c>
      <c r="N413" s="50" t="e">
        <f>M413/C413</f>
        <v>#DIV/0!</v>
      </c>
      <c r="O413" s="59" t="n">
        <f>Overview!Y412</f>
      </c>
      <c r="P413" s="50" t="e">
        <f>O413/C413</f>
        <v>#DIV/0!</v>
      </c>
      <c r="Q413" s="17" t="e">
        <f>C413-E413</f>
        <v>#REF!</v>
      </c>
      <c r="R413" s="50" t="e">
        <f>Q413/$C413</f>
        <v>#REF!</v>
      </c>
    </row>
    <row r="414">
      <c r="C414" s="59" t="n">
        <f>Overview!C413</f>
      </c>
      <c r="D414" s="50" t="e">
        <f>F414+H414+J414+L414+N414+P414</f>
        <v>#REF!</v>
      </c>
      <c r="E414" s="59" t="e">
        <f>Overview!#REF!</f>
        <v>#REF!</v>
      </c>
      <c r="F414" s="50" t="e">
        <f>E414/C414</f>
        <v>#REF!</v>
      </c>
      <c r="G414" s="59" t="e">
        <f>Overview!#REF!</f>
        <v>#REF!</v>
      </c>
      <c r="H414" s="50" t="e">
        <f>G414/C414</f>
        <v>#REF!</v>
      </c>
      <c r="I414" s="59" t="n">
        <f>Overview!L413</f>
      </c>
      <c r="J414" s="50" t="e">
        <f>I414/C414</f>
        <v>#DIV/0!</v>
      </c>
      <c r="K414" s="59" t="e">
        <f>Overview!#REF!</f>
        <v>#REF!</v>
      </c>
      <c r="L414" s="50" t="e">
        <f>K414/C414</f>
        <v>#REF!</v>
      </c>
      <c r="M414" s="59" t="n">
        <f>Overview!V413</f>
      </c>
      <c r="N414" s="50" t="e">
        <f>M414/C414</f>
        <v>#DIV/0!</v>
      </c>
      <c r="O414" s="59" t="n">
        <f>Overview!Y413</f>
      </c>
      <c r="P414" s="50" t="e">
        <f>O414/C414</f>
        <v>#DIV/0!</v>
      </c>
      <c r="Q414" s="17" t="e">
        <f>C414-E414</f>
        <v>#REF!</v>
      </c>
      <c r="R414" s="50" t="e">
        <f>Q414/$C414</f>
        <v>#REF!</v>
      </c>
    </row>
    <row r="415">
      <c r="C415" s="59" t="n">
        <f>Overview!C414</f>
      </c>
      <c r="D415" s="50" t="e">
        <f>F415+H415+J415+L415+N415+P415</f>
        <v>#REF!</v>
      </c>
      <c r="E415" s="59" t="e">
        <f>Overview!#REF!</f>
        <v>#REF!</v>
      </c>
      <c r="F415" s="50" t="e">
        <f>E415/C415</f>
        <v>#REF!</v>
      </c>
      <c r="G415" s="59" t="e">
        <f>Overview!#REF!</f>
        <v>#REF!</v>
      </c>
      <c r="H415" s="50" t="e">
        <f>G415/C415</f>
        <v>#REF!</v>
      </c>
      <c r="I415" s="59" t="n">
        <f>Overview!L414</f>
      </c>
      <c r="J415" s="50" t="e">
        <f>I415/C415</f>
        <v>#DIV/0!</v>
      </c>
      <c r="K415" s="59" t="e">
        <f>Overview!#REF!</f>
        <v>#REF!</v>
      </c>
      <c r="L415" s="50" t="e">
        <f>K415/C415</f>
        <v>#REF!</v>
      </c>
      <c r="M415" s="59" t="n">
        <f>Overview!V414</f>
      </c>
      <c r="N415" s="50" t="e">
        <f>M415/C415</f>
        <v>#DIV/0!</v>
      </c>
      <c r="O415" s="59" t="n">
        <f>Overview!Y414</f>
      </c>
      <c r="P415" s="50" t="e">
        <f>O415/C415</f>
        <v>#DIV/0!</v>
      </c>
      <c r="Q415" s="17" t="e">
        <f>C415-E415</f>
        <v>#REF!</v>
      </c>
      <c r="R415" s="50" t="e">
        <f>Q415/$C415</f>
        <v>#REF!</v>
      </c>
    </row>
    <row r="416">
      <c r="C416" s="59" t="n">
        <f>Overview!C415</f>
      </c>
      <c r="D416" s="50" t="e">
        <f>F416+H416+J416+L416+N416+P416</f>
        <v>#REF!</v>
      </c>
      <c r="E416" s="59" t="e">
        <f>Overview!#REF!</f>
        <v>#REF!</v>
      </c>
      <c r="F416" s="50" t="e">
        <f>E416/C416</f>
        <v>#REF!</v>
      </c>
      <c r="G416" s="59" t="e">
        <f>Overview!#REF!</f>
        <v>#REF!</v>
      </c>
      <c r="H416" s="50" t="e">
        <f>G416/C416</f>
        <v>#REF!</v>
      </c>
      <c r="I416" s="59" t="n">
        <f>Overview!L415</f>
      </c>
      <c r="J416" s="50" t="e">
        <f>I416/C416</f>
        <v>#DIV/0!</v>
      </c>
      <c r="K416" s="59" t="e">
        <f>Overview!#REF!</f>
        <v>#REF!</v>
      </c>
      <c r="L416" s="50" t="e">
        <f>K416/C416</f>
        <v>#REF!</v>
      </c>
      <c r="M416" s="59" t="n">
        <f>Overview!V415</f>
      </c>
      <c r="N416" s="50" t="e">
        <f>M416/C416</f>
        <v>#DIV/0!</v>
      </c>
      <c r="O416" s="59" t="n">
        <f>Overview!Y415</f>
      </c>
      <c r="P416" s="50" t="e">
        <f>O416/C416</f>
        <v>#DIV/0!</v>
      </c>
      <c r="Q416" s="17" t="e">
        <f>C416-E416</f>
        <v>#REF!</v>
      </c>
      <c r="R416" s="50" t="e">
        <f>Q416/$C416</f>
        <v>#REF!</v>
      </c>
    </row>
    <row r="417">
      <c r="C417" s="59" t="n">
        <f>Overview!C416</f>
      </c>
      <c r="D417" s="50" t="e">
        <f>F417+H417+J417+L417+N417+P417</f>
        <v>#REF!</v>
      </c>
      <c r="E417" s="59" t="e">
        <f>Overview!#REF!</f>
        <v>#REF!</v>
      </c>
      <c r="F417" s="50" t="e">
        <f>E417/C417</f>
        <v>#REF!</v>
      </c>
      <c r="G417" s="59" t="e">
        <f>Overview!#REF!</f>
        <v>#REF!</v>
      </c>
      <c r="H417" s="50" t="e">
        <f>G417/C417</f>
        <v>#REF!</v>
      </c>
      <c r="I417" s="59" t="n">
        <f>Overview!L416</f>
      </c>
      <c r="J417" s="50" t="e">
        <f>I417/C417</f>
        <v>#DIV/0!</v>
      </c>
      <c r="K417" s="59" t="e">
        <f>Overview!#REF!</f>
        <v>#REF!</v>
      </c>
      <c r="L417" s="50" t="e">
        <f>K417/C417</f>
        <v>#REF!</v>
      </c>
      <c r="M417" s="59" t="n">
        <f>Overview!V416</f>
      </c>
      <c r="N417" s="50" t="e">
        <f>M417/C417</f>
        <v>#DIV/0!</v>
      </c>
      <c r="O417" s="59" t="n">
        <f>Overview!Y416</f>
      </c>
      <c r="P417" s="50" t="e">
        <f>O417/C417</f>
        <v>#DIV/0!</v>
      </c>
      <c r="Q417" s="17" t="e">
        <f>C417-E417</f>
        <v>#REF!</v>
      </c>
      <c r="R417" s="50" t="e">
        <f>Q417/$C417</f>
        <v>#REF!</v>
      </c>
    </row>
    <row r="418">
      <c r="C418" s="59" t="n">
        <f>Overview!C417</f>
      </c>
      <c r="D418" s="50" t="e">
        <f>F418+H418+J418+L418+N418+P418</f>
        <v>#REF!</v>
      </c>
      <c r="E418" s="59" t="e">
        <f>Overview!#REF!</f>
        <v>#REF!</v>
      </c>
      <c r="F418" s="50" t="e">
        <f>E418/C418</f>
        <v>#REF!</v>
      </c>
      <c r="G418" s="59" t="e">
        <f>Overview!#REF!</f>
        <v>#REF!</v>
      </c>
      <c r="H418" s="50" t="e">
        <f>G418/C418</f>
        <v>#REF!</v>
      </c>
      <c r="I418" s="59" t="n">
        <f>Overview!L417</f>
      </c>
      <c r="J418" s="50" t="e">
        <f>I418/C418</f>
        <v>#DIV/0!</v>
      </c>
      <c r="K418" s="59" t="e">
        <f>Overview!#REF!</f>
        <v>#REF!</v>
      </c>
      <c r="L418" s="50" t="e">
        <f>K418/C418</f>
        <v>#REF!</v>
      </c>
      <c r="M418" s="59" t="n">
        <f>Overview!V417</f>
      </c>
      <c r="N418" s="50" t="e">
        <f>M418/C418</f>
        <v>#DIV/0!</v>
      </c>
      <c r="O418" s="59" t="n">
        <f>Overview!Y417</f>
      </c>
      <c r="P418" s="50" t="e">
        <f>O418/C418</f>
        <v>#DIV/0!</v>
      </c>
      <c r="Q418" s="17" t="e">
        <f>C418-E418</f>
        <v>#REF!</v>
      </c>
      <c r="R418" s="50" t="e">
        <f>Q418/$C418</f>
        <v>#REF!</v>
      </c>
    </row>
    <row r="419">
      <c r="C419" s="59" t="n">
        <f>Overview!C418</f>
      </c>
      <c r="D419" s="50" t="e">
        <f>F419+H419+J419+L419+N419+P419</f>
        <v>#REF!</v>
      </c>
      <c r="E419" s="59" t="e">
        <f>Overview!#REF!</f>
        <v>#REF!</v>
      </c>
      <c r="F419" s="50" t="e">
        <f>E419/C419</f>
        <v>#REF!</v>
      </c>
      <c r="G419" s="59" t="e">
        <f>Overview!#REF!</f>
        <v>#REF!</v>
      </c>
      <c r="H419" s="50" t="e">
        <f>G419/C419</f>
        <v>#REF!</v>
      </c>
      <c r="I419" s="59" t="n">
        <f>Overview!L418</f>
      </c>
      <c r="J419" s="50" t="e">
        <f>I419/C419</f>
        <v>#DIV/0!</v>
      </c>
      <c r="K419" s="59" t="e">
        <f>Overview!#REF!</f>
        <v>#REF!</v>
      </c>
      <c r="L419" s="50" t="e">
        <f>K419/C419</f>
        <v>#REF!</v>
      </c>
      <c r="M419" s="59" t="n">
        <f>Overview!V418</f>
      </c>
      <c r="N419" s="50" t="e">
        <f>M419/C419</f>
        <v>#DIV/0!</v>
      </c>
      <c r="O419" s="59" t="n">
        <f>Overview!Y418</f>
      </c>
      <c r="P419" s="50" t="e">
        <f>O419/C419</f>
        <v>#DIV/0!</v>
      </c>
      <c r="Q419" s="17" t="e">
        <f>C419-E419</f>
        <v>#REF!</v>
      </c>
      <c r="R419" s="50" t="e">
        <f>Q419/$C419</f>
        <v>#REF!</v>
      </c>
    </row>
    <row r="420">
      <c r="C420" s="59" t="n">
        <f>Overview!C419</f>
      </c>
      <c r="D420" s="50" t="e">
        <f>F420+H420+J420+L420+N420+P420</f>
        <v>#REF!</v>
      </c>
      <c r="E420" s="59" t="e">
        <f>Overview!#REF!</f>
        <v>#REF!</v>
      </c>
      <c r="F420" s="50" t="e">
        <f>E420/C420</f>
        <v>#REF!</v>
      </c>
      <c r="G420" s="59" t="e">
        <f>Overview!#REF!</f>
        <v>#REF!</v>
      </c>
      <c r="H420" s="50" t="e">
        <f>G420/C420</f>
        <v>#REF!</v>
      </c>
      <c r="I420" s="59" t="n">
        <f>Overview!L419</f>
      </c>
      <c r="J420" s="50" t="e">
        <f>I420/C420</f>
        <v>#DIV/0!</v>
      </c>
      <c r="K420" s="59" t="e">
        <f>Overview!#REF!</f>
        <v>#REF!</v>
      </c>
      <c r="L420" s="50" t="e">
        <f>K420/C420</f>
        <v>#REF!</v>
      </c>
      <c r="M420" s="59" t="n">
        <f>Overview!V419</f>
      </c>
      <c r="N420" s="50" t="e">
        <f>M420/C420</f>
        <v>#DIV/0!</v>
      </c>
      <c r="O420" s="59" t="n">
        <f>Overview!Y419</f>
      </c>
      <c r="P420" s="50" t="e">
        <f>O420/C420</f>
        <v>#DIV/0!</v>
      </c>
      <c r="Q420" s="17" t="e">
        <f>C420-E420</f>
        <v>#REF!</v>
      </c>
      <c r="R420" s="50" t="e">
        <f>Q420/$C420</f>
        <v>#REF!</v>
      </c>
    </row>
    <row r="421">
      <c r="C421" s="59" t="n">
        <f>Overview!C420</f>
      </c>
      <c r="D421" s="50" t="e">
        <f>F421+H421+J421+L421+N421+P421</f>
        <v>#REF!</v>
      </c>
      <c r="E421" s="59" t="e">
        <f>Overview!#REF!</f>
        <v>#REF!</v>
      </c>
      <c r="F421" s="50" t="e">
        <f>E421/C421</f>
        <v>#REF!</v>
      </c>
      <c r="G421" s="59" t="e">
        <f>Overview!#REF!</f>
        <v>#REF!</v>
      </c>
      <c r="H421" s="50" t="e">
        <f>G421/C421</f>
        <v>#REF!</v>
      </c>
      <c r="I421" s="59" t="n">
        <f>Overview!L420</f>
      </c>
      <c r="J421" s="50" t="e">
        <f>I421/C421</f>
        <v>#DIV/0!</v>
      </c>
      <c r="K421" s="59" t="e">
        <f>Overview!#REF!</f>
        <v>#REF!</v>
      </c>
      <c r="L421" s="50" t="e">
        <f>K421/C421</f>
        <v>#REF!</v>
      </c>
      <c r="M421" s="59" t="n">
        <f>Overview!V420</f>
      </c>
      <c r="N421" s="50" t="e">
        <f>M421/C421</f>
        <v>#DIV/0!</v>
      </c>
      <c r="O421" s="59" t="n">
        <f>Overview!Y420</f>
      </c>
      <c r="P421" s="50" t="e">
        <f>O421/C421</f>
        <v>#DIV/0!</v>
      </c>
      <c r="Q421" s="17" t="e">
        <f>C421-E421</f>
        <v>#REF!</v>
      </c>
      <c r="R421" s="50" t="e">
        <f>Q421/$C421</f>
        <v>#REF!</v>
      </c>
    </row>
    <row r="422">
      <c r="C422" s="59" t="n">
        <f>Overview!C421</f>
      </c>
      <c r="D422" s="50" t="e">
        <f>F422+H422+J422+L422+N422+P422</f>
        <v>#REF!</v>
      </c>
      <c r="E422" s="59" t="e">
        <f>Overview!#REF!</f>
        <v>#REF!</v>
      </c>
      <c r="F422" s="50" t="e">
        <f>E422/C422</f>
        <v>#REF!</v>
      </c>
      <c r="G422" s="59" t="e">
        <f>Overview!#REF!</f>
        <v>#REF!</v>
      </c>
      <c r="H422" s="50" t="e">
        <f>G422/C422</f>
        <v>#REF!</v>
      </c>
      <c r="I422" s="59" t="n">
        <f>Overview!L421</f>
      </c>
      <c r="J422" s="50" t="e">
        <f>I422/C422</f>
        <v>#DIV/0!</v>
      </c>
      <c r="K422" s="59" t="e">
        <f>Overview!#REF!</f>
        <v>#REF!</v>
      </c>
      <c r="L422" s="50" t="e">
        <f>K422/C422</f>
        <v>#REF!</v>
      </c>
      <c r="M422" s="59" t="n">
        <f>Overview!V421</f>
      </c>
      <c r="N422" s="50" t="e">
        <f>M422/C422</f>
        <v>#DIV/0!</v>
      </c>
      <c r="O422" s="59" t="n">
        <f>Overview!Y421</f>
      </c>
      <c r="P422" s="50" t="e">
        <f>O422/C422</f>
        <v>#DIV/0!</v>
      </c>
      <c r="Q422" s="17" t="e">
        <f>C422-E422</f>
        <v>#REF!</v>
      </c>
      <c r="R422" s="50" t="e">
        <f>Q422/$C422</f>
        <v>#REF!</v>
      </c>
    </row>
    <row r="423">
      <c r="C423" s="59" t="n">
        <f>Overview!C422</f>
      </c>
      <c r="D423" s="50" t="e">
        <f>F423+H423+J423+L423+N423+P423</f>
        <v>#REF!</v>
      </c>
      <c r="E423" s="59" t="e">
        <f>Overview!#REF!</f>
        <v>#REF!</v>
      </c>
      <c r="F423" s="50" t="e">
        <f>E423/C423</f>
        <v>#REF!</v>
      </c>
      <c r="G423" s="59" t="e">
        <f>Overview!#REF!</f>
        <v>#REF!</v>
      </c>
      <c r="H423" s="50" t="e">
        <f>G423/C423</f>
        <v>#REF!</v>
      </c>
      <c r="I423" s="59" t="n">
        <f>Overview!L422</f>
      </c>
      <c r="J423" s="50" t="e">
        <f>I423/C423</f>
        <v>#DIV/0!</v>
      </c>
      <c r="K423" s="59" t="e">
        <f>Overview!#REF!</f>
        <v>#REF!</v>
      </c>
      <c r="L423" s="50" t="e">
        <f>K423/C423</f>
        <v>#REF!</v>
      </c>
      <c r="M423" s="59" t="n">
        <f>Overview!V422</f>
      </c>
      <c r="N423" s="50" t="e">
        <f>M423/C423</f>
        <v>#DIV/0!</v>
      </c>
      <c r="O423" s="59" t="n">
        <f>Overview!Y422</f>
      </c>
      <c r="P423" s="50" t="e">
        <f>O423/C423</f>
        <v>#DIV/0!</v>
      </c>
      <c r="Q423" s="17" t="e">
        <f>C423-E423</f>
        <v>#REF!</v>
      </c>
      <c r="R423" s="50" t="e">
        <f>Q423/$C423</f>
        <v>#REF!</v>
      </c>
    </row>
    <row r="424">
      <c r="C424" s="59" t="n">
        <f>Overview!C423</f>
      </c>
      <c r="D424" s="50" t="e">
        <f>F424+H424+J424+L424+N424+P424</f>
        <v>#REF!</v>
      </c>
      <c r="E424" s="59" t="e">
        <f>Overview!#REF!</f>
        <v>#REF!</v>
      </c>
      <c r="F424" s="50" t="e">
        <f>E424/C424</f>
        <v>#REF!</v>
      </c>
      <c r="G424" s="59" t="e">
        <f>Overview!#REF!</f>
        <v>#REF!</v>
      </c>
      <c r="H424" s="50" t="e">
        <f>G424/C424</f>
        <v>#REF!</v>
      </c>
      <c r="I424" s="59" t="n">
        <f>Overview!L423</f>
      </c>
      <c r="J424" s="50" t="e">
        <f>I424/C424</f>
        <v>#DIV/0!</v>
      </c>
      <c r="K424" s="59" t="e">
        <f>Overview!#REF!</f>
        <v>#REF!</v>
      </c>
      <c r="L424" s="50" t="e">
        <f>K424/C424</f>
        <v>#REF!</v>
      </c>
      <c r="M424" s="59" t="n">
        <f>Overview!V423</f>
      </c>
      <c r="N424" s="50" t="e">
        <f>M424/C424</f>
        <v>#DIV/0!</v>
      </c>
      <c r="O424" s="59" t="n">
        <f>Overview!Y423</f>
      </c>
      <c r="P424" s="50" t="e">
        <f>O424/C424</f>
        <v>#DIV/0!</v>
      </c>
      <c r="Q424" s="17" t="e">
        <f>C424-E424</f>
        <v>#REF!</v>
      </c>
      <c r="R424" s="50" t="e">
        <f>Q424/$C424</f>
        <v>#REF!</v>
      </c>
    </row>
    <row r="425">
      <c r="C425" s="59" t="n">
        <f>Overview!C424</f>
      </c>
      <c r="D425" s="50" t="e">
        <f>F425+H425+J425+L425+N425+P425</f>
        <v>#REF!</v>
      </c>
      <c r="E425" s="59" t="e">
        <f>Overview!#REF!</f>
        <v>#REF!</v>
      </c>
      <c r="F425" s="50" t="e">
        <f>E425/C425</f>
        <v>#REF!</v>
      </c>
      <c r="G425" s="59" t="e">
        <f>Overview!#REF!</f>
        <v>#REF!</v>
      </c>
      <c r="H425" s="50" t="e">
        <f>G425/C425</f>
        <v>#REF!</v>
      </c>
      <c r="I425" s="59" t="n">
        <f>Overview!L424</f>
      </c>
      <c r="J425" s="50" t="e">
        <f>I425/C425</f>
        <v>#DIV/0!</v>
      </c>
      <c r="K425" s="59" t="e">
        <f>Overview!#REF!</f>
        <v>#REF!</v>
      </c>
      <c r="L425" s="50" t="e">
        <f>K425/C425</f>
        <v>#REF!</v>
      </c>
      <c r="M425" s="59" t="n">
        <f>Overview!V424</f>
      </c>
      <c r="N425" s="50" t="e">
        <f>M425/C425</f>
        <v>#DIV/0!</v>
      </c>
      <c r="O425" s="59" t="n">
        <f>Overview!Y424</f>
      </c>
      <c r="P425" s="50" t="e">
        <f>O425/C425</f>
        <v>#DIV/0!</v>
      </c>
      <c r="Q425" s="17" t="e">
        <f>C425-E425</f>
        <v>#REF!</v>
      </c>
      <c r="R425" s="50" t="e">
        <f>Q425/$C425</f>
        <v>#REF!</v>
      </c>
    </row>
    <row r="426">
      <c r="C426" s="59" t="n">
        <f>Overview!C425</f>
      </c>
      <c r="D426" s="50" t="e">
        <f>F426+H426+J426+L426+N426+P426</f>
        <v>#REF!</v>
      </c>
      <c r="E426" s="59" t="e">
        <f>Overview!#REF!</f>
        <v>#REF!</v>
      </c>
      <c r="F426" s="50" t="e">
        <f>E426/C426</f>
        <v>#REF!</v>
      </c>
      <c r="G426" s="59" t="e">
        <f>Overview!#REF!</f>
        <v>#REF!</v>
      </c>
      <c r="H426" s="50" t="e">
        <f>G426/C426</f>
        <v>#REF!</v>
      </c>
      <c r="I426" s="59" t="n">
        <f>Overview!L425</f>
      </c>
      <c r="J426" s="50" t="e">
        <f>I426/C426</f>
        <v>#DIV/0!</v>
      </c>
      <c r="K426" s="59" t="e">
        <f>Overview!#REF!</f>
        <v>#REF!</v>
      </c>
      <c r="L426" s="50" t="e">
        <f>K426/C426</f>
        <v>#REF!</v>
      </c>
      <c r="M426" s="59" t="n">
        <f>Overview!V425</f>
      </c>
      <c r="N426" s="50" t="e">
        <f>M426/C426</f>
        <v>#DIV/0!</v>
      </c>
      <c r="O426" s="59" t="n">
        <f>Overview!Y425</f>
      </c>
      <c r="P426" s="50" t="e">
        <f>O426/C426</f>
        <v>#DIV/0!</v>
      </c>
      <c r="Q426" s="17" t="e">
        <f>C426-E426</f>
        <v>#REF!</v>
      </c>
      <c r="R426" s="50" t="e">
        <f>Q426/$C426</f>
        <v>#REF!</v>
      </c>
    </row>
    <row r="427">
      <c r="C427" s="59" t="n">
        <f>Overview!C426</f>
      </c>
      <c r="D427" s="50" t="e">
        <f>F427+H427+J427+L427+N427+P427</f>
        <v>#REF!</v>
      </c>
      <c r="E427" s="59" t="e">
        <f>Overview!#REF!</f>
        <v>#REF!</v>
      </c>
      <c r="F427" s="50" t="e">
        <f>E427/C427</f>
        <v>#REF!</v>
      </c>
      <c r="G427" s="59" t="e">
        <f>Overview!#REF!</f>
        <v>#REF!</v>
      </c>
      <c r="H427" s="50" t="e">
        <f>G427/C427</f>
        <v>#REF!</v>
      </c>
      <c r="I427" s="59" t="n">
        <f>Overview!L426</f>
      </c>
      <c r="J427" s="50" t="e">
        <f>I427/C427</f>
        <v>#DIV/0!</v>
      </c>
      <c r="K427" s="59" t="e">
        <f>Overview!#REF!</f>
        <v>#REF!</v>
      </c>
      <c r="L427" s="50" t="e">
        <f>K427/C427</f>
        <v>#REF!</v>
      </c>
      <c r="M427" s="59" t="n">
        <f>Overview!V426</f>
      </c>
      <c r="N427" s="50" t="e">
        <f>M427/C427</f>
        <v>#DIV/0!</v>
      </c>
      <c r="O427" s="59" t="n">
        <f>Overview!Y426</f>
      </c>
      <c r="P427" s="50" t="e">
        <f>O427/C427</f>
        <v>#DIV/0!</v>
      </c>
      <c r="Q427" s="17" t="e">
        <f>C427-E427</f>
        <v>#REF!</v>
      </c>
      <c r="R427" s="50" t="e">
        <f>Q427/$C427</f>
        <v>#REF!</v>
      </c>
    </row>
  </sheetData>
  <printOptions headings="true" gridLines="true"/>
  <pageMargins bottom="0.57" footer="0.3" header="0.24" left="0.33" right="0.42" top="0.57"/>
  <pageSetup paperSize="1" orientation="landscape" fitToHeight="6" scale="72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DU427"/>
  <sheetViews>
    <sheetView zoomScale="100" topLeftCell="A1" workbookViewId="0" showGridLines="true" showRowColHeaders="false">
      <selection activeCell="O3" sqref="O2:O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3.851562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19</v>
      </c>
      <c r="D2" s="48" t="s">
        <v>20</v>
      </c>
      <c r="E2" s="64" t="s">
        <v>37</v>
      </c>
      <c r="F2" s="65" t="s">
        <v>38</v>
      </c>
      <c r="G2" s="66" t="s">
        <v>88</v>
      </c>
      <c r="H2" s="65" t="s">
        <v>89</v>
      </c>
      <c r="I2" s="64" t="s">
        <v>90</v>
      </c>
      <c r="J2" s="65" t="s">
        <v>91</v>
      </c>
      <c r="K2" s="66" t="s">
        <v>92</v>
      </c>
      <c r="L2" s="65" t="s">
        <v>93</v>
      </c>
      <c r="M2" s="64" t="s">
        <v>94</v>
      </c>
      <c r="N2" s="65" t="s">
        <v>95</v>
      </c>
      <c r="O2" s="66" t="s">
        <v>96</v>
      </c>
      <c r="P2" s="65" t="s">
        <v>97</v>
      </c>
      <c r="Q2" s="66" t="s">
        <v>49</v>
      </c>
      <c r="R2" s="65" t="s">
        <v>50</v>
      </c>
      <c r="S2" s="55" t="s">
        <v>35</v>
      </c>
      <c r="T2" s="56" t="s">
        <v>36</v>
      </c>
    </row>
    <row r="3" ht="12.75">
      <c r="A3" s="9" t="n">
        <v>1</v>
      </c>
      <c r="C3" s="47" t="n">
        <f>Overview!B3</f>
        <v>263516</v>
      </c>
      <c r="D3" s="49" t="n">
        <f>F3+H3+J3+L3+N3+P3+R3</f>
        <v>0.9552133456792</v>
      </c>
      <c r="E3" s="47" t="n">
        <f>'1A-PopNHRaceAlone'!E3</f>
        <v>231794</v>
      </c>
      <c r="F3" s="49" t="n">
        <f>E3/C3</f>
        <v>0.879620212814402</v>
      </c>
      <c r="G3" s="47" t="n">
        <v>2928</v>
      </c>
      <c r="H3" s="49" t="n">
        <f>G3/C3</f>
        <v>0.0111112797704883</v>
      </c>
      <c r="I3" s="47" t="n">
        <v>9388</v>
      </c>
      <c r="J3" s="49" t="n">
        <f>I3/C3</f>
        <v>0.0356259202477269</v>
      </c>
      <c r="K3" s="47" t="n">
        <v>2033</v>
      </c>
      <c r="L3" s="49" t="n">
        <f>K3/C3</f>
        <v>0.00771490156195449</v>
      </c>
      <c r="M3" s="47" t="n">
        <v>132</v>
      </c>
      <c r="N3" s="49" t="n">
        <f>M3/C3</f>
        <v>0.0005009183503089</v>
      </c>
      <c r="O3" s="47" t="n">
        <v>764</v>
      </c>
      <c r="P3" s="49" t="n">
        <f>O3/C3</f>
        <v>0.00289925469421212</v>
      </c>
      <c r="Q3" s="47" t="n">
        <f>'1A-PopNHRaceAlone'!Q3</f>
        <v>4675</v>
      </c>
      <c r="R3" s="49" t="n">
        <f>Q3/C3</f>
        <v>0.0177408582401069</v>
      </c>
      <c r="S3" s="62" t="n">
        <f>C3-E3</f>
        <v>31722</v>
      </c>
      <c r="T3" s="49" t="n">
        <f>S3/$C3</f>
        <v>0.120379787185598</v>
      </c>
    </row>
    <row r="4" ht="12.75">
      <c r="A4" s="9" t="n">
        <v>2</v>
      </c>
      <c r="B4" s="25"/>
      <c r="C4" s="47" t="n">
        <f>Overview!B4</f>
        <v>264807</v>
      </c>
      <c r="D4" s="49" t="n">
        <f>F4+H4+J4+L4+N4+P4+R4</f>
        <v>0.954887899489062</v>
      </c>
      <c r="E4" s="47" t="n">
        <f>'1A-PopNHRaceAlone'!E4</f>
        <v>232303</v>
      </c>
      <c r="F4" s="49" t="n">
        <f>E4/C4</f>
        <v>0.877254000083079</v>
      </c>
      <c r="G4" s="47" t="n">
        <v>3690</v>
      </c>
      <c r="H4" s="49" t="n">
        <f>G4/C4</f>
        <v>0.0139346769534038</v>
      </c>
      <c r="I4" s="47" t="n">
        <v>7931</v>
      </c>
      <c r="J4" s="49" t="n">
        <f>I4/C4</f>
        <v>0.0299501146117739</v>
      </c>
      <c r="K4" s="47" t="n">
        <v>1554</v>
      </c>
      <c r="L4" s="49" t="n">
        <f>K4/C4</f>
        <v>0.00586842492834404</v>
      </c>
      <c r="M4" s="47" t="n">
        <v>171</v>
      </c>
      <c r="N4" s="49" t="n">
        <f>M4/C4</f>
        <v>0.000645753322230908</v>
      </c>
      <c r="O4" s="47" t="n">
        <v>827</v>
      </c>
      <c r="P4" s="49" t="n">
        <f>O4/C4</f>
        <v>0.00312302922505825</v>
      </c>
      <c r="Q4" s="47" t="n">
        <f>'1A-PopNHRaceAlone'!Q4</f>
        <v>6385</v>
      </c>
      <c r="R4" s="49" t="n">
        <f>Q4/C4</f>
        <v>0.0241119003651716</v>
      </c>
      <c r="S4" s="62" t="n">
        <f>C4-E4</f>
        <v>32504</v>
      </c>
      <c r="T4" s="49" t="n">
        <f>S4/$C4</f>
        <v>0.122745999916921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</row>
    <row r="5" ht="12.75">
      <c r="A5" s="9" t="n">
        <v>3</v>
      </c>
      <c r="B5" s="25"/>
      <c r="C5" s="47" t="n">
        <f>Overview!B5</f>
        <v>265148</v>
      </c>
      <c r="D5" s="49" t="n">
        <f>F5+H5+J5+L5+N5+P5+R5</f>
        <v>0.963654261016489</v>
      </c>
      <c r="E5" s="47" t="n">
        <f>'1A-PopNHRaceAlone'!E5</f>
        <v>244223</v>
      </c>
      <c r="F5" s="49" t="n">
        <f>E5/C5</f>
        <v>0.92108181091315</v>
      </c>
      <c r="G5" s="47" t="n">
        <v>1877</v>
      </c>
      <c r="H5" s="49" t="n">
        <f>G5/C5</f>
        <v>0.0070790652767511</v>
      </c>
      <c r="I5" s="47" t="n">
        <v>1508</v>
      </c>
      <c r="J5" s="49" t="n">
        <f>I5/C5</f>
        <v>0.00568738968425181</v>
      </c>
      <c r="K5" s="47" t="n">
        <v>1019</v>
      </c>
      <c r="L5" s="49" t="n">
        <f>K5/C5</f>
        <v>0.00384313666329748</v>
      </c>
      <c r="M5" s="47" t="n">
        <v>98</v>
      </c>
      <c r="N5" s="49" t="n">
        <f>M5/C5</f>
        <v>0.000369604899904959</v>
      </c>
      <c r="O5" s="47" t="n">
        <v>738</v>
      </c>
      <c r="P5" s="49" t="n">
        <f>O5/C5</f>
        <v>0.00278335118499857</v>
      </c>
      <c r="Q5" s="47" t="n">
        <f>'1A-PopNHRaceAlone'!Q5</f>
        <v>6048</v>
      </c>
      <c r="R5" s="49" t="n">
        <f>Q5/C5</f>
        <v>0.0228099023941346</v>
      </c>
      <c r="S5" s="62" t="n">
        <f>C5-E5</f>
        <v>20925</v>
      </c>
      <c r="T5" s="49" t="n">
        <f>S5/$C5</f>
        <v>0.0789181890868496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</row>
    <row r="6" ht="12.75" s="25" customFormat="true">
      <c r="A6" s="9" t="n">
        <v>4</v>
      </c>
      <c r="B6" s="25"/>
      <c r="C6" s="47" t="n">
        <f>Overview!B6</f>
        <v>266956</v>
      </c>
      <c r="D6" s="49" t="n">
        <f>F6+H6+J6+L6+N6+P6+R6</f>
        <v>0.960506600338633</v>
      </c>
      <c r="E6" s="47" t="n">
        <f>'1A-PopNHRaceAlone'!E6</f>
        <v>238673</v>
      </c>
      <c r="F6" s="49" t="n">
        <f>E6/C6</f>
        <v>0.894053701733619</v>
      </c>
      <c r="G6" s="47" t="n">
        <v>2942</v>
      </c>
      <c r="H6" s="49" t="n">
        <f>G6/C6</f>
        <v>0.0110205427111584</v>
      </c>
      <c r="I6" s="47" t="n">
        <v>1146</v>
      </c>
      <c r="J6" s="49" t="n">
        <f>I6/C6</f>
        <v>0.00429284226614124</v>
      </c>
      <c r="K6" s="47" t="n">
        <v>2608</v>
      </c>
      <c r="L6" s="49" t="n">
        <f>K6/C6</f>
        <v>0.00976940020078215</v>
      </c>
      <c r="M6" s="47" t="n">
        <v>115</v>
      </c>
      <c r="N6" s="49" t="n">
        <f>M6/C6</f>
        <v>0.000430782600878047</v>
      </c>
      <c r="O6" s="47" t="n">
        <v>799</v>
      </c>
      <c r="P6" s="49" t="n">
        <f>O6/C6</f>
        <v>0.00299300259218748</v>
      </c>
      <c r="Q6" s="47" t="n">
        <f>'1A-PopNHRaceAlone'!Q6</f>
        <v>10130</v>
      </c>
      <c r="R6" s="49" t="n">
        <f>Q6/C6</f>
        <v>0.0379463282338663</v>
      </c>
      <c r="S6" s="62" t="n">
        <f>C6-E6</f>
        <v>28283</v>
      </c>
      <c r="T6" s="49" t="n">
        <f>S6/$C6</f>
        <v>0.105946298266381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</row>
    <row r="7" ht="12.75">
      <c r="A7" s="9" t="n">
        <v>5</v>
      </c>
      <c r="B7" s="25"/>
      <c r="C7" s="47" t="n">
        <f>Overview!B7</f>
        <v>265674</v>
      </c>
      <c r="D7" s="49" t="n">
        <f>F7+H7+J7+L7+N7+P7+R7</f>
        <v>0.964979636697607</v>
      </c>
      <c r="E7" s="47" t="n">
        <f>'1A-PopNHRaceAlone'!E7</f>
        <v>227324</v>
      </c>
      <c r="F7" s="49" t="n">
        <f>E7/C7</f>
        <v>0.855650157712083</v>
      </c>
      <c r="G7" s="47" t="n">
        <v>10456</v>
      </c>
      <c r="H7" s="49" t="n">
        <f>G7/C7</f>
        <v>0.0393565045883301</v>
      </c>
      <c r="I7" s="47" t="n">
        <v>2914</v>
      </c>
      <c r="J7" s="49" t="n">
        <f>I7/C7</f>
        <v>0.0109683296069619</v>
      </c>
      <c r="K7" s="47" t="n">
        <v>2100</v>
      </c>
      <c r="L7" s="49" t="n">
        <f>K7/C7</f>
        <v>0.00790442421915581</v>
      </c>
      <c r="M7" s="47" t="n">
        <v>129</v>
      </c>
      <c r="N7" s="49" t="n">
        <f>M7/C7</f>
        <v>0.000485557487748142</v>
      </c>
      <c r="O7" s="47" t="n">
        <v>712</v>
      </c>
      <c r="P7" s="49" t="n">
        <f>O7/C7</f>
        <v>0.00267997621144711</v>
      </c>
      <c r="Q7" s="47" t="n">
        <f>'1A-PopNHRaceAlone'!Q7</f>
        <v>12735</v>
      </c>
      <c r="R7" s="49" t="n">
        <f>Q7/C7</f>
        <v>0.0479346868718806</v>
      </c>
      <c r="S7" s="62" t="n">
        <f>C7-E7</f>
        <v>38350</v>
      </c>
      <c r="T7" s="49" t="n">
        <f>S7/$C7</f>
        <v>0.144349842287917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</row>
    <row r="8" ht="12.75">
      <c r="A8" s="9" t="n">
        <v>6</v>
      </c>
      <c r="B8" s="25"/>
      <c r="C8" s="47" t="n">
        <f>Overview!B8</f>
        <v>266486</v>
      </c>
      <c r="D8" s="49" t="n">
        <f>F8+H8+J8+L8+N8+P8+R8</f>
        <v>0.958849620617968</v>
      </c>
      <c r="E8" s="47" t="n">
        <f>'1A-PopNHRaceAlone'!E8</f>
        <v>233698</v>
      </c>
      <c r="F8" s="49" t="n">
        <f>E8/C8</f>
        <v>0.876961641512124</v>
      </c>
      <c r="G8" s="47" t="n">
        <v>2448</v>
      </c>
      <c r="H8" s="49" t="n">
        <f>G8/C8</f>
        <v>0.00918622366653408</v>
      </c>
      <c r="I8" s="47" t="n">
        <v>1968</v>
      </c>
      <c r="J8" s="49" t="n">
        <f>I8/C8</f>
        <v>0.00738500333976269</v>
      </c>
      <c r="K8" s="47" t="n">
        <v>1132</v>
      </c>
      <c r="L8" s="49" t="n">
        <f>K8/C8</f>
        <v>0.00424787793730252</v>
      </c>
      <c r="M8" s="47" t="n">
        <v>108</v>
      </c>
      <c r="N8" s="49" t="n">
        <f>M8/C8</f>
        <v>0.000405274573523562</v>
      </c>
      <c r="O8" s="47" t="n">
        <v>810</v>
      </c>
      <c r="P8" s="49" t="n">
        <f>O8/C8</f>
        <v>0.00303955930142672</v>
      </c>
      <c r="Q8" s="47" t="n">
        <f>'1A-PopNHRaceAlone'!Q8</f>
        <v>15356</v>
      </c>
      <c r="R8" s="49" t="n">
        <f>Q8/C8</f>
        <v>0.0576240402872946</v>
      </c>
      <c r="S8" s="62" t="n">
        <f>C8-E8</f>
        <v>32788</v>
      </c>
      <c r="T8" s="49" t="n">
        <f>S8/$C8</f>
        <v>0.123038358487876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</row>
    <row r="9" ht="12.75">
      <c r="A9" s="9" t="n">
        <v>7</v>
      </c>
      <c r="B9" s="25"/>
      <c r="C9" s="47" t="n">
        <f>Overview!B9</f>
        <v>265478</v>
      </c>
      <c r="D9" s="49" t="n">
        <f>F9+H9+J9+L9+N9+P9+R9</f>
        <v>0.959992918433919</v>
      </c>
      <c r="E9" s="47" t="n">
        <f>'1A-PopNHRaceAlone'!E9</f>
        <v>210222</v>
      </c>
      <c r="F9" s="49" t="n">
        <f>E9/C9</f>
        <v>0.791862225871824</v>
      </c>
      <c r="G9" s="47" t="n">
        <v>25703</v>
      </c>
      <c r="H9" s="49" t="n">
        <f>G9/C9</f>
        <v>0.0968178154121999</v>
      </c>
      <c r="I9" s="47" t="n">
        <v>1390</v>
      </c>
      <c r="J9" s="49" t="n">
        <f>I9/C9</f>
        <v>0.00523583875123362</v>
      </c>
      <c r="K9" s="47" t="n">
        <v>2882</v>
      </c>
      <c r="L9" s="49" t="n">
        <f>K9/C9</f>
        <v>0.0108558901302556</v>
      </c>
      <c r="M9" s="47" t="n">
        <v>107</v>
      </c>
      <c r="N9" s="49" t="n">
        <f>M9/C9</f>
        <v>0.000403046580130934</v>
      </c>
      <c r="O9" s="47" t="n">
        <v>930</v>
      </c>
      <c r="P9" s="49" t="n">
        <f>O9/C9</f>
        <v>0.00350311513571746</v>
      </c>
      <c r="Q9" s="47" t="n">
        <f>'1A-PopNHRaceAlone'!Q9</f>
        <v>13623</v>
      </c>
      <c r="R9" s="49" t="n">
        <f>Q9/C9</f>
        <v>0.051314986552558</v>
      </c>
      <c r="S9" s="62" t="n">
        <f>C9-E9</f>
        <v>55256</v>
      </c>
      <c r="T9" s="49" t="n">
        <f>S9/$C9</f>
        <v>0.208137774128176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</row>
    <row r="10" ht="12.75">
      <c r="A10" s="9" t="n">
        <v>8</v>
      </c>
      <c r="B10" s="25"/>
      <c r="C10" s="47" t="n">
        <f>Overview!B10</f>
        <v>266403</v>
      </c>
      <c r="D10" s="49" t="n">
        <f>F10+H10+J10+L10+N10+P10+R10</f>
        <v>0.964242144420295</v>
      </c>
      <c r="E10" s="47" t="n">
        <f>'1A-PopNHRaceAlone'!E10</f>
        <v>211227</v>
      </c>
      <c r="F10" s="49" t="n">
        <f>E10/C10</f>
        <v>0.792885215256585</v>
      </c>
      <c r="G10" s="47" t="n">
        <v>4318</v>
      </c>
      <c r="H10" s="49" t="n">
        <f>G10/C10</f>
        <v>0.0162085261802607</v>
      </c>
      <c r="I10" s="47" t="n">
        <v>888</v>
      </c>
      <c r="J10" s="49" t="n">
        <f>I10/C10</f>
        <v>0.00333329579621851</v>
      </c>
      <c r="K10" s="47" t="n">
        <v>6902</v>
      </c>
      <c r="L10" s="49" t="n">
        <f>K10/C10</f>
        <v>0.025908116650338</v>
      </c>
      <c r="M10" s="47" t="n">
        <v>122</v>
      </c>
      <c r="N10" s="49" t="n">
        <f>M10/C10</f>
        <v>0.000457952800831822</v>
      </c>
      <c r="O10" s="47" t="n">
        <v>908</v>
      </c>
      <c r="P10" s="49" t="n">
        <f>O10/C10</f>
        <v>0.00340837002586307</v>
      </c>
      <c r="Q10" s="47" t="n">
        <f>'1A-PopNHRaceAlone'!Q10</f>
        <v>32512</v>
      </c>
      <c r="R10" s="49" t="n">
        <f>Q10/C10</f>
        <v>0.122040667710198</v>
      </c>
      <c r="S10" s="62" t="n">
        <f>C10-E10</f>
        <v>55176</v>
      </c>
      <c r="T10" s="49" t="n">
        <f>S10/$C10</f>
        <v>0.207114784743415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</row>
    <row r="11" ht="12.75">
      <c r="A11" s="9" t="n">
        <v>9</v>
      </c>
      <c r="B11" s="25"/>
      <c r="C11" s="47" t="n">
        <f>Overview!B11</f>
        <v>262759</v>
      </c>
      <c r="D11" s="49" t="n">
        <f>F11+H11+J11+L11+N11+P11+R11</f>
        <v>0.954159514992826</v>
      </c>
      <c r="E11" s="47" t="n">
        <f>'1A-PopNHRaceAlone'!E11</f>
        <v>198013</v>
      </c>
      <c r="F11" s="49" t="n">
        <f>E11/C11</f>
        <v>0.753591694290205</v>
      </c>
      <c r="G11" s="47" t="n">
        <v>26036</v>
      </c>
      <c r="H11" s="49" t="n">
        <f>G11/C11</f>
        <v>0.0990869960686408</v>
      </c>
      <c r="I11" s="47" t="n">
        <v>2001</v>
      </c>
      <c r="J11" s="49" t="n">
        <f>I11/C11</f>
        <v>0.00761534333743088</v>
      </c>
      <c r="K11" s="47" t="n">
        <v>3849</v>
      </c>
      <c r="L11" s="49" t="n">
        <f>K11/C11</f>
        <v>0.0146484040508603</v>
      </c>
      <c r="M11" s="47" t="n">
        <v>185</v>
      </c>
      <c r="N11" s="49" t="n">
        <f>M11/C11</f>
        <v>0.000704067225099806</v>
      </c>
      <c r="O11" s="47" t="n">
        <v>1278</v>
      </c>
      <c r="P11" s="49" t="n">
        <f>O11/C11</f>
        <v>0.00486377250636515</v>
      </c>
      <c r="Q11" s="47" t="n">
        <f>'1A-PopNHRaceAlone'!Q11</f>
        <v>19352</v>
      </c>
      <c r="R11" s="49" t="n">
        <f>Q11/C11</f>
        <v>0.0736492375142241</v>
      </c>
      <c r="S11" s="62" t="n">
        <f>C11-E11</f>
        <v>64746</v>
      </c>
      <c r="T11" s="49" t="n">
        <f>S11/$C11</f>
        <v>0.246408305709795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</row>
    <row r="12" ht="12.75">
      <c r="A12" s="9" t="n">
        <v>10</v>
      </c>
      <c r="B12" s="25"/>
      <c r="C12" s="47" t="n">
        <f>Overview!B12</f>
        <v>264627</v>
      </c>
      <c r="D12" s="49" t="n">
        <f>F12+H12+J12+L12+N12+P12+R12</f>
        <v>0.960408423932554</v>
      </c>
      <c r="E12" s="47" t="n">
        <f>'1A-PopNHRaceAlone'!E12</f>
        <v>227574</v>
      </c>
      <c r="F12" s="49" t="n">
        <f>E12/C12</f>
        <v>0.859980274121688</v>
      </c>
      <c r="G12" s="47" t="n">
        <v>5310</v>
      </c>
      <c r="H12" s="49" t="n">
        <f>G12/C12</f>
        <v>0.0200659796619393</v>
      </c>
      <c r="I12" s="47" t="n">
        <v>952</v>
      </c>
      <c r="J12" s="49" t="n">
        <f>I12/C12</f>
        <v>0.00359751650436274</v>
      </c>
      <c r="K12" s="47" t="n">
        <v>1443</v>
      </c>
      <c r="L12" s="49" t="n">
        <f>K12/C12</f>
        <v>0.00545295831491118</v>
      </c>
      <c r="M12" s="47" t="n">
        <v>64</v>
      </c>
      <c r="N12" s="49" t="n">
        <f>M12/C12</f>
        <v>0.00024184984903279</v>
      </c>
      <c r="O12" s="47" t="n">
        <v>840</v>
      </c>
      <c r="P12" s="49" t="n">
        <f>O12/C12</f>
        <v>0.00317427926855536</v>
      </c>
      <c r="Q12" s="47" t="n">
        <f>'1A-PopNHRaceAlone'!Q12</f>
        <v>17967</v>
      </c>
      <c r="R12" s="49" t="n">
        <f>Q12/C12</f>
        <v>0.0678955662120645</v>
      </c>
      <c r="S12" s="62" t="n">
        <f>C12-E12</f>
        <v>37053</v>
      </c>
      <c r="T12" s="49" t="n">
        <f>S12/$C12</f>
        <v>0.140019725878312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</row>
    <row r="13" ht="12.75">
      <c r="A13" s="9" t="n">
        <v>11</v>
      </c>
      <c r="B13" s="25"/>
      <c r="C13" s="47" t="n">
        <f>Overview!B13</f>
        <v>261129</v>
      </c>
      <c r="D13" s="49" t="n">
        <f>F13+H13+J13+L13+N13+P13+R13</f>
        <v>0.959173435351876</v>
      </c>
      <c r="E13" s="47" t="n">
        <f>'1A-PopNHRaceAlone'!E13</f>
        <v>195164</v>
      </c>
      <c r="F13" s="49" t="n">
        <f>E13/C13</f>
        <v>0.747385391894428</v>
      </c>
      <c r="G13" s="47" t="n">
        <v>24612</v>
      </c>
      <c r="H13" s="49" t="n">
        <f>G13/C13</f>
        <v>0.0942522661213423</v>
      </c>
      <c r="I13" s="47" t="n">
        <v>1050</v>
      </c>
      <c r="J13" s="49" t="n">
        <f>I13/C13</f>
        <v>0.00402100111439174</v>
      </c>
      <c r="K13" s="47" t="n">
        <v>5780</v>
      </c>
      <c r="L13" s="49" t="n">
        <f>K13/C13</f>
        <v>0.0221346537535088</v>
      </c>
      <c r="M13" s="47" t="n">
        <v>115</v>
      </c>
      <c r="N13" s="49" t="n">
        <f>M13/C13</f>
        <v>0.000440395360147666</v>
      </c>
      <c r="O13" s="47" t="n">
        <v>1152</v>
      </c>
      <c r="P13" s="49" t="n">
        <f>O13/C13</f>
        <v>0.00441161265121836</v>
      </c>
      <c r="Q13" s="47" t="n">
        <f>'1A-PopNHRaceAlone'!Q13</f>
        <v>22595</v>
      </c>
      <c r="R13" s="49" t="n">
        <f>Q13/C13</f>
        <v>0.0865281144568393</v>
      </c>
      <c r="S13" s="62" t="n">
        <f>C13-E13</f>
        <v>65965</v>
      </c>
      <c r="T13" s="49" t="n">
        <f>S13/$C13</f>
        <v>0.252614608105572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</row>
    <row r="14" ht="12.75">
      <c r="A14" s="9" t="n">
        <v>12</v>
      </c>
      <c r="B14" s="25"/>
      <c r="C14" s="47" t="n">
        <f>Overview!B14</f>
        <v>262358</v>
      </c>
      <c r="D14" s="49" t="n">
        <f>F14+H14+J14+L14+N14+P14+R14</f>
        <v>0.962978068135905</v>
      </c>
      <c r="E14" s="47" t="n">
        <f>'1A-PopNHRaceAlone'!E14</f>
        <v>155990</v>
      </c>
      <c r="F14" s="49" t="n">
        <f>E14/C14</f>
        <v>0.594569252700508</v>
      </c>
      <c r="G14" s="47" t="n">
        <v>34870</v>
      </c>
      <c r="H14" s="49" t="n">
        <f>G14/C14</f>
        <v>0.132909993215377</v>
      </c>
      <c r="I14" s="47" t="n">
        <v>1059</v>
      </c>
      <c r="J14" s="49" t="n">
        <f>I14/C14</f>
        <v>0.00403646925193819</v>
      </c>
      <c r="K14" s="47" t="n">
        <v>13483</v>
      </c>
      <c r="L14" s="49" t="n">
        <f>K14/C14</f>
        <v>0.0513916099375662</v>
      </c>
      <c r="M14" s="47" t="n">
        <v>132</v>
      </c>
      <c r="N14" s="49" t="n">
        <f>M14/C14</f>
        <v>0.000503129311856318</v>
      </c>
      <c r="O14" s="47" t="n">
        <v>1219</v>
      </c>
      <c r="P14" s="49" t="n">
        <f>O14/C14</f>
        <v>0.00464632296327918</v>
      </c>
      <c r="Q14" s="47" t="n">
        <f>'1A-PopNHRaceAlone'!Q14</f>
        <v>45892</v>
      </c>
      <c r="R14" s="49" t="n">
        <f>Q14/C14</f>
        <v>0.17492129075538</v>
      </c>
      <c r="S14" s="62" t="n">
        <f>C14-E14</f>
        <v>106368</v>
      </c>
      <c r="T14" s="49" t="n">
        <f>S14/$C14</f>
        <v>0.405430747299492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</row>
    <row r="15" ht="12.75">
      <c r="A15" s="9" t="n">
        <v>13</v>
      </c>
      <c r="B15" s="25"/>
      <c r="C15" s="47" t="n">
        <f>Overview!B15</f>
        <v>267440</v>
      </c>
      <c r="D15" s="49" t="n">
        <f>F15+H15+J15+L15+N15+P15+R15</f>
        <v>0.960626682620401</v>
      </c>
      <c r="E15" s="47" t="n">
        <f>'1A-PopNHRaceAlone'!E15</f>
        <v>224113</v>
      </c>
      <c r="F15" s="49" t="n">
        <f>E15/C15</f>
        <v>0.837993568650912</v>
      </c>
      <c r="G15" s="47" t="n">
        <v>11946</v>
      </c>
      <c r="H15" s="49" t="n">
        <f>G15/C15</f>
        <v>0.0446679629075681</v>
      </c>
      <c r="I15" s="47" t="n">
        <v>957</v>
      </c>
      <c r="J15" s="49" t="n">
        <f>I15/C15</f>
        <v>0.00357837271911457</v>
      </c>
      <c r="K15" s="47" t="n">
        <v>5585</v>
      </c>
      <c r="L15" s="49" t="n">
        <f>K15/C15</f>
        <v>0.0208831887526174</v>
      </c>
      <c r="M15" s="47" t="n">
        <v>94</v>
      </c>
      <c r="N15" s="49" t="n">
        <f>M15/C15</f>
        <v>0.000351480705952737</v>
      </c>
      <c r="O15" s="47" t="n">
        <v>882</v>
      </c>
      <c r="P15" s="49" t="n">
        <f>O15/C15</f>
        <v>0.00329793598564164</v>
      </c>
      <c r="Q15" s="47" t="n">
        <f>'1A-PopNHRaceAlone'!Q15</f>
        <v>13333</v>
      </c>
      <c r="R15" s="49" t="n">
        <f>Q15/C15</f>
        <v>0.0498541728985941</v>
      </c>
      <c r="S15" s="62" t="n">
        <f>C15-E15</f>
        <v>43327</v>
      </c>
      <c r="T15" s="49" t="n">
        <f>S15/$C15</f>
        <v>0.162006431349088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</row>
    <row r="16" ht="12.75">
      <c r="A16" s="9" t="n">
        <v>14</v>
      </c>
      <c r="B16" s="25"/>
      <c r="C16" s="47" t="n">
        <f>Overview!B16</f>
        <v>264955</v>
      </c>
      <c r="D16" s="49" t="n">
        <f>F16+H16+J16+L16+N16+P16+R16</f>
        <v>0.95020286463739</v>
      </c>
      <c r="E16" s="47" t="n">
        <f>'1A-PopNHRaceAlone'!E16</f>
        <v>196198</v>
      </c>
      <c r="F16" s="49" t="n">
        <f>E16/C16</f>
        <v>0.740495555849106</v>
      </c>
      <c r="G16" s="47" t="n">
        <v>30192</v>
      </c>
      <c r="H16" s="49" t="n">
        <f>G16/C16</f>
        <v>0.1139514257138</v>
      </c>
      <c r="I16" s="47" t="n">
        <v>1237</v>
      </c>
      <c r="J16" s="49" t="n">
        <f>I16/C16</f>
        <v>0.00466871732935782</v>
      </c>
      <c r="K16" s="47" t="n">
        <v>7150</v>
      </c>
      <c r="L16" s="49" t="n">
        <f>K16/C16</f>
        <v>0.0269857145553018</v>
      </c>
      <c r="M16" s="47" t="n">
        <v>105</v>
      </c>
      <c r="N16" s="49" t="n">
        <f>M16/C16</f>
        <v>0.000396293710252684</v>
      </c>
      <c r="O16" s="47" t="n">
        <v>1609</v>
      </c>
      <c r="P16" s="49" t="n">
        <f>O16/C16</f>
        <v>0.0060727293313959</v>
      </c>
      <c r="Q16" s="47" t="n">
        <f>'1A-PopNHRaceAlone'!Q16</f>
        <v>15270</v>
      </c>
      <c r="R16" s="49" t="n">
        <f>Q16/C16</f>
        <v>0.0576324281481761</v>
      </c>
      <c r="S16" s="62" t="n">
        <f>C16-E16</f>
        <v>68757</v>
      </c>
      <c r="T16" s="49" t="n">
        <f>S16/$C16</f>
        <v>0.259504444150894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</row>
    <row r="17" ht="12.75">
      <c r="A17" s="9" t="n">
        <v>15</v>
      </c>
      <c r="B17" s="25"/>
      <c r="C17" s="47" t="n">
        <f>Overview!B17</f>
        <v>265813</v>
      </c>
      <c r="D17" s="49" t="n">
        <f>F17+H17+J17+L17+N17+P17+R17</f>
        <v>0.950408745998127</v>
      </c>
      <c r="E17" s="47" t="n">
        <f>'1A-PopNHRaceAlone'!E17</f>
        <v>204233</v>
      </c>
      <c r="F17" s="49" t="n">
        <f>E17/C17</f>
        <v>0.768333377223838</v>
      </c>
      <c r="G17" s="47" t="n">
        <v>27349</v>
      </c>
      <c r="H17" s="49" t="n">
        <f>G17/C17</f>
        <v>0.102888120596058</v>
      </c>
      <c r="I17" s="47" t="n">
        <v>1357</v>
      </c>
      <c r="J17" s="49" t="n">
        <f>I17/C17</f>
        <v>0.00510509267793524</v>
      </c>
      <c r="K17" s="47" t="n">
        <v>5330</v>
      </c>
      <c r="L17" s="49" t="n">
        <f>K17/C17</f>
        <v>0.0200516904741303</v>
      </c>
      <c r="M17" s="47" t="n">
        <v>77</v>
      </c>
      <c r="N17" s="49" t="n">
        <f>M17/C17</f>
        <v>0.000289677329551226</v>
      </c>
      <c r="O17" s="47" t="n">
        <v>1210</v>
      </c>
      <c r="P17" s="49" t="n">
        <f>O17/C17</f>
        <v>0.00455207232151926</v>
      </c>
      <c r="Q17" s="47" t="n">
        <f>'1A-PopNHRaceAlone'!Q17</f>
        <v>13075</v>
      </c>
      <c r="R17" s="49" t="n">
        <f>Q17/C17</f>
        <v>0.0491887153750945</v>
      </c>
      <c r="S17" s="62" t="n">
        <f>C17-E17</f>
        <v>61580</v>
      </c>
      <c r="T17" s="49" t="n">
        <f>S17/$C17</f>
        <v>0.231666622776162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</row>
    <row r="18" ht="12.75">
      <c r="A18" s="9" t="n">
        <v>16</v>
      </c>
      <c r="B18" s="25"/>
      <c r="C18" s="47" t="n">
        <f>Overview!B18</f>
        <v>264211</v>
      </c>
      <c r="D18" s="49" t="n">
        <f>F18+H18+J18+L18+N18+P18+R18</f>
        <v>0.952125384635764</v>
      </c>
      <c r="E18" s="47" t="n">
        <f>'1A-PopNHRaceAlone'!E18</f>
        <v>191226</v>
      </c>
      <c r="F18" s="49" t="n">
        <f>E18/C18</f>
        <v>0.723762447437843</v>
      </c>
      <c r="G18" s="47" t="n">
        <v>32326</v>
      </c>
      <c r="H18" s="49" t="n">
        <f>G18/C18</f>
        <v>0.122349183039313</v>
      </c>
      <c r="I18" s="47" t="n">
        <v>995</v>
      </c>
      <c r="J18" s="49" t="n">
        <f>I18/C18</f>
        <v>0.00376592950331364</v>
      </c>
      <c r="K18" s="47" t="n">
        <v>11744</v>
      </c>
      <c r="L18" s="49" t="n">
        <f>K18/C18</f>
        <v>0.0444493227004175</v>
      </c>
      <c r="M18" s="47" t="n">
        <v>216</v>
      </c>
      <c r="N18" s="49" t="n">
        <f>M18/C18</f>
        <v>0.000817528414789695</v>
      </c>
      <c r="O18" s="47" t="n">
        <v>1664</v>
      </c>
      <c r="P18" s="49" t="n">
        <f>O18/C18</f>
        <v>0.00629799667689839</v>
      </c>
      <c r="Q18" s="47" t="n">
        <f>'1A-PopNHRaceAlone'!Q18</f>
        <v>13391</v>
      </c>
      <c r="R18" s="49" t="n">
        <f>Q18/C18</f>
        <v>0.0506829768631889</v>
      </c>
      <c r="S18" s="62" t="n">
        <f>C18-E18</f>
        <v>72985</v>
      </c>
      <c r="T18" s="49" t="n">
        <f>S18/$C18</f>
        <v>0.276237552562157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</row>
    <row r="19" ht="12.75">
      <c r="A19" s="9" t="n">
        <v>17</v>
      </c>
      <c r="B19" s="25"/>
      <c r="C19" s="47" t="n">
        <f>Overview!B19</f>
        <v>263897</v>
      </c>
      <c r="D19" s="49" t="n">
        <f>F19+H19+J19+L19+N19+P19+R19</f>
        <v>0.958821055184409</v>
      </c>
      <c r="E19" s="47" t="n">
        <f>'1A-PopNHRaceAlone'!E19</f>
        <v>178914</v>
      </c>
      <c r="F19" s="49" t="n">
        <f>E19/C19</f>
        <v>0.677969056109012</v>
      </c>
      <c r="G19" s="47" t="n">
        <v>36551</v>
      </c>
      <c r="H19" s="49" t="n">
        <f>G19/C19</f>
        <v>0.138504795431551</v>
      </c>
      <c r="I19" s="47" t="n">
        <v>941</v>
      </c>
      <c r="J19" s="49" t="n">
        <f>I19/C19</f>
        <v>0.0035657851358674</v>
      </c>
      <c r="K19" s="47" t="n">
        <v>24847</v>
      </c>
      <c r="L19" s="49" t="n">
        <f>K19/C19</f>
        <v>0.0941541586300716</v>
      </c>
      <c r="M19" s="47" t="n">
        <v>91</v>
      </c>
      <c r="N19" s="49" t="n">
        <f>M19/C19</f>
        <v>0.000344831506231598</v>
      </c>
      <c r="O19" s="47" t="n">
        <v>1336</v>
      </c>
      <c r="P19" s="49" t="n">
        <f>O19/C19</f>
        <v>0.00506258123434522</v>
      </c>
      <c r="Q19" s="47" t="n">
        <f>'1A-PopNHRaceAlone'!Q19</f>
        <v>10350</v>
      </c>
      <c r="R19" s="49" t="n">
        <f>Q19/C19</f>
        <v>0.0392198471373301</v>
      </c>
      <c r="S19" s="62" t="n">
        <f>C19-E19</f>
        <v>84983</v>
      </c>
      <c r="T19" s="49" t="n">
        <f>S19/$C19</f>
        <v>0.322030943890988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</row>
    <row r="20" ht="12.75">
      <c r="A20" s="9" t="n">
        <v>18</v>
      </c>
      <c r="B20" s="25"/>
      <c r="C20" s="47" t="n">
        <f>Overview!B20</f>
        <v>266195</v>
      </c>
      <c r="D20" s="49" t="n">
        <f>F20+H20+J20+L20+N20+P20+R20</f>
        <v>0.953883431319146</v>
      </c>
      <c r="E20" s="47" t="n">
        <f>'1A-PopNHRaceAlone'!E20</f>
        <v>200644</v>
      </c>
      <c r="F20" s="49" t="n">
        <f>E20/C20</f>
        <v>0.753748192114803</v>
      </c>
      <c r="G20" s="47" t="n">
        <v>14553</v>
      </c>
      <c r="H20" s="49" t="n">
        <f>G20/C20</f>
        <v>0.0546704483555288</v>
      </c>
      <c r="I20" s="47" t="n">
        <v>759</v>
      </c>
      <c r="J20" s="49" t="n">
        <f>I20/C20</f>
        <v>0.00285129322489153</v>
      </c>
      <c r="K20" s="47" t="n">
        <v>23148</v>
      </c>
      <c r="L20" s="49" t="n">
        <f>K20/C20</f>
        <v>0.086958808392344</v>
      </c>
      <c r="M20" s="47" t="n">
        <v>172</v>
      </c>
      <c r="N20" s="49" t="n">
        <f>M20/C20</f>
        <v>0.00064614286519281</v>
      </c>
      <c r="O20" s="47" t="n">
        <v>1311</v>
      </c>
      <c r="P20" s="49" t="n">
        <f>O20/C20</f>
        <v>0.00492496102481264</v>
      </c>
      <c r="Q20" s="47" t="n">
        <f>'1A-PopNHRaceAlone'!Q20</f>
        <v>13332</v>
      </c>
      <c r="R20" s="49" t="n">
        <f>Q20/C20</f>
        <v>0.0500835853415729</v>
      </c>
      <c r="S20" s="62" t="n">
        <f>C20-E20</f>
        <v>65551</v>
      </c>
      <c r="T20" s="49" t="n">
        <f>S20/$C20</f>
        <v>0.246251807885197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</row>
    <row r="21" ht="12.75">
      <c r="A21" s="9" t="n">
        <v>19</v>
      </c>
      <c r="B21" s="25"/>
      <c r="C21" s="47" t="n">
        <f>Overview!B21</f>
        <v>264205</v>
      </c>
      <c r="D21" s="49" t="n">
        <f>F21+H21+J21+L21+N21+P21+R21</f>
        <v>0.95222270585341</v>
      </c>
      <c r="E21" s="47" t="n">
        <f>'1A-PopNHRaceAlone'!E21</f>
        <v>179897</v>
      </c>
      <c r="F21" s="49" t="n">
        <f>E21/C21</f>
        <v>0.680899301678621</v>
      </c>
      <c r="G21" s="47" t="n">
        <v>33663</v>
      </c>
      <c r="H21" s="49" t="n">
        <f>G21/C21</f>
        <v>0.127412425957117</v>
      </c>
      <c r="I21" s="47" t="n">
        <v>1351</v>
      </c>
      <c r="J21" s="49" t="n">
        <f>I21/C21</f>
        <v>0.00511345356825193</v>
      </c>
      <c r="K21" s="47" t="n">
        <v>11203</v>
      </c>
      <c r="L21" s="49" t="n">
        <f>K21/C21</f>
        <v>0.0424026797373252</v>
      </c>
      <c r="M21" s="47" t="n">
        <v>193</v>
      </c>
      <c r="N21" s="49" t="n">
        <f>M21/C21</f>
        <v>0.000730493366893132</v>
      </c>
      <c r="O21" s="47" t="n">
        <v>1547</v>
      </c>
      <c r="P21" s="49" t="n">
        <f>O21/C21</f>
        <v>0.00585530175431956</v>
      </c>
      <c r="Q21" s="47" t="n">
        <f>'1A-PopNHRaceAlone'!Q21</f>
        <v>23728</v>
      </c>
      <c r="R21" s="49" t="n">
        <f>Q21/C21</f>
        <v>0.0898090497908821</v>
      </c>
      <c r="S21" s="62" t="n">
        <f>C21-E21</f>
        <v>84308</v>
      </c>
      <c r="T21" s="49" t="n">
        <f>S21/$C21</f>
        <v>0.319100698321379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</row>
    <row r="22" ht="12.75">
      <c r="A22" s="9" t="n">
        <v>20</v>
      </c>
      <c r="B22" s="25"/>
      <c r="C22" s="47" t="n">
        <f>Overview!B22</f>
        <v>265966</v>
      </c>
      <c r="D22" s="49" t="n">
        <f>F22+H22+J22+L22+N22+P22+R22</f>
        <v>0.963781084800313</v>
      </c>
      <c r="E22" s="47" t="n">
        <f>'1A-PopNHRaceAlone'!E22</f>
        <v>197813</v>
      </c>
      <c r="F22" s="49" t="n">
        <f>E22/C22</f>
        <v>0.743752960904777</v>
      </c>
      <c r="G22" s="47" t="n">
        <v>34373</v>
      </c>
      <c r="H22" s="49" t="n">
        <f>G22/C22</f>
        <v>0.12923832369551</v>
      </c>
      <c r="I22" s="47" t="n">
        <v>932</v>
      </c>
      <c r="J22" s="49" t="n">
        <f>I22/C22</f>
        <v>0.00350420730469308</v>
      </c>
      <c r="K22" s="47" t="n">
        <v>2768</v>
      </c>
      <c r="L22" s="49" t="n">
        <f>K22/C22</f>
        <v>0.0104073452997752</v>
      </c>
      <c r="M22" s="47" t="n">
        <v>119</v>
      </c>
      <c r="N22" s="49" t="n">
        <f>M22/C22</f>
        <v>0.000447425610792357</v>
      </c>
      <c r="O22" s="47" t="n">
        <v>1128</v>
      </c>
      <c r="P22" s="49" t="n">
        <f>O22/C22</f>
        <v>0.00424114360482167</v>
      </c>
      <c r="Q22" s="47" t="n">
        <f>'1A-PopNHRaceAlone'!Q22</f>
        <v>19200</v>
      </c>
      <c r="R22" s="49" t="n">
        <f>Q22/C22</f>
        <v>0.0721896783799433</v>
      </c>
      <c r="S22" s="62" t="n">
        <f>C22-E22</f>
        <v>68153</v>
      </c>
      <c r="T22" s="49" t="n">
        <f>S22/$C22</f>
        <v>0.256247039095223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</row>
    <row r="23" ht="12.75">
      <c r="A23" s="9" t="n">
        <v>21</v>
      </c>
      <c r="B23" s="25"/>
      <c r="C23" s="47" t="n">
        <f>Overview!B23</f>
        <v>266329</v>
      </c>
      <c r="D23" s="49" t="n">
        <f>F23+H23+J23+L23+N23+P23+R23</f>
        <v>0.96010948863999</v>
      </c>
      <c r="E23" s="47" t="n">
        <f>'1A-PopNHRaceAlone'!E23</f>
        <v>231411</v>
      </c>
      <c r="F23" s="49" t="n">
        <f>E23/C23</f>
        <v>0.868891483841414</v>
      </c>
      <c r="G23" s="47" t="n">
        <v>4280</v>
      </c>
      <c r="H23" s="49" t="n">
        <f>G23/C23</f>
        <v>0.0160703490795219</v>
      </c>
      <c r="I23" s="47" t="n">
        <v>755</v>
      </c>
      <c r="J23" s="49" t="n">
        <f>I23/C23</f>
        <v>0.00283483961566333</v>
      </c>
      <c r="K23" s="47" t="n">
        <v>8819</v>
      </c>
      <c r="L23" s="49" t="n">
        <f>K23/C23</f>
        <v>0.0331131795636224</v>
      </c>
      <c r="M23" s="47" t="n">
        <v>164</v>
      </c>
      <c r="N23" s="49" t="n">
        <f>M23/C23</f>
        <v>0.000615779731084486</v>
      </c>
      <c r="O23" s="47" t="n">
        <v>985</v>
      </c>
      <c r="P23" s="49" t="n">
        <f>O23/C23</f>
        <v>0.00369843314096475</v>
      </c>
      <c r="Q23" s="47" t="n">
        <f>'1A-PopNHRaceAlone'!Q23</f>
        <v>9291</v>
      </c>
      <c r="R23" s="49" t="n">
        <f>Q23/C23</f>
        <v>0.0348854236677192</v>
      </c>
      <c r="S23" s="62" t="n">
        <f>C23-E23</f>
        <v>34918</v>
      </c>
      <c r="T23" s="49" t="n">
        <f>S23/$C23</f>
        <v>0.131108516158586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</row>
    <row r="24" ht="12.75">
      <c r="A24" s="9" t="n">
        <v>22</v>
      </c>
      <c r="B24" s="25"/>
      <c r="C24" s="47" t="n">
        <f>Overview!B24</f>
        <v>265051</v>
      </c>
      <c r="D24" s="49" t="n">
        <f>F24+H24+J24+L24+N24+P24+R24</f>
        <v>0.95517466449853</v>
      </c>
      <c r="E24" s="47" t="n">
        <f>'1A-PopNHRaceAlone'!E24</f>
        <v>163224</v>
      </c>
      <c r="F24" s="49" t="n">
        <f>E24/C24</f>
        <v>0.615821106126745</v>
      </c>
      <c r="G24" s="47" t="n">
        <v>73374</v>
      </c>
      <c r="H24" s="49" t="n">
        <f>G24/C24</f>
        <v>0.276829742200558</v>
      </c>
      <c r="I24" s="47" t="n">
        <v>1685</v>
      </c>
      <c r="J24" s="49" t="n">
        <f>I24/C24</f>
        <v>0.00635726709199362</v>
      </c>
      <c r="K24" s="47" t="n">
        <v>1995</v>
      </c>
      <c r="L24" s="49" t="n">
        <f>K24/C24</f>
        <v>0.00752685332256811</v>
      </c>
      <c r="M24" s="47" t="n">
        <v>119</v>
      </c>
      <c r="N24" s="49" t="n">
        <f>M24/C24</f>
        <v>0.000448970198188273</v>
      </c>
      <c r="O24" s="47" t="n">
        <v>1213</v>
      </c>
      <c r="P24" s="49" t="n">
        <f>O24/C24</f>
        <v>0.00457647773447374</v>
      </c>
      <c r="Q24" s="47" t="n">
        <f>'1A-PopNHRaceAlone'!Q24</f>
        <v>11560</v>
      </c>
      <c r="R24" s="49" t="n">
        <f>Q24/C24</f>
        <v>0.0436142478240037</v>
      </c>
      <c r="S24" s="62" t="n">
        <f>C24-E24</f>
        <v>101827</v>
      </c>
      <c r="T24" s="49" t="n">
        <f>S24/$C24</f>
        <v>0.384178893873255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</row>
    <row r="25" ht="12.75">
      <c r="A25" s="9" t="n">
        <v>23</v>
      </c>
      <c r="B25" s="25"/>
      <c r="C25" s="47" t="n">
        <f>Overview!B25</f>
        <v>266262</v>
      </c>
      <c r="D25" s="49" t="n">
        <f>F25+H25+J25+L25+N25+P25+R25</f>
        <v>0.965639107345397</v>
      </c>
      <c r="E25" s="47" t="n">
        <f>'1A-PopNHRaceAlone'!E25</f>
        <v>242058</v>
      </c>
      <c r="F25" s="49" t="n">
        <f>E25/C25</f>
        <v>0.90909705478063</v>
      </c>
      <c r="G25" s="47" t="n">
        <v>2058</v>
      </c>
      <c r="H25" s="49" t="n">
        <f>G25/C25</f>
        <v>0.00772922910516709</v>
      </c>
      <c r="I25" s="47" t="n">
        <v>818</v>
      </c>
      <c r="J25" s="49" t="n">
        <f>I25/C25</f>
        <v>0.00307216200584387</v>
      </c>
      <c r="K25" s="47" t="n">
        <v>1087</v>
      </c>
      <c r="L25" s="49" t="n">
        <f>K25/C25</f>
        <v>0.00408244511045512</v>
      </c>
      <c r="M25" s="47" t="n">
        <v>46</v>
      </c>
      <c r="N25" s="49" t="n">
        <f>M25/C25</f>
        <v>0.000172762166587797</v>
      </c>
      <c r="O25" s="47" t="n">
        <v>644</v>
      </c>
      <c r="P25" s="49" t="n">
        <f>O25/C25</f>
        <v>0.00241867033222916</v>
      </c>
      <c r="Q25" s="47" t="n">
        <f>'1A-PopNHRaceAlone'!Q25</f>
        <v>10402</v>
      </c>
      <c r="R25" s="49" t="n">
        <f>Q25/C25</f>
        <v>0.039066783844484</v>
      </c>
      <c r="S25" s="62" t="n">
        <f>C25-E25</f>
        <v>24204</v>
      </c>
      <c r="T25" s="49" t="n">
        <f>S25/$C25</f>
        <v>0.0909029452193704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</row>
    <row r="26" ht="12.75">
      <c r="A26" s="9" t="n">
        <v>24</v>
      </c>
      <c r="B26" s="25"/>
      <c r="C26" s="47" t="n">
        <f>Overview!B26</f>
        <v>262475</v>
      </c>
      <c r="D26" s="49" t="n">
        <f>F26+H26+J26+L26+N26+P26+R26</f>
        <v>0.957778836079627</v>
      </c>
      <c r="E26" s="47" t="n">
        <f>'1A-PopNHRaceAlone'!E26</f>
        <v>229314</v>
      </c>
      <c r="F26" s="49" t="n">
        <f>E26/C26</f>
        <v>0.873660348604629</v>
      </c>
      <c r="G26" s="47" t="n">
        <v>8172</v>
      </c>
      <c r="H26" s="49" t="n">
        <f>G26/C26</f>
        <v>0.0311343937517859</v>
      </c>
      <c r="I26" s="47" t="n">
        <v>785</v>
      </c>
      <c r="J26" s="49" t="n">
        <f>I26/C26</f>
        <v>0.00299076102485951</v>
      </c>
      <c r="K26" s="47" t="n">
        <v>3468</v>
      </c>
      <c r="L26" s="49" t="n">
        <f>K26/C26</f>
        <v>0.0132126869225641</v>
      </c>
      <c r="M26" s="47" t="n">
        <v>105</v>
      </c>
      <c r="N26" s="49" t="n">
        <f>M26/C26</f>
        <v>0.000400038098866559</v>
      </c>
      <c r="O26" s="47" t="n">
        <v>882</v>
      </c>
      <c r="P26" s="49" t="n">
        <f>O26/C26</f>
        <v>0.00336032003047909</v>
      </c>
      <c r="Q26" s="47" t="n">
        <f>'1A-PopNHRaceAlone'!Q26</f>
        <v>8667</v>
      </c>
      <c r="R26" s="49" t="n">
        <f>Q26/C26</f>
        <v>0.0330202876464425</v>
      </c>
      <c r="S26" s="62" t="n">
        <f>C26-E26</f>
        <v>33161</v>
      </c>
      <c r="T26" s="49" t="n">
        <f>S26/$C26</f>
        <v>0.126339651395371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</row>
    <row r="27" ht="12.75">
      <c r="A27" s="9" t="n">
        <v>25</v>
      </c>
      <c r="B27" s="25"/>
      <c r="C27" s="47" t="n">
        <f>Overview!B27</f>
        <v>266823</v>
      </c>
      <c r="D27" s="49" t="n">
        <f>F27+H27+J27+L27+N27+P27+R27</f>
        <v>0.958189511398943</v>
      </c>
      <c r="E27" s="47" t="n">
        <f>'1A-PopNHRaceAlone'!E27</f>
        <v>186414</v>
      </c>
      <c r="F27" s="49" t="n">
        <f>E27/C27</f>
        <v>0.698642920587805</v>
      </c>
      <c r="G27" s="47" t="n">
        <v>28746</v>
      </c>
      <c r="H27" s="49" t="n">
        <f>G27/C27</f>
        <v>0.10773434074274</v>
      </c>
      <c r="I27" s="47" t="n">
        <v>1165</v>
      </c>
      <c r="J27" s="49" t="n">
        <f>I27/C27</f>
        <v>0.00436619032092436</v>
      </c>
      <c r="K27" s="47" t="n">
        <v>4784</v>
      </c>
      <c r="L27" s="49" t="n">
        <f>K27/C27</f>
        <v>0.0179294888371692</v>
      </c>
      <c r="M27" s="47" t="n">
        <v>128</v>
      </c>
      <c r="N27" s="49" t="n">
        <f>M27/C27</f>
        <v>0.000479718764874093</v>
      </c>
      <c r="O27" s="47" t="n">
        <v>1187</v>
      </c>
      <c r="P27" s="49" t="n">
        <f>O27/C27</f>
        <v>0.00444864198363709</v>
      </c>
      <c r="Q27" s="47" t="n">
        <f>'1A-PopNHRaceAlone'!Q27</f>
        <v>33243</v>
      </c>
      <c r="R27" s="49" t="n">
        <f>Q27/C27</f>
        <v>0.124588210161793</v>
      </c>
      <c r="S27" s="62" t="n">
        <f>C27-E27</f>
        <v>80409</v>
      </c>
      <c r="T27" s="49" t="n">
        <f>S27/$C27</f>
        <v>0.301357079412195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</row>
    <row r="28" ht="12.75">
      <c r="A28" s="9" t="n">
        <v>26</v>
      </c>
      <c r="B28" s="25"/>
      <c r="C28" s="47" t="n">
        <f>Overview!B28</f>
        <v>264788</v>
      </c>
      <c r="D28" s="49" t="n">
        <f>F28+H28+J28+L28+N28+P28+R28</f>
        <v>0.968042358415034</v>
      </c>
      <c r="E28" s="47" t="n">
        <f>'1A-PopNHRaceAlone'!E28</f>
        <v>131028</v>
      </c>
      <c r="F28" s="49" t="n">
        <f>E28/C28</f>
        <v>0.494841155943623</v>
      </c>
      <c r="G28" s="47" t="n">
        <v>110997</v>
      </c>
      <c r="H28" s="49" t="n">
        <f>G28/C28</f>
        <v>0.419191957339456</v>
      </c>
      <c r="I28" s="47" t="n">
        <v>1308</v>
      </c>
      <c r="J28" s="49" t="n">
        <f>I28/C28</f>
        <v>0.00493980089732163</v>
      </c>
      <c r="K28" s="47" t="n">
        <v>5350</v>
      </c>
      <c r="L28" s="49" t="n">
        <f>K28/C28</f>
        <v>0.0202048431197788</v>
      </c>
      <c r="M28" s="47" t="n">
        <v>96</v>
      </c>
      <c r="N28" s="49" t="n">
        <f>M28/C28</f>
        <v>0.000362554194298835</v>
      </c>
      <c r="O28" s="47" t="n">
        <v>1333</v>
      </c>
      <c r="P28" s="49" t="n">
        <f>O28/C28</f>
        <v>0.00503421605208695</v>
      </c>
      <c r="Q28" s="47" t="n">
        <f>'1A-PopNHRaceAlone'!Q28</f>
        <v>6214</v>
      </c>
      <c r="R28" s="49" t="n">
        <f>Q28/C28</f>
        <v>0.0234678308684684</v>
      </c>
      <c r="S28" s="62" t="n">
        <f>C28-E28</f>
        <v>133760</v>
      </c>
      <c r="T28" s="49" t="n">
        <f>S28/$C28</f>
        <v>0.505158844056377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</row>
    <row r="29" ht="12.75">
      <c r="A29" s="9" t="n">
        <v>27</v>
      </c>
      <c r="B29" s="25"/>
      <c r="C29" s="47" t="n">
        <f>Overview!B29</f>
        <v>265686</v>
      </c>
      <c r="D29" s="49" t="n">
        <f>F29+H29+J29+L29+N29+P29+R29</f>
        <v>0.971394804393156</v>
      </c>
      <c r="E29" s="47" t="n">
        <f>'1A-PopNHRaceAlone'!E29</f>
        <v>123797</v>
      </c>
      <c r="F29" s="49" t="n">
        <f>E29/C29</f>
        <v>0.465952289544801</v>
      </c>
      <c r="G29" s="47" t="n">
        <v>105370</v>
      </c>
      <c r="H29" s="49" t="n">
        <f>G29/C29</f>
        <v>0.396595981722786</v>
      </c>
      <c r="I29" s="47" t="n">
        <v>1258</v>
      </c>
      <c r="J29" s="49" t="n">
        <f>I29/C29</f>
        <v>0.00473491264123815</v>
      </c>
      <c r="K29" s="47" t="n">
        <v>20447</v>
      </c>
      <c r="L29" s="49" t="n">
        <f>K29/C29</f>
        <v>0.0769592677069925</v>
      </c>
      <c r="M29" s="47" t="n">
        <v>94</v>
      </c>
      <c r="N29" s="49" t="n">
        <f>M29/C29</f>
        <v>0.000353801103558336</v>
      </c>
      <c r="O29" s="47" t="n">
        <v>1355</v>
      </c>
      <c r="P29" s="49" t="n">
        <f>O29/C29</f>
        <v>0.00510000526937814</v>
      </c>
      <c r="Q29" s="47" t="n">
        <f>'1A-PopNHRaceAlone'!Q29</f>
        <v>5765</v>
      </c>
      <c r="R29" s="49" t="n">
        <f>Q29/C29</f>
        <v>0.0216985464044022</v>
      </c>
      <c r="S29" s="62" t="n">
        <f>C29-E29</f>
        <v>141889</v>
      </c>
      <c r="T29" s="49" t="n">
        <f>S29/$C29</f>
        <v>0.534047710455199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</row>
    <row r="30" ht="12.75">
      <c r="A30" s="9" t="n">
        <v>28</v>
      </c>
      <c r="B30" s="25"/>
      <c r="C30" s="47" t="n">
        <f>Overview!B30</f>
        <v>267742</v>
      </c>
      <c r="D30" s="49" t="n">
        <f>F30+H30+J30+L30+N30+P30+R30</f>
        <v>0.968831935221221</v>
      </c>
      <c r="E30" s="47" t="n">
        <f>'1A-PopNHRaceAlone'!E30</f>
        <v>118259</v>
      </c>
      <c r="F30" s="49" t="n">
        <f>E30/C30</f>
        <v>0.441690134532498</v>
      </c>
      <c r="G30" s="47" t="n">
        <v>109988</v>
      </c>
      <c r="H30" s="49" t="n">
        <f>G30/C30</f>
        <v>0.410798455229288</v>
      </c>
      <c r="I30" s="47" t="n">
        <v>1542</v>
      </c>
      <c r="J30" s="49" t="n">
        <f>I30/C30</f>
        <v>0.00575927572065645</v>
      </c>
      <c r="K30" s="47" t="n">
        <v>20430</v>
      </c>
      <c r="L30" s="49" t="n">
        <f>K30/C30</f>
        <v>0.0763048008904094</v>
      </c>
      <c r="M30" s="47" t="n">
        <v>156</v>
      </c>
      <c r="N30" s="49" t="n">
        <f>M30/C30</f>
        <v>0.000582650462011937</v>
      </c>
      <c r="O30" s="47" t="n">
        <v>1717</v>
      </c>
      <c r="P30" s="49" t="n">
        <f>O30/C30</f>
        <v>0.00641289002099036</v>
      </c>
      <c r="Q30" s="47" t="n">
        <f>'1A-PopNHRaceAlone'!Q30</f>
        <v>7305</v>
      </c>
      <c r="R30" s="49" t="n">
        <f>Q30/C30</f>
        <v>0.0272837283653667</v>
      </c>
      <c r="S30" s="62" t="n">
        <f>C30-E30</f>
        <v>149483</v>
      </c>
      <c r="T30" s="49" t="n">
        <f>S30/$C30</f>
        <v>0.558309865467502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</row>
    <row r="31" ht="12.75">
      <c r="A31" s="9" t="n">
        <v>29</v>
      </c>
      <c r="B31" s="25"/>
      <c r="C31" s="47" t="n">
        <f>Overview!B31</f>
        <v>266975</v>
      </c>
      <c r="D31" s="49" t="n">
        <f>F31+H31+J31+L31+N31+P31+R31</f>
        <v>0.975068826669164</v>
      </c>
      <c r="E31" s="47" t="n">
        <f>'1A-PopNHRaceAlone'!E31</f>
        <v>118082</v>
      </c>
      <c r="F31" s="49" t="n">
        <f>E31/C31</f>
        <v>0.442296095139994</v>
      </c>
      <c r="G31" s="47" t="n">
        <v>93080</v>
      </c>
      <c r="H31" s="49" t="n">
        <f>G31/C31</f>
        <v>0.348646877048413</v>
      </c>
      <c r="I31" s="47" t="n">
        <v>1073</v>
      </c>
      <c r="J31" s="49" t="n">
        <f>I31/C31</f>
        <v>0.0040191029122577</v>
      </c>
      <c r="K31" s="47" t="n">
        <v>3426</v>
      </c>
      <c r="L31" s="49" t="n">
        <f>K31/C31</f>
        <v>0.0128326622342916</v>
      </c>
      <c r="M31" s="47" t="n">
        <v>93</v>
      </c>
      <c r="N31" s="49" t="n">
        <f>M31/C31</f>
        <v>0.000348347223522802</v>
      </c>
      <c r="O31" s="47" t="n">
        <v>1619</v>
      </c>
      <c r="P31" s="49" t="n">
        <f>O31/C31</f>
        <v>0.00606423822455286</v>
      </c>
      <c r="Q31" s="47" t="n">
        <f>'1A-PopNHRaceAlone'!Q31</f>
        <v>42946</v>
      </c>
      <c r="R31" s="49" t="n">
        <f>Q31/C31</f>
        <v>0.160861503886132</v>
      </c>
      <c r="S31" s="62" t="n">
        <f>C31-E31</f>
        <v>148893</v>
      </c>
      <c r="T31" s="49" t="n">
        <f>S31/$C31</f>
        <v>0.557703904860006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</row>
    <row r="32" ht="12.75">
      <c r="A32" s="9" t="n">
        <v>30</v>
      </c>
      <c r="B32" s="25"/>
      <c r="C32" s="47" t="n">
        <f>Overview!B32</f>
        <v>265942</v>
      </c>
      <c r="D32" s="49" t="n">
        <f>F32+H32+J32+L32+N32+P32+R32</f>
        <v>0.975705228959698</v>
      </c>
      <c r="E32" s="47" t="n">
        <f>'1A-PopNHRaceAlone'!E32</f>
        <v>120053</v>
      </c>
      <c r="F32" s="49" t="n">
        <f>E32/C32</f>
        <v>0.45142549879297</v>
      </c>
      <c r="G32" s="47" t="n">
        <v>103876</v>
      </c>
      <c r="H32" s="49" t="n">
        <f>G32/C32</f>
        <v>0.390596445841574</v>
      </c>
      <c r="I32" s="47" t="n">
        <v>1088</v>
      </c>
      <c r="J32" s="49" t="n">
        <f>I32/C32</f>
        <v>0.00409111761211091</v>
      </c>
      <c r="K32" s="47" t="n">
        <v>26249</v>
      </c>
      <c r="L32" s="49" t="n">
        <f>K32/C32</f>
        <v>0.0987019726105692</v>
      </c>
      <c r="M32" s="47" t="n">
        <v>124</v>
      </c>
      <c r="N32" s="49" t="n">
        <f>M32/C32</f>
        <v>0.000466267080792052</v>
      </c>
      <c r="O32" s="47" t="n">
        <v>1463</v>
      </c>
      <c r="P32" s="49" t="n">
        <f>O32/C32</f>
        <v>0.00550119950966752</v>
      </c>
      <c r="Q32" s="47" t="n">
        <f>'1A-PopNHRaceAlone'!Q32</f>
        <v>6628</v>
      </c>
      <c r="R32" s="49" t="n">
        <f>Q32/C32</f>
        <v>0.0249227275120139</v>
      </c>
      <c r="S32" s="62" t="n">
        <f>C32-E32</f>
        <v>145889</v>
      </c>
      <c r="T32" s="49" t="n">
        <f>S32/$C32</f>
        <v>0.54857450120703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</row>
    <row r="33" ht="12.75">
      <c r="A33" s="9" t="n">
        <v>31</v>
      </c>
      <c r="B33" s="25"/>
      <c r="C33" s="47" t="n">
        <f>Overview!B33</f>
        <v>264651</v>
      </c>
      <c r="D33" s="49" t="n">
        <f>F33+H33+J33+L33+N33+P33+R33</f>
        <v>0.974521161831998</v>
      </c>
      <c r="E33" s="47" t="n">
        <f>'1A-PopNHRaceAlone'!E33</f>
        <v>105216</v>
      </c>
      <c r="F33" s="49" t="n">
        <f>E33/C33</f>
        <v>0.397565095163064</v>
      </c>
      <c r="G33" s="47" t="n">
        <v>119710</v>
      </c>
      <c r="H33" s="49" t="n">
        <f>G33/C33</f>
        <v>0.452331561188131</v>
      </c>
      <c r="I33" s="47" t="n">
        <v>1374</v>
      </c>
      <c r="J33" s="49" t="n">
        <f>I33/C33</f>
        <v>0.00519174308806693</v>
      </c>
      <c r="K33" s="47" t="n">
        <v>10842</v>
      </c>
      <c r="L33" s="49" t="n">
        <f>K33/C33</f>
        <v>0.0409671605246154</v>
      </c>
      <c r="M33" s="47" t="n">
        <v>135</v>
      </c>
      <c r="N33" s="49" t="n">
        <f>M33/C33</f>
        <v>0.000510105761927973</v>
      </c>
      <c r="O33" s="47" t="n">
        <v>1856</v>
      </c>
      <c r="P33" s="49" t="n">
        <f>O33/C33</f>
        <v>0.00701300958620976</v>
      </c>
      <c r="Q33" s="47" t="n">
        <f>'1A-PopNHRaceAlone'!Q33</f>
        <v>18775</v>
      </c>
      <c r="R33" s="49" t="n">
        <f>Q33/C33</f>
        <v>0.0709424865199829</v>
      </c>
      <c r="S33" s="62" t="n">
        <f>C33-E33</f>
        <v>159435</v>
      </c>
      <c r="T33" s="49" t="n">
        <f>S33/$C33</f>
        <v>0.602434904836936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</row>
    <row r="34" ht="12.75">
      <c r="A34" s="9" t="n">
        <v>32</v>
      </c>
      <c r="B34" s="25"/>
      <c r="C34" s="47" t="n">
        <f>Overview!B34</f>
        <v>265605</v>
      </c>
      <c r="D34" s="49" t="n">
        <f>F34+H34+J34+L34+N34+P34+R34</f>
        <v>0.955915739538036</v>
      </c>
      <c r="E34" s="47" t="n">
        <f>'1A-PopNHRaceAlone'!E34</f>
        <v>167631</v>
      </c>
      <c r="F34" s="49" t="n">
        <f>E34/C34</f>
        <v>0.631128932060767</v>
      </c>
      <c r="G34" s="47" t="n">
        <v>60802</v>
      </c>
      <c r="H34" s="49" t="n">
        <f>G34/C34</f>
        <v>0.228918883304155</v>
      </c>
      <c r="I34" s="47" t="n">
        <v>1506</v>
      </c>
      <c r="J34" s="49" t="n">
        <f>I34/C34</f>
        <v>0.005670073982041</v>
      </c>
      <c r="K34" s="47" t="n">
        <v>7098</v>
      </c>
      <c r="L34" s="49" t="n">
        <f>K34/C34</f>
        <v>0.026723894504998</v>
      </c>
      <c r="M34" s="47" t="n">
        <v>129</v>
      </c>
      <c r="N34" s="49" t="n">
        <f>M34/C34</f>
        <v>0.000485683627943751</v>
      </c>
      <c r="O34" s="47" t="n">
        <v>1517</v>
      </c>
      <c r="P34" s="49" t="n">
        <f>O34/C34</f>
        <v>0.00571148886504396</v>
      </c>
      <c r="Q34" s="47" t="n">
        <f>'1A-PopNHRaceAlone'!Q34</f>
        <v>15213</v>
      </c>
      <c r="R34" s="49" t="n">
        <f>Q34/C34</f>
        <v>0.0572767831930875</v>
      </c>
      <c r="S34" s="62" t="n">
        <f>C34-E34</f>
        <v>97974</v>
      </c>
      <c r="T34" s="49" t="n">
        <f>S34/$C34</f>
        <v>0.368871067939233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</row>
    <row r="35" ht="12.75">
      <c r="A35" s="9" t="n">
        <v>33</v>
      </c>
      <c r="B35" s="25"/>
      <c r="C35" s="47" t="n">
        <f>Overview!B35</f>
        <v>266089</v>
      </c>
      <c r="D35" s="49" t="n">
        <f>F35+H35+J35+L35+N35+P35+R35</f>
        <v>0.971317867330104</v>
      </c>
      <c r="E35" s="47" t="n">
        <f>'1A-PopNHRaceAlone'!E35</f>
        <v>138290</v>
      </c>
      <c r="F35" s="49" t="n">
        <f>E35/C35</f>
        <v>0.519713328998944</v>
      </c>
      <c r="G35" s="47" t="n">
        <v>99548</v>
      </c>
      <c r="H35" s="49" t="n">
        <f>G35/C35</f>
        <v>0.374115427544919</v>
      </c>
      <c r="I35" s="47" t="n">
        <v>1331</v>
      </c>
      <c r="J35" s="49" t="n">
        <f>I35/C35</f>
        <v>0.00500208576829557</v>
      </c>
      <c r="K35" s="47" t="n">
        <v>9623</v>
      </c>
      <c r="L35" s="49" t="n">
        <f>K35/C35</f>
        <v>0.0361645915464375</v>
      </c>
      <c r="M35" s="47" t="n">
        <v>72</v>
      </c>
      <c r="N35" s="49" t="n">
        <f>M35/C35</f>
        <v>0.000270586157263171</v>
      </c>
      <c r="O35" s="47" t="n">
        <v>1465</v>
      </c>
      <c r="P35" s="49" t="n">
        <f>O35/C35</f>
        <v>0.00550567667209092</v>
      </c>
      <c r="Q35" s="47" t="n">
        <f>'1A-PopNHRaceAlone'!Q35</f>
        <v>8128</v>
      </c>
      <c r="R35" s="49" t="n">
        <f>Q35/C35</f>
        <v>0.0305461706421536</v>
      </c>
      <c r="S35" s="62" t="n">
        <f>C35-E35</f>
        <v>127799</v>
      </c>
      <c r="T35" s="49" t="n">
        <f>S35/$C35</f>
        <v>0.480286671001056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</row>
    <row r="36" ht="12.75">
      <c r="A36" s="9" t="n">
        <v>34</v>
      </c>
      <c r="B36" s="25"/>
      <c r="C36" s="47" t="n">
        <f>Overview!B36</f>
        <v>264756</v>
      </c>
      <c r="D36" s="49" t="n">
        <f>F36+H36+J36+L36+N36+P36+R36</f>
        <v>0.966508785447733</v>
      </c>
      <c r="E36" s="47" t="n">
        <f>'1A-PopNHRaceAlone'!E36</f>
        <v>180260</v>
      </c>
      <c r="F36" s="49" t="n">
        <f>E36/C36</f>
        <v>0.680853313994773</v>
      </c>
      <c r="G36" s="47" t="n">
        <v>25636</v>
      </c>
      <c r="H36" s="49" t="n">
        <f>G36/C36</f>
        <v>0.0968287781957727</v>
      </c>
      <c r="I36" s="47" t="n">
        <v>671</v>
      </c>
      <c r="J36" s="49" t="n">
        <f>I36/C36</f>
        <v>0.00253440904077717</v>
      </c>
      <c r="K36" s="47" t="n">
        <v>38228</v>
      </c>
      <c r="L36" s="49" t="n">
        <f>K36/C36</f>
        <v>0.144389551133874</v>
      </c>
      <c r="M36" s="47" t="n">
        <v>105</v>
      </c>
      <c r="N36" s="49" t="n">
        <f>M36/C36</f>
        <v>0.000396591578661107</v>
      </c>
      <c r="O36" s="47" t="n">
        <v>1251</v>
      </c>
      <c r="P36" s="49" t="n">
        <f>O36/C36</f>
        <v>0.00472510538004804</v>
      </c>
      <c r="Q36" s="47" t="n">
        <f>'1A-PopNHRaceAlone'!Q36</f>
        <v>9738</v>
      </c>
      <c r="R36" s="49" t="n">
        <f>Q36/C36</f>
        <v>0.0367810361238272</v>
      </c>
      <c r="S36" s="62" t="n">
        <f>C36-E36</f>
        <v>84496</v>
      </c>
      <c r="T36" s="49" t="n">
        <f>S36/$C36</f>
        <v>0.319146686005227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</row>
    <row r="37" ht="12.75">
      <c r="A37" s="9" t="n">
        <v>35</v>
      </c>
      <c r="B37" s="25"/>
      <c r="C37" s="47" t="n">
        <f>Overview!B37</f>
        <v>265493</v>
      </c>
      <c r="D37" s="49" t="n">
        <f>F37+H37+J37+L37+N37+P37+R37</f>
        <v>0.959912314072311</v>
      </c>
      <c r="E37" s="47" t="n">
        <f>'1A-PopNHRaceAlone'!E37</f>
        <v>211830</v>
      </c>
      <c r="F37" s="49" t="n">
        <f>E37/C37</f>
        <v>0.797874143574407</v>
      </c>
      <c r="G37" s="47" t="n">
        <v>16082</v>
      </c>
      <c r="H37" s="49" t="n">
        <f>G37/C37</f>
        <v>0.0605741017653949</v>
      </c>
      <c r="I37" s="47" t="n">
        <v>684</v>
      </c>
      <c r="J37" s="49" t="n">
        <f>I37/C37</f>
        <v>0.00257633911251897</v>
      </c>
      <c r="K37" s="47" t="n">
        <v>10742</v>
      </c>
      <c r="L37" s="49" t="n">
        <f>K37/C37</f>
        <v>0.0404605771150275</v>
      </c>
      <c r="M37" s="47" t="n">
        <v>122</v>
      </c>
      <c r="N37" s="49" t="n">
        <f>M37/C37</f>
        <v>0.000459522473285548</v>
      </c>
      <c r="O37" s="47" t="n">
        <v>1155</v>
      </c>
      <c r="P37" s="49" t="n">
        <f>O37/C37</f>
        <v>0.00435039718561318</v>
      </c>
      <c r="Q37" s="47" t="n">
        <f>'1A-PopNHRaceAlone'!Q37</f>
        <v>14235</v>
      </c>
      <c r="R37" s="49" t="n">
        <f>Q37/C37</f>
        <v>0.0536172328460637</v>
      </c>
      <c r="S37" s="62" t="n">
        <f>C37-E37</f>
        <v>53663</v>
      </c>
      <c r="T37" s="49" t="n">
        <f>S37/$C37</f>
        <v>0.202125856425593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</row>
    <row r="38" ht="12.75">
      <c r="A38" s="9" t="n">
        <v>36</v>
      </c>
      <c r="B38" s="25"/>
      <c r="C38" s="47" t="n">
        <f>Overview!B38</f>
        <v>264482</v>
      </c>
      <c r="D38" s="49" t="n">
        <f>F38+H38+J38+L38+N38+P38+R38</f>
        <v>0.965438101647749</v>
      </c>
      <c r="E38" s="47" t="n">
        <f>'1A-PopNHRaceAlone'!E38</f>
        <v>211899</v>
      </c>
      <c r="F38" s="49" t="n">
        <f>E38/C38</f>
        <v>0.801184957766502</v>
      </c>
      <c r="G38" s="47" t="n">
        <v>10331</v>
      </c>
      <c r="H38" s="49" t="n">
        <f>G38/C38</f>
        <v>0.0390612593673672</v>
      </c>
      <c r="I38" s="47" t="n">
        <v>557</v>
      </c>
      <c r="J38" s="49" t="n">
        <f>I38/C38</f>
        <v>0.00210600343312588</v>
      </c>
      <c r="K38" s="47" t="n">
        <v>21378</v>
      </c>
      <c r="L38" s="49" t="n">
        <f>K38/C38</f>
        <v>0.08082969729509</v>
      </c>
      <c r="M38" s="47" t="n">
        <v>83</v>
      </c>
      <c r="N38" s="49" t="n">
        <f>M38/C38</f>
        <v>0.000313820978365257</v>
      </c>
      <c r="O38" s="47" t="n">
        <v>932</v>
      </c>
      <c r="P38" s="49" t="n">
        <f>O38/C38</f>
        <v>0.00352386929923397</v>
      </c>
      <c r="Q38" s="47" t="n">
        <f>'1A-PopNHRaceAlone'!Q38</f>
        <v>10161</v>
      </c>
      <c r="R38" s="49" t="n">
        <f>Q38/C38</f>
        <v>0.0384184935080648</v>
      </c>
      <c r="S38" s="62" t="n">
        <f>C38-E38</f>
        <v>52583</v>
      </c>
      <c r="T38" s="49" t="n">
        <f>S38/$C38</f>
        <v>0.198815042233498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</row>
    <row r="39" ht="12.75">
      <c r="A39" s="9" t="n">
        <v>37</v>
      </c>
      <c r="B39" s="25"/>
      <c r="C39" s="47" t="n">
        <f>Overview!B39</f>
        <v>265228</v>
      </c>
      <c r="D39" s="49" t="n">
        <f>F39+H39+J39+L39+N39+P39+R39</f>
        <v>0.96155383292865</v>
      </c>
      <c r="E39" s="47" t="n">
        <f>'1A-PopNHRaceAlone'!E39</f>
        <v>213185</v>
      </c>
      <c r="F39" s="49" t="n">
        <f>E39/C39</f>
        <v>0.803780143876212</v>
      </c>
      <c r="G39" s="47" t="n">
        <v>24940</v>
      </c>
      <c r="H39" s="49" t="n">
        <f>G39/C39</f>
        <v>0.0940323042815992</v>
      </c>
      <c r="I39" s="47" t="n">
        <v>694</v>
      </c>
      <c r="J39" s="49" t="n">
        <f>I39/C39</f>
        <v>0.00261661664680954</v>
      </c>
      <c r="K39" s="47" t="n">
        <v>6311</v>
      </c>
      <c r="L39" s="49" t="n">
        <f>K39/C39</f>
        <v>0.0237946219856124</v>
      </c>
      <c r="M39" s="47" t="n">
        <v>124</v>
      </c>
      <c r="N39" s="49" t="n">
        <f>M39/C39</f>
        <v>0.000467522282715249</v>
      </c>
      <c r="O39" s="47" t="n">
        <v>932</v>
      </c>
      <c r="P39" s="49" t="n">
        <f>O39/C39</f>
        <v>0.00351395780234364</v>
      </c>
      <c r="Q39" s="47" t="n">
        <f>'1A-PopNHRaceAlone'!Q39</f>
        <v>8845</v>
      </c>
      <c r="R39" s="49" t="n">
        <f>Q39/C39</f>
        <v>0.0333486660533579</v>
      </c>
      <c r="S39" s="62" t="n">
        <f>C39-E39</f>
        <v>52043</v>
      </c>
      <c r="T39" s="49" t="n">
        <f>S39/$C39</f>
        <v>0.196219856123788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</row>
    <row r="40" ht="12.75">
      <c r="A40" s="9" t="n">
        <v>38</v>
      </c>
      <c r="B40" s="25"/>
      <c r="C40" s="47" t="n">
        <f>Overview!B40</f>
        <v>264931</v>
      </c>
      <c r="D40" s="49" t="n">
        <f>F40+H40+J40+L40+N40+P40+R40</f>
        <v>0.957634251937297</v>
      </c>
      <c r="E40" s="47" t="n">
        <f>'1A-PopNHRaceAlone'!E40</f>
        <v>224457</v>
      </c>
      <c r="F40" s="49" t="n">
        <f>E40/C40</f>
        <v>0.847228146196557</v>
      </c>
      <c r="G40" s="47" t="n">
        <v>16510</v>
      </c>
      <c r="H40" s="49" t="n">
        <f>G40/C40</f>
        <v>0.0623181130181066</v>
      </c>
      <c r="I40" s="47" t="n">
        <v>989</v>
      </c>
      <c r="J40" s="49" t="n">
        <f>I40/C40</f>
        <v>0.00373304747273818</v>
      </c>
      <c r="K40" s="47" t="n">
        <v>2404</v>
      </c>
      <c r="L40" s="49" t="n">
        <f>K40/C40</f>
        <v>0.00907406079318766</v>
      </c>
      <c r="M40" s="47" t="n">
        <v>89</v>
      </c>
      <c r="N40" s="49" t="n">
        <f>M40/C40</f>
        <v>0.00033593652686926</v>
      </c>
      <c r="O40" s="47" t="n">
        <v>901</v>
      </c>
      <c r="P40" s="49" t="n">
        <f>O40/C40</f>
        <v>0.00340088551358656</v>
      </c>
      <c r="Q40" s="47" t="n">
        <f>'1A-PopNHRaceAlone'!Q40</f>
        <v>8357</v>
      </c>
      <c r="R40" s="49" t="n">
        <f>Q40/C40</f>
        <v>0.0315440624162518</v>
      </c>
      <c r="S40" s="62" t="n">
        <f>C40-E40</f>
        <v>40474</v>
      </c>
      <c r="T40" s="49" t="n">
        <f>S40/$C40</f>
        <v>0.152771853803443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</row>
    <row r="41" ht="12.6" customHeight="true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50"/>
      <c r="T41" s="50"/>
    </row>
    <row r="42" ht="12.6" customHeight="true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50"/>
      <c r="T42" s="50"/>
    </row>
    <row r="43" ht="12.6" customHeight="true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50"/>
      <c r="T43" s="50"/>
    </row>
    <row r="44" ht="12.6" customHeight="true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50"/>
      <c r="T44" s="50"/>
    </row>
    <row r="45" ht="12.6" customHeight="true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50"/>
      <c r="T45" s="50"/>
    </row>
    <row r="46" ht="12.6" customHeight="true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50"/>
      <c r="T46" s="50"/>
    </row>
    <row r="47" ht="12.6" customHeight="true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50"/>
      <c r="T47" s="50"/>
    </row>
    <row r="48" ht="12.6" customHeight="true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50"/>
      <c r="T48" s="50"/>
    </row>
    <row r="49" ht="12.6" customHeight="true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50"/>
      <c r="T49" s="50"/>
    </row>
    <row r="50" ht="12.6" customHeight="true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50"/>
      <c r="T50" s="50"/>
    </row>
    <row r="51" ht="12.6" customHeight="true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50"/>
      <c r="T51" s="50"/>
    </row>
    <row r="52" ht="12.6" customHeight="true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50"/>
      <c r="T52" s="50"/>
    </row>
    <row r="53" ht="12.6" customHeight="true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50"/>
      <c r="T53" s="50"/>
    </row>
    <row r="54" ht="12.6" customHeight="true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50"/>
      <c r="T54" s="50"/>
    </row>
    <row r="55" ht="12.6" customHeight="true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50"/>
      <c r="T55" s="50"/>
    </row>
    <row r="56" ht="12.6" customHeight="true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50"/>
      <c r="T56" s="50"/>
    </row>
    <row r="57" ht="12.6" customHeight="true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50"/>
      <c r="T57" s="50"/>
    </row>
    <row r="58" ht="12.6" customHeight="true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50"/>
      <c r="T58" s="50"/>
    </row>
    <row r="59" ht="12.6" customHeight="true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50"/>
      <c r="T59" s="50"/>
    </row>
    <row r="60" ht="12.6" customHeight="true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50"/>
      <c r="T60" s="50"/>
    </row>
    <row r="61" ht="12.6" customHeight="true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50"/>
      <c r="T61" s="50"/>
    </row>
    <row r="62" ht="12.6" customHeight="true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50"/>
      <c r="T62" s="50"/>
    </row>
    <row r="63" ht="12.6" customHeight="true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50"/>
      <c r="T63" s="50"/>
    </row>
    <row r="64" ht="12.6" customHeight="true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50"/>
      <c r="T64" s="50"/>
    </row>
    <row r="65" ht="12.6" customHeight="true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50"/>
      <c r="T65" s="50"/>
    </row>
    <row r="66" ht="12.6" customHeight="true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50"/>
      <c r="T66" s="50"/>
    </row>
    <row r="67" ht="12.6" customHeight="true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50"/>
      <c r="T67" s="50"/>
    </row>
    <row r="68" ht="12.6" customHeight="true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50"/>
      <c r="T68" s="50"/>
    </row>
    <row r="69" ht="12.6" customHeight="true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50"/>
      <c r="T69" s="50"/>
    </row>
    <row r="70" ht="12.6" customHeight="true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50"/>
      <c r="T70" s="50"/>
    </row>
    <row r="71" ht="12.6" customHeight="true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50"/>
      <c r="T71" s="50"/>
    </row>
    <row r="72" ht="12.6" customHeight="true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50"/>
      <c r="T72" s="50"/>
    </row>
    <row r="73" ht="12.6" customHeight="true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50"/>
      <c r="T73" s="50"/>
    </row>
    <row r="74" ht="12.6" customHeight="true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50"/>
      <c r="T74" s="50"/>
    </row>
    <row r="75" ht="12.6" customHeight="true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50"/>
      <c r="T75" s="50"/>
    </row>
    <row r="76" ht="12.6" customHeight="true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50"/>
      <c r="T76" s="50"/>
    </row>
    <row r="77" ht="12.6" customHeight="true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50"/>
      <c r="T77" s="50"/>
    </row>
    <row r="78" ht="12.6" customHeight="true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50"/>
      <c r="T78" s="50"/>
    </row>
    <row r="79" ht="12.6" customHeight="true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50"/>
      <c r="T79" s="50"/>
    </row>
    <row r="80" ht="12.6" customHeight="true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50"/>
      <c r="T80" s="50"/>
    </row>
    <row r="81" ht="12.6" customHeight="true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50"/>
      <c r="T81" s="50"/>
    </row>
    <row r="82" ht="12.6" customHeight="true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50"/>
      <c r="T82" s="50"/>
    </row>
    <row r="83" ht="12.6" customHeight="true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50"/>
      <c r="T83" s="50"/>
    </row>
    <row r="84" ht="12.6" customHeight="true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50"/>
      <c r="T84" s="50"/>
    </row>
    <row r="85" ht="12.6" customHeight="true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50"/>
      <c r="T85" s="50"/>
    </row>
    <row r="86" ht="12.6" customHeight="true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50"/>
      <c r="T86" s="50"/>
    </row>
    <row r="87" ht="12.6" customHeight="true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50"/>
      <c r="T87" s="50"/>
    </row>
    <row r="88" ht="12.6" customHeight="true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50"/>
      <c r="T88" s="50"/>
    </row>
    <row r="89" ht="12.6" customHeight="true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50"/>
      <c r="T89" s="50"/>
    </row>
    <row r="90" ht="12.6" customHeight="true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50"/>
      <c r="T90" s="50"/>
    </row>
    <row r="91" ht="12.6" customHeight="true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50"/>
      <c r="T91" s="50"/>
    </row>
    <row r="92" ht="12.6" customHeight="true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50"/>
      <c r="T92" s="50"/>
    </row>
    <row r="93" ht="12.6" customHeight="true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50"/>
      <c r="T93" s="50"/>
    </row>
    <row r="94" ht="12.6" customHeight="true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50"/>
      <c r="T94" s="50"/>
    </row>
    <row r="95" ht="12.6" customHeight="true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50"/>
      <c r="T95" s="50"/>
    </row>
    <row r="96" ht="12.6" customHeight="true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50"/>
      <c r="T96" s="50"/>
    </row>
    <row r="97" ht="12.6" customHeight="true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50"/>
      <c r="T97" s="50"/>
    </row>
    <row r="98" ht="12.6" customHeight="true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50"/>
      <c r="T98" s="50"/>
    </row>
    <row r="99" ht="12.6" customHeight="true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50"/>
      <c r="T99" s="50"/>
    </row>
    <row r="100" ht="12.6" customHeight="true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50"/>
      <c r="T100" s="50"/>
    </row>
    <row r="101" ht="12.6" customHeight="true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50"/>
      <c r="T101" s="50"/>
    </row>
    <row r="102" ht="12.6" customHeight="true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50"/>
      <c r="T102" s="50"/>
    </row>
    <row r="103" ht="12.6" customHeight="true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50"/>
      <c r="T103" s="50"/>
    </row>
    <row r="104" ht="12.6" customHeight="true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50"/>
      <c r="T104" s="50"/>
    </row>
    <row r="105" ht="12.6" customHeight="true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50"/>
      <c r="T105" s="50"/>
    </row>
    <row r="106" ht="12.6" customHeight="true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50"/>
      <c r="T106" s="50"/>
    </row>
    <row r="107" ht="12.6" customHeight="true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50"/>
      <c r="T107" s="50"/>
    </row>
    <row r="108" ht="12.6" customHeight="true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50"/>
      <c r="T108" s="50"/>
    </row>
    <row r="109" ht="12.6" customHeight="true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50"/>
      <c r="T109" s="50"/>
    </row>
    <row r="110" ht="12.6" customHeight="true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50"/>
      <c r="T110" s="50"/>
    </row>
    <row r="111" ht="12.6" customHeight="true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50"/>
      <c r="T111" s="50"/>
    </row>
    <row r="112" ht="12.6" customHeight="true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50"/>
      <c r="T112" s="50"/>
    </row>
    <row r="113" ht="12.6" customHeight="true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50"/>
      <c r="T113" s="50"/>
    </row>
    <row r="114" ht="12.6" customHeight="true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50"/>
      <c r="T114" s="50"/>
    </row>
    <row r="115" ht="12.6" customHeight="true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50"/>
      <c r="T115" s="50"/>
    </row>
    <row r="116" ht="12.6" customHeight="true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50"/>
      <c r="T116" s="50"/>
    </row>
    <row r="117" ht="12.6" customHeight="true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50"/>
      <c r="T117" s="50"/>
    </row>
    <row r="118" ht="12.6" customHeight="true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50"/>
      <c r="T118" s="50"/>
    </row>
    <row r="119" ht="12.6" customHeight="true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50"/>
      <c r="T119" s="50"/>
    </row>
    <row r="120" ht="12.6" customHeight="true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50"/>
      <c r="T120" s="50"/>
    </row>
    <row r="121" ht="12.6" customHeight="true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50"/>
      <c r="T121" s="50"/>
    </row>
    <row r="122" ht="12.6" customHeight="true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50"/>
      <c r="T122" s="50"/>
    </row>
    <row r="123" ht="12.6" customHeight="true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50"/>
      <c r="T123" s="50"/>
    </row>
    <row r="124" ht="12.6" customHeight="true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50"/>
      <c r="T124" s="50"/>
    </row>
    <row r="125" ht="12.6" customHeight="true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50"/>
      <c r="T125" s="50"/>
    </row>
    <row r="126" ht="12.6" customHeight="true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50"/>
      <c r="T126" s="50"/>
    </row>
    <row r="127" ht="12.6" customHeight="true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50"/>
      <c r="T127" s="50"/>
    </row>
    <row r="128" ht="12.6" customHeight="true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50"/>
      <c r="T128" s="50"/>
    </row>
    <row r="129" ht="12.6" customHeight="true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50"/>
      <c r="T129" s="50"/>
    </row>
    <row r="130" ht="12.6" customHeight="true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50"/>
      <c r="T130" s="50"/>
    </row>
    <row r="131" ht="12.6" customHeight="true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50"/>
      <c r="T131" s="50"/>
    </row>
    <row r="132" ht="12.6" customHeight="true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50"/>
      <c r="T132" s="50"/>
    </row>
    <row r="133" ht="12.6" customHeight="true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50"/>
      <c r="T133" s="50"/>
    </row>
    <row r="134" ht="12.6" customHeight="true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50"/>
      <c r="T134" s="50"/>
    </row>
    <row r="135" ht="12.6" customHeight="true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50"/>
      <c r="T135" s="50"/>
    </row>
    <row r="136" ht="12.6" customHeight="true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50"/>
      <c r="T136" s="50"/>
    </row>
    <row r="137" ht="12.6" customHeight="true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50"/>
      <c r="T137" s="50"/>
    </row>
    <row r="138" ht="12.6" customHeight="true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50"/>
      <c r="T138" s="50"/>
    </row>
    <row r="139" ht="12.6" customHeight="true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50"/>
      <c r="T139" s="50"/>
    </row>
    <row r="140" ht="12.6" customHeight="true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50"/>
      <c r="T140" s="50"/>
    </row>
    <row r="141" ht="12.6" customHeight="true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50"/>
      <c r="T141" s="50"/>
    </row>
    <row r="142" ht="12.6" customHeight="true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50"/>
      <c r="T142" s="50"/>
    </row>
    <row r="143" ht="12.6" customHeight="true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50"/>
      <c r="T143" s="50"/>
    </row>
    <row r="144" ht="12.6" customHeight="true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50"/>
      <c r="T144" s="50"/>
    </row>
    <row r="145" ht="12.6" customHeight="true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50"/>
      <c r="T145" s="50"/>
    </row>
    <row r="146" ht="12.6" customHeight="true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50"/>
      <c r="T146" s="50"/>
    </row>
    <row r="147" ht="12.6" customHeight="true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50"/>
      <c r="T147" s="50"/>
    </row>
    <row r="148" ht="12.6" customHeight="true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50"/>
      <c r="T148" s="50"/>
    </row>
    <row r="149" ht="12.6" customHeight="true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50"/>
      <c r="T149" s="50"/>
    </row>
    <row r="150" ht="12.6" customHeight="true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50"/>
      <c r="T150" s="50"/>
    </row>
    <row r="151" ht="12.6" customHeight="true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50"/>
      <c r="T151" s="50"/>
    </row>
    <row r="152" ht="12.6" customHeight="true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50"/>
      <c r="T152" s="50"/>
    </row>
    <row r="153" ht="12.6" customHeight="true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50"/>
      <c r="T153" s="50"/>
    </row>
    <row r="154" ht="12.6" customHeight="true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50"/>
      <c r="T154" s="50"/>
    </row>
    <row r="155" ht="12.6" customHeight="true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50"/>
      <c r="T155" s="50"/>
    </row>
    <row r="156" ht="12.6" customHeight="true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50"/>
      <c r="T156" s="50"/>
    </row>
    <row r="157" ht="12.6" customHeight="true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50"/>
      <c r="T157" s="50"/>
    </row>
    <row r="158" ht="12.6" customHeight="true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50"/>
      <c r="T158" s="50"/>
    </row>
    <row r="159" ht="12.6" customHeight="true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50"/>
      <c r="T159" s="50"/>
    </row>
    <row r="160" ht="12.6" customHeight="true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50"/>
      <c r="T160" s="50"/>
    </row>
    <row r="161" ht="12.6" customHeight="true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50"/>
      <c r="T161" s="50"/>
    </row>
    <row r="162" ht="12.6" customHeight="true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50"/>
      <c r="T162" s="50"/>
    </row>
    <row r="163" ht="12.6" customHeight="true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50"/>
      <c r="T163" s="50"/>
    </row>
    <row r="164" ht="12.6" customHeight="true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50"/>
      <c r="T164" s="50"/>
    </row>
    <row r="165" ht="12.6" customHeight="true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50"/>
      <c r="T165" s="50"/>
    </row>
    <row r="166" ht="12.6" customHeight="true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50"/>
      <c r="T166" s="50"/>
    </row>
    <row r="167" ht="12.6" customHeight="true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50"/>
      <c r="T167" s="50"/>
    </row>
    <row r="168" ht="12.6" customHeight="true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50"/>
      <c r="T168" s="50"/>
    </row>
    <row r="169" ht="12.6" customHeight="true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50"/>
      <c r="T169" s="50"/>
    </row>
    <row r="170" ht="12.6" customHeight="true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50"/>
      <c r="T170" s="50"/>
    </row>
    <row r="171" ht="12.6" customHeight="true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50"/>
      <c r="T171" s="50"/>
    </row>
    <row r="172" ht="12.6" customHeight="true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50"/>
      <c r="T172" s="50"/>
    </row>
    <row r="173" ht="12.6" customHeight="true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50"/>
      <c r="T173" s="50"/>
    </row>
    <row r="174" ht="12.6" customHeight="true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50"/>
      <c r="T174" s="50"/>
    </row>
    <row r="175" ht="12.6" customHeight="true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50"/>
      <c r="T175" s="50"/>
    </row>
    <row r="176" ht="12.6" customHeight="true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50"/>
      <c r="T176" s="50"/>
    </row>
    <row r="177" ht="12.6" customHeight="true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50"/>
      <c r="T177" s="50"/>
    </row>
    <row r="178" ht="12.6" customHeight="true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50"/>
      <c r="T178" s="50"/>
    </row>
    <row r="179" ht="12.6" customHeight="true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50"/>
      <c r="T179" s="50"/>
    </row>
    <row r="180" ht="12.6" customHeight="true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50"/>
      <c r="T180" s="50"/>
    </row>
    <row r="181" ht="12.6" customHeight="true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50"/>
      <c r="T181" s="50"/>
    </row>
    <row r="182" ht="12.6" customHeight="true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50"/>
      <c r="T182" s="50"/>
    </row>
    <row r="183" ht="12.6" customHeight="true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50"/>
      <c r="T183" s="50"/>
    </row>
    <row r="184" ht="12.6" customHeight="true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50"/>
      <c r="T184" s="50"/>
    </row>
    <row r="185" ht="12.6" customHeight="true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50"/>
      <c r="T185" s="50"/>
    </row>
    <row r="186" ht="12.6" customHeight="true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50"/>
      <c r="T186" s="50"/>
    </row>
    <row r="187" ht="12.6" customHeight="true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50"/>
      <c r="T187" s="50"/>
    </row>
    <row r="188" ht="12.6" customHeight="true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50"/>
      <c r="T188" s="50"/>
    </row>
    <row r="189" ht="12.6" customHeight="true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50"/>
      <c r="T189" s="50"/>
    </row>
    <row r="190" ht="12.6" customHeight="true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50"/>
      <c r="T190" s="50"/>
    </row>
    <row r="191" ht="12.6" customHeight="true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50"/>
      <c r="T191" s="50"/>
    </row>
    <row r="192" ht="12.6" customHeight="true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50"/>
      <c r="T192" s="50"/>
    </row>
    <row r="193" ht="12.6" customHeight="true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50"/>
      <c r="T193" s="50"/>
    </row>
    <row r="194" ht="12.6" customHeight="true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50"/>
      <c r="T194" s="50"/>
    </row>
    <row r="195" ht="12.6" customHeight="true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50"/>
      <c r="T195" s="50"/>
    </row>
    <row r="196" ht="12.6" customHeight="true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50"/>
      <c r="T196" s="50"/>
    </row>
    <row r="197" ht="12.6" customHeight="true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50"/>
      <c r="T197" s="50"/>
    </row>
    <row r="198" ht="12.6" customHeight="true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50"/>
      <c r="T198" s="50"/>
    </row>
    <row r="199" ht="12.6" customHeight="true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50"/>
      <c r="T199" s="50"/>
    </row>
    <row r="200" ht="12.6" customHeight="true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50"/>
      <c r="T200" s="50"/>
    </row>
    <row r="201" ht="12.6" customHeight="true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50"/>
      <c r="T201" s="50"/>
    </row>
    <row r="202" ht="12.6" customHeight="true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50"/>
      <c r="T202" s="50"/>
    </row>
    <row r="203" ht="12.6" customHeight="true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50"/>
      <c r="T203" s="50"/>
    </row>
    <row r="204" ht="12.6" customHeight="true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50"/>
      <c r="T204" s="50"/>
    </row>
    <row r="205" ht="12.6" customHeight="true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50"/>
      <c r="T205" s="50"/>
    </row>
    <row r="206" ht="12.6" customHeight="true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50"/>
      <c r="T206" s="50"/>
    </row>
    <row r="207" ht="12.6" customHeight="true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50"/>
      <c r="T207" s="50"/>
    </row>
    <row r="208" ht="12.6" customHeight="true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50"/>
      <c r="T208" s="50"/>
    </row>
    <row r="209" ht="12.6" customHeight="true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50"/>
      <c r="T209" s="50"/>
    </row>
    <row r="210" ht="12.6" customHeight="true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50"/>
      <c r="T210" s="50"/>
    </row>
    <row r="211" ht="12.6" customHeight="true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50"/>
      <c r="T211" s="50"/>
    </row>
    <row r="212" ht="12.6" customHeight="true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50"/>
      <c r="T212" s="50"/>
    </row>
    <row r="213" ht="12.6" customHeight="true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50"/>
      <c r="T213" s="50"/>
    </row>
    <row r="214" ht="12.6" customHeight="true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50"/>
      <c r="T214" s="50"/>
    </row>
    <row r="215" ht="12.6" customHeight="true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50"/>
      <c r="T215" s="50"/>
    </row>
    <row r="216" ht="12.6" customHeight="true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50"/>
      <c r="T216" s="50"/>
    </row>
    <row r="217" ht="12.6" customHeight="true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50"/>
      <c r="T217" s="50"/>
    </row>
    <row r="218" ht="12.6" customHeight="true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50"/>
      <c r="T218" s="50"/>
    </row>
    <row r="219" ht="12.6" customHeight="true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50"/>
      <c r="T219" s="50"/>
    </row>
    <row r="220" ht="12.6" customHeight="true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50"/>
      <c r="T220" s="50"/>
    </row>
    <row r="221" ht="12.6" customHeight="true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50"/>
      <c r="T221" s="50"/>
    </row>
    <row r="222" ht="12.6" customHeight="true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50"/>
      <c r="T222" s="50"/>
    </row>
    <row r="223" ht="12.6" customHeight="true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50"/>
      <c r="T223" s="50"/>
    </row>
    <row r="224" ht="12.6" customHeight="true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50"/>
      <c r="T224" s="50"/>
    </row>
    <row r="225" ht="12.6" customHeight="true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50"/>
      <c r="T225" s="50"/>
    </row>
    <row r="226" ht="12.6" customHeight="true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50"/>
      <c r="T226" s="50"/>
    </row>
    <row r="227" ht="12.6" customHeight="true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50"/>
      <c r="T227" s="50"/>
    </row>
    <row r="228" ht="12.6" customHeight="true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50"/>
      <c r="T228" s="50"/>
    </row>
    <row r="229" ht="12.6" customHeight="true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50"/>
      <c r="T229" s="50"/>
    </row>
    <row r="230" ht="12.6" customHeight="true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50"/>
      <c r="T230" s="50"/>
    </row>
    <row r="231" ht="12.6" customHeight="true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50"/>
      <c r="T231" s="50"/>
    </row>
    <row r="232" ht="12.6" customHeight="true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50"/>
      <c r="T232" s="50"/>
    </row>
    <row r="233" ht="12.6" customHeight="true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50"/>
      <c r="T233" s="50"/>
    </row>
    <row r="234" ht="12.6" customHeight="true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50"/>
      <c r="T234" s="50"/>
    </row>
    <row r="235" ht="12.6" customHeight="true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50"/>
      <c r="T235" s="50"/>
    </row>
    <row r="236" ht="12.6" customHeight="true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50"/>
      <c r="T236" s="50"/>
    </row>
    <row r="237" ht="12.6" customHeight="true">
      <c r="C237" s="59" t="n">
        <f>Overview!C236</f>
      </c>
      <c r="D237" s="50" t="e">
        <f>F237+H237+J237+L237+N237+P237+R237</f>
        <v>#DIV/0!</v>
      </c>
      <c r="E237" s="59" t="n">
        <f>Overview!AH236</f>
      </c>
      <c r="F237" s="50" t="e">
        <f>E237/C237</f>
        <v>#DIV/0!</v>
      </c>
      <c r="G237" s="59" t="n">
        <f>Overview!AL236</f>
      </c>
      <c r="H237" s="50" t="e">
        <f>G237/C237</f>
        <v>#DIV/0!</v>
      </c>
      <c r="I237" s="59" t="n">
        <f>Overview!AO236</f>
      </c>
      <c r="J237" s="50" t="e">
        <f>I237/C237</f>
        <v>#DIV/0!</v>
      </c>
      <c r="K237" s="59" t="n">
        <f>Overview!AR236</f>
      </c>
      <c r="L237" s="50" t="e">
        <f>K237/C237</f>
        <v>#DIV/0!</v>
      </c>
      <c r="M237" s="59" t="n">
        <f>Overview!AU236</f>
      </c>
      <c r="N237" s="50" t="e">
        <f>M237/C237</f>
        <v>#DIV/0!</v>
      </c>
      <c r="O237" s="59" t="n">
        <f>Overview!AX236</f>
      </c>
      <c r="P237" s="50" t="e">
        <f>O237/C237</f>
        <v>#DIV/0!</v>
      </c>
      <c r="Q237" s="59" t="n">
        <f>Overview!AY236</f>
      </c>
      <c r="R237" s="50" t="e">
        <f>Q237/C237</f>
        <v>#DIV/0!</v>
      </c>
      <c r="S237" s="17" t="n">
        <f>C237-E237</f>
        <v>0</v>
      </c>
      <c r="T237" s="50" t="e">
        <f>S237/$C237</f>
        <v>#DIV/0!</v>
      </c>
    </row>
    <row r="238" ht="12.6" customHeight="true">
      <c r="C238" s="59" t="n">
        <f>Overview!C237</f>
      </c>
      <c r="D238" s="50" t="e">
        <f>F238+H238+J238+L238+N238+P238+R238</f>
        <v>#DIV/0!</v>
      </c>
      <c r="E238" s="59" t="n">
        <f>Overview!AH237</f>
      </c>
      <c r="F238" s="50" t="e">
        <f>E238/C238</f>
        <v>#DIV/0!</v>
      </c>
      <c r="G238" s="59" t="n">
        <f>Overview!AL237</f>
      </c>
      <c r="H238" s="50" t="e">
        <f>G238/C238</f>
        <v>#DIV/0!</v>
      </c>
      <c r="I238" s="59" t="n">
        <f>Overview!AO237</f>
      </c>
      <c r="J238" s="50" t="e">
        <f>I238/C238</f>
        <v>#DIV/0!</v>
      </c>
      <c r="K238" s="59" t="n">
        <f>Overview!AR237</f>
      </c>
      <c r="L238" s="50" t="e">
        <f>K238/C238</f>
        <v>#DIV/0!</v>
      </c>
      <c r="M238" s="59" t="n">
        <f>Overview!AU237</f>
      </c>
      <c r="N238" s="50" t="e">
        <f>M238/C238</f>
        <v>#DIV/0!</v>
      </c>
      <c r="O238" s="59" t="n">
        <f>Overview!AX237</f>
      </c>
      <c r="P238" s="50" t="e">
        <f>O238/C238</f>
        <v>#DIV/0!</v>
      </c>
      <c r="Q238" s="59" t="n">
        <f>Overview!AY237</f>
      </c>
      <c r="R238" s="50" t="e">
        <f>Q238/C238</f>
        <v>#DIV/0!</v>
      </c>
      <c r="S238" s="17" t="n">
        <f>C238-E238</f>
        <v>0</v>
      </c>
      <c r="T238" s="50" t="e">
        <f>S238/$C238</f>
        <v>#DIV/0!</v>
      </c>
    </row>
    <row r="239" ht="12.6" customHeight="true">
      <c r="C239" s="59" t="n">
        <f>Overview!C238</f>
      </c>
      <c r="D239" s="50" t="e">
        <f>F239+H239+J239+L239+N239+P239+R239</f>
        <v>#DIV/0!</v>
      </c>
      <c r="E239" s="59" t="n">
        <f>Overview!AH238</f>
      </c>
      <c r="F239" s="50" t="e">
        <f>E239/C239</f>
        <v>#DIV/0!</v>
      </c>
      <c r="G239" s="59" t="n">
        <f>Overview!AL238</f>
      </c>
      <c r="H239" s="50" t="e">
        <f>G239/C239</f>
        <v>#DIV/0!</v>
      </c>
      <c r="I239" s="59" t="n">
        <f>Overview!AO238</f>
      </c>
      <c r="J239" s="50" t="e">
        <f>I239/C239</f>
        <v>#DIV/0!</v>
      </c>
      <c r="K239" s="59" t="n">
        <f>Overview!AR238</f>
      </c>
      <c r="L239" s="50" t="e">
        <f>K239/C239</f>
        <v>#DIV/0!</v>
      </c>
      <c r="M239" s="59" t="n">
        <f>Overview!AU238</f>
      </c>
      <c r="N239" s="50" t="e">
        <f>M239/C239</f>
        <v>#DIV/0!</v>
      </c>
      <c r="O239" s="59" t="n">
        <f>Overview!AX238</f>
      </c>
      <c r="P239" s="50" t="e">
        <f>O239/C239</f>
        <v>#DIV/0!</v>
      </c>
      <c r="Q239" s="59" t="n">
        <f>Overview!AY238</f>
      </c>
      <c r="R239" s="50" t="e">
        <f>Q239/C239</f>
        <v>#DIV/0!</v>
      </c>
      <c r="S239" s="17" t="n">
        <f>C239-E239</f>
        <v>0</v>
      </c>
      <c r="T239" s="50" t="e">
        <f>S239/$C239</f>
        <v>#DIV/0!</v>
      </c>
    </row>
    <row r="240" ht="12.6" customHeight="true">
      <c r="C240" s="59" t="n">
        <f>Overview!C239</f>
      </c>
      <c r="D240" s="50" t="e">
        <f>F240+H240+J240+L240+N240+P240+R240</f>
        <v>#DIV/0!</v>
      </c>
      <c r="E240" s="59" t="n">
        <f>Overview!AH239</f>
      </c>
      <c r="F240" s="50" t="e">
        <f>E240/C240</f>
        <v>#DIV/0!</v>
      </c>
      <c r="G240" s="59" t="n">
        <f>Overview!AL239</f>
      </c>
      <c r="H240" s="50" t="e">
        <f>G240/C240</f>
        <v>#DIV/0!</v>
      </c>
      <c r="I240" s="59" t="n">
        <f>Overview!AO239</f>
      </c>
      <c r="J240" s="50" t="e">
        <f>I240/C240</f>
        <v>#DIV/0!</v>
      </c>
      <c r="K240" s="59" t="n">
        <f>Overview!AR239</f>
      </c>
      <c r="L240" s="50" t="e">
        <f>K240/C240</f>
        <v>#DIV/0!</v>
      </c>
      <c r="M240" s="59" t="n">
        <f>Overview!AU239</f>
      </c>
      <c r="N240" s="50" t="e">
        <f>M240/C240</f>
        <v>#DIV/0!</v>
      </c>
      <c r="O240" s="59" t="n">
        <f>Overview!AX239</f>
      </c>
      <c r="P240" s="50" t="e">
        <f>O240/C240</f>
        <v>#DIV/0!</v>
      </c>
      <c r="Q240" s="59" t="n">
        <f>Overview!AY239</f>
      </c>
      <c r="R240" s="50" t="e">
        <f>Q240/C240</f>
        <v>#DIV/0!</v>
      </c>
      <c r="S240" s="17" t="n">
        <f>C240-E240</f>
        <v>0</v>
      </c>
      <c r="T240" s="50" t="e">
        <f>S240/$C240</f>
        <v>#DIV/0!</v>
      </c>
    </row>
    <row r="241" ht="12.6" customHeight="true">
      <c r="C241" s="59" t="n">
        <f>Overview!C240</f>
      </c>
      <c r="D241" s="50" t="e">
        <f>F241+H241+J241+L241+N241+P241+R241</f>
        <v>#DIV/0!</v>
      </c>
      <c r="E241" s="59" t="n">
        <f>Overview!AH240</f>
      </c>
      <c r="F241" s="50" t="e">
        <f>E241/C241</f>
        <v>#DIV/0!</v>
      </c>
      <c r="G241" s="59" t="n">
        <f>Overview!AL240</f>
      </c>
      <c r="H241" s="50" t="e">
        <f>G241/C241</f>
        <v>#DIV/0!</v>
      </c>
      <c r="I241" s="59" t="n">
        <f>Overview!AO240</f>
      </c>
      <c r="J241" s="50" t="e">
        <f>I241/C241</f>
        <v>#DIV/0!</v>
      </c>
      <c r="K241" s="59" t="n">
        <f>Overview!AR240</f>
      </c>
      <c r="L241" s="50" t="e">
        <f>K241/C241</f>
        <v>#DIV/0!</v>
      </c>
      <c r="M241" s="59" t="n">
        <f>Overview!AU240</f>
      </c>
      <c r="N241" s="50" t="e">
        <f>M241/C241</f>
        <v>#DIV/0!</v>
      </c>
      <c r="O241" s="59" t="n">
        <f>Overview!AX240</f>
      </c>
      <c r="P241" s="50" t="e">
        <f>O241/C241</f>
        <v>#DIV/0!</v>
      </c>
      <c r="Q241" s="59" t="n">
        <f>Overview!AY240</f>
      </c>
      <c r="R241" s="50" t="e">
        <f>Q241/C241</f>
        <v>#DIV/0!</v>
      </c>
      <c r="S241" s="17" t="n">
        <f>C241-E241</f>
        <v>0</v>
      </c>
      <c r="T241" s="50" t="e">
        <f>S241/$C241</f>
        <v>#DIV/0!</v>
      </c>
    </row>
    <row r="242" ht="12.6" customHeight="true">
      <c r="C242" s="59" t="n">
        <f>Overview!C241</f>
      </c>
      <c r="D242" s="50" t="e">
        <f>F242+H242+J242+L242+N242+P242+R242</f>
        <v>#DIV/0!</v>
      </c>
      <c r="E242" s="59" t="n">
        <f>Overview!AH241</f>
      </c>
      <c r="F242" s="50" t="e">
        <f>E242/C242</f>
        <v>#DIV/0!</v>
      </c>
      <c r="G242" s="59" t="n">
        <f>Overview!AL241</f>
      </c>
      <c r="H242" s="50" t="e">
        <f>G242/C242</f>
        <v>#DIV/0!</v>
      </c>
      <c r="I242" s="59" t="n">
        <f>Overview!AO241</f>
      </c>
      <c r="J242" s="50" t="e">
        <f>I242/C242</f>
        <v>#DIV/0!</v>
      </c>
      <c r="K242" s="59" t="n">
        <f>Overview!AR241</f>
      </c>
      <c r="L242" s="50" t="e">
        <f>K242/C242</f>
        <v>#DIV/0!</v>
      </c>
      <c r="M242" s="59" t="n">
        <f>Overview!AU241</f>
      </c>
      <c r="N242" s="50" t="e">
        <f>M242/C242</f>
        <v>#DIV/0!</v>
      </c>
      <c r="O242" s="59" t="n">
        <f>Overview!AX241</f>
      </c>
      <c r="P242" s="50" t="e">
        <f>O242/C242</f>
        <v>#DIV/0!</v>
      </c>
      <c r="Q242" s="59" t="n">
        <f>Overview!AY241</f>
      </c>
      <c r="R242" s="50" t="e">
        <f>Q242/C242</f>
        <v>#DIV/0!</v>
      </c>
      <c r="S242" s="17" t="n">
        <f>C242-E242</f>
        <v>0</v>
      </c>
      <c r="T242" s="50" t="e">
        <f>S242/$C242</f>
        <v>#DIV/0!</v>
      </c>
    </row>
    <row r="243" ht="12.6" customHeight="true">
      <c r="C243" s="59" t="n">
        <f>Overview!C242</f>
      </c>
      <c r="D243" s="50" t="e">
        <f>F243+H243+J243+L243+N243+P243+R243</f>
        <v>#DIV/0!</v>
      </c>
      <c r="E243" s="59" t="n">
        <f>Overview!AH242</f>
      </c>
      <c r="F243" s="50" t="e">
        <f>E243/C243</f>
        <v>#DIV/0!</v>
      </c>
      <c r="G243" s="59" t="n">
        <f>Overview!AL242</f>
      </c>
      <c r="H243" s="50" t="e">
        <f>G243/C243</f>
        <v>#DIV/0!</v>
      </c>
      <c r="I243" s="59" t="n">
        <f>Overview!AO242</f>
      </c>
      <c r="J243" s="50" t="e">
        <f>I243/C243</f>
        <v>#DIV/0!</v>
      </c>
      <c r="K243" s="59" t="n">
        <f>Overview!AR242</f>
      </c>
      <c r="L243" s="50" t="e">
        <f>K243/C243</f>
        <v>#DIV/0!</v>
      </c>
      <c r="M243" s="59" t="n">
        <f>Overview!AU242</f>
      </c>
      <c r="N243" s="50" t="e">
        <f>M243/C243</f>
        <v>#DIV/0!</v>
      </c>
      <c r="O243" s="59" t="n">
        <f>Overview!AX242</f>
      </c>
      <c r="P243" s="50" t="e">
        <f>O243/C243</f>
        <v>#DIV/0!</v>
      </c>
      <c r="Q243" s="59" t="n">
        <f>Overview!AY242</f>
      </c>
      <c r="R243" s="50" t="e">
        <f>Q243/C243</f>
        <v>#DIV/0!</v>
      </c>
      <c r="S243" s="17" t="n">
        <f>C243-E243</f>
        <v>0</v>
      </c>
      <c r="T243" s="50" t="e">
        <f>S243/$C243</f>
        <v>#DIV/0!</v>
      </c>
    </row>
    <row r="244" ht="12.6" customHeight="true">
      <c r="C244" s="59" t="n">
        <f>Overview!C243</f>
      </c>
      <c r="D244" s="50" t="e">
        <f>F244+H244+J244+L244+N244+P244+R244</f>
        <v>#DIV/0!</v>
      </c>
      <c r="E244" s="59" t="n">
        <f>Overview!AH243</f>
      </c>
      <c r="F244" s="50" t="e">
        <f>E244/C244</f>
        <v>#DIV/0!</v>
      </c>
      <c r="G244" s="59" t="n">
        <f>Overview!AL243</f>
      </c>
      <c r="H244" s="50" t="e">
        <f>G244/C244</f>
        <v>#DIV/0!</v>
      </c>
      <c r="I244" s="59" t="n">
        <f>Overview!AO243</f>
      </c>
      <c r="J244" s="50" t="e">
        <f>I244/C244</f>
        <v>#DIV/0!</v>
      </c>
      <c r="K244" s="59" t="n">
        <f>Overview!AR243</f>
      </c>
      <c r="L244" s="50" t="e">
        <f>K244/C244</f>
        <v>#DIV/0!</v>
      </c>
      <c r="M244" s="59" t="n">
        <f>Overview!AU243</f>
      </c>
      <c r="N244" s="50" t="e">
        <f>M244/C244</f>
        <v>#DIV/0!</v>
      </c>
      <c r="O244" s="59" t="n">
        <f>Overview!AX243</f>
      </c>
      <c r="P244" s="50" t="e">
        <f>O244/C244</f>
        <v>#DIV/0!</v>
      </c>
      <c r="Q244" s="59" t="n">
        <f>Overview!AY243</f>
      </c>
      <c r="R244" s="50" t="e">
        <f>Q244/C244</f>
        <v>#DIV/0!</v>
      </c>
      <c r="S244" s="17" t="n">
        <f>C244-E244</f>
        <v>0</v>
      </c>
      <c r="T244" s="50" t="e">
        <f>S244/$C244</f>
        <v>#DIV/0!</v>
      </c>
    </row>
    <row r="245" ht="12.6" customHeight="true">
      <c r="C245" s="59" t="n">
        <f>Overview!C244</f>
      </c>
      <c r="D245" s="50" t="e">
        <f>F245+H245+J245+L245+N245+P245+R245</f>
        <v>#DIV/0!</v>
      </c>
      <c r="E245" s="59" t="n">
        <f>Overview!AH244</f>
      </c>
      <c r="F245" s="50" t="e">
        <f>E245/C245</f>
        <v>#DIV/0!</v>
      </c>
      <c r="G245" s="59" t="n">
        <f>Overview!AL244</f>
      </c>
      <c r="H245" s="50" t="e">
        <f>G245/C245</f>
        <v>#DIV/0!</v>
      </c>
      <c r="I245" s="59" t="n">
        <f>Overview!AO244</f>
      </c>
      <c r="J245" s="50" t="e">
        <f>I245/C245</f>
        <v>#DIV/0!</v>
      </c>
      <c r="K245" s="59" t="n">
        <f>Overview!AR244</f>
      </c>
      <c r="L245" s="50" t="e">
        <f>K245/C245</f>
        <v>#DIV/0!</v>
      </c>
      <c r="M245" s="59" t="n">
        <f>Overview!AU244</f>
      </c>
      <c r="N245" s="50" t="e">
        <f>M245/C245</f>
        <v>#DIV/0!</v>
      </c>
      <c r="O245" s="59" t="n">
        <f>Overview!AX244</f>
      </c>
      <c r="P245" s="50" t="e">
        <f>O245/C245</f>
        <v>#DIV/0!</v>
      </c>
      <c r="Q245" s="59" t="n">
        <f>Overview!AY244</f>
      </c>
      <c r="R245" s="50" t="e">
        <f>Q245/C245</f>
        <v>#DIV/0!</v>
      </c>
      <c r="S245" s="17" t="n">
        <f>C245-E245</f>
        <v>0</v>
      </c>
      <c r="T245" s="50" t="e">
        <f>S245/$C245</f>
        <v>#DIV/0!</v>
      </c>
    </row>
    <row r="246" ht="12.6" customHeight="true">
      <c r="C246" s="59" t="n">
        <f>Overview!C245</f>
      </c>
      <c r="D246" s="50" t="e">
        <f>F246+H246+J246+L246+N246+P246+R246</f>
        <v>#DIV/0!</v>
      </c>
      <c r="E246" s="59" t="n">
        <f>Overview!AH245</f>
      </c>
      <c r="F246" s="50" t="e">
        <f>E246/C246</f>
        <v>#DIV/0!</v>
      </c>
      <c r="G246" s="59" t="n">
        <f>Overview!AL245</f>
      </c>
      <c r="H246" s="50" t="e">
        <f>G246/C246</f>
        <v>#DIV/0!</v>
      </c>
      <c r="I246" s="59" t="n">
        <f>Overview!AO245</f>
      </c>
      <c r="J246" s="50" t="e">
        <f>I246/C246</f>
        <v>#DIV/0!</v>
      </c>
      <c r="K246" s="59" t="n">
        <f>Overview!AR245</f>
      </c>
      <c r="L246" s="50" t="e">
        <f>K246/C246</f>
        <v>#DIV/0!</v>
      </c>
      <c r="M246" s="59" t="n">
        <f>Overview!AU245</f>
      </c>
      <c r="N246" s="50" t="e">
        <f>M246/C246</f>
        <v>#DIV/0!</v>
      </c>
      <c r="O246" s="59" t="n">
        <f>Overview!AX245</f>
      </c>
      <c r="P246" s="50" t="e">
        <f>O246/C246</f>
        <v>#DIV/0!</v>
      </c>
      <c r="Q246" s="59" t="n">
        <f>Overview!AY245</f>
      </c>
      <c r="R246" s="50" t="e">
        <f>Q246/C246</f>
        <v>#DIV/0!</v>
      </c>
      <c r="S246" s="17" t="n">
        <f>C246-E246</f>
        <v>0</v>
      </c>
      <c r="T246" s="50" t="e">
        <f>S246/$C246</f>
        <v>#DIV/0!</v>
      </c>
    </row>
    <row r="247" ht="12.6" customHeight="true">
      <c r="C247" s="59" t="n">
        <f>Overview!C246</f>
      </c>
      <c r="D247" s="50" t="e">
        <f>F247+H247+J247+L247+N247+P247+R247</f>
        <v>#DIV/0!</v>
      </c>
      <c r="E247" s="59" t="n">
        <f>Overview!AH246</f>
      </c>
      <c r="F247" s="50" t="e">
        <f>E247/C247</f>
        <v>#DIV/0!</v>
      </c>
      <c r="G247" s="59" t="n">
        <f>Overview!AL246</f>
      </c>
      <c r="H247" s="50" t="e">
        <f>G247/C247</f>
        <v>#DIV/0!</v>
      </c>
      <c r="I247" s="59" t="n">
        <f>Overview!AO246</f>
      </c>
      <c r="J247" s="50" t="e">
        <f>I247/C247</f>
        <v>#DIV/0!</v>
      </c>
      <c r="K247" s="59" t="n">
        <f>Overview!AR246</f>
      </c>
      <c r="L247" s="50" t="e">
        <f>K247/C247</f>
        <v>#DIV/0!</v>
      </c>
      <c r="M247" s="59" t="n">
        <f>Overview!AU246</f>
      </c>
      <c r="N247" s="50" t="e">
        <f>M247/C247</f>
        <v>#DIV/0!</v>
      </c>
      <c r="O247" s="59" t="n">
        <f>Overview!AX246</f>
      </c>
      <c r="P247" s="50" t="e">
        <f>O247/C247</f>
        <v>#DIV/0!</v>
      </c>
      <c r="Q247" s="59" t="n">
        <f>Overview!AY246</f>
      </c>
      <c r="R247" s="50" t="e">
        <f>Q247/C247</f>
        <v>#DIV/0!</v>
      </c>
      <c r="S247" s="17" t="n">
        <f>C247-E247</f>
        <v>0</v>
      </c>
      <c r="T247" s="50" t="e">
        <f>S247/$C247</f>
        <v>#DIV/0!</v>
      </c>
    </row>
    <row r="248" ht="12.6" customHeight="true">
      <c r="C248" s="59" t="n">
        <f>Overview!C247</f>
      </c>
      <c r="D248" s="50" t="e">
        <f>F248+H248+J248+L248+N248+P248+R248</f>
        <v>#DIV/0!</v>
      </c>
      <c r="E248" s="59" t="n">
        <f>Overview!AH247</f>
      </c>
      <c r="F248" s="50" t="e">
        <f>E248/C248</f>
        <v>#DIV/0!</v>
      </c>
      <c r="G248" s="59" t="n">
        <f>Overview!AL247</f>
      </c>
      <c r="H248" s="50" t="e">
        <f>G248/C248</f>
        <v>#DIV/0!</v>
      </c>
      <c r="I248" s="59" t="n">
        <f>Overview!AO247</f>
      </c>
      <c r="J248" s="50" t="e">
        <f>I248/C248</f>
        <v>#DIV/0!</v>
      </c>
      <c r="K248" s="59" t="n">
        <f>Overview!AR247</f>
      </c>
      <c r="L248" s="50" t="e">
        <f>K248/C248</f>
        <v>#DIV/0!</v>
      </c>
      <c r="M248" s="59" t="n">
        <f>Overview!AU247</f>
      </c>
      <c r="N248" s="50" t="e">
        <f>M248/C248</f>
        <v>#DIV/0!</v>
      </c>
      <c r="O248" s="59" t="n">
        <f>Overview!AX247</f>
      </c>
      <c r="P248" s="50" t="e">
        <f>O248/C248</f>
        <v>#DIV/0!</v>
      </c>
      <c r="Q248" s="59" t="n">
        <f>Overview!AY247</f>
      </c>
      <c r="R248" s="50" t="e">
        <f>Q248/C248</f>
        <v>#DIV/0!</v>
      </c>
      <c r="S248" s="17" t="n">
        <f>C248-E248</f>
        <v>0</v>
      </c>
      <c r="T248" s="50" t="e">
        <f>S248/$C248</f>
        <v>#DIV/0!</v>
      </c>
    </row>
    <row r="249" ht="12.6" customHeight="true">
      <c r="C249" s="59" t="n">
        <f>Overview!C248</f>
      </c>
      <c r="D249" s="50" t="e">
        <f>F249+H249+J249+L249+N249+P249+R249</f>
        <v>#DIV/0!</v>
      </c>
      <c r="E249" s="59" t="n">
        <f>Overview!AH248</f>
      </c>
      <c r="F249" s="50" t="e">
        <f>E249/C249</f>
        <v>#DIV/0!</v>
      </c>
      <c r="G249" s="59" t="n">
        <f>Overview!AL248</f>
      </c>
      <c r="H249" s="50" t="e">
        <f>G249/C249</f>
        <v>#DIV/0!</v>
      </c>
      <c r="I249" s="59" t="n">
        <f>Overview!AO248</f>
      </c>
      <c r="J249" s="50" t="e">
        <f>I249/C249</f>
        <v>#DIV/0!</v>
      </c>
      <c r="K249" s="59" t="n">
        <f>Overview!AR248</f>
      </c>
      <c r="L249" s="50" t="e">
        <f>K249/C249</f>
        <v>#DIV/0!</v>
      </c>
      <c r="M249" s="59" t="n">
        <f>Overview!AU248</f>
      </c>
      <c r="N249" s="50" t="e">
        <f>M249/C249</f>
        <v>#DIV/0!</v>
      </c>
      <c r="O249" s="59" t="n">
        <f>Overview!AX248</f>
      </c>
      <c r="P249" s="50" t="e">
        <f>O249/C249</f>
        <v>#DIV/0!</v>
      </c>
      <c r="Q249" s="59" t="n">
        <f>Overview!AY248</f>
      </c>
      <c r="R249" s="50" t="e">
        <f>Q249/C249</f>
        <v>#DIV/0!</v>
      </c>
      <c r="S249" s="17" t="n">
        <f>C249-E249</f>
        <v>0</v>
      </c>
      <c r="T249" s="50" t="e">
        <f>S249/$C249</f>
        <v>#DIV/0!</v>
      </c>
    </row>
    <row r="250" ht="12.6" customHeight="true">
      <c r="C250" s="59" t="n">
        <f>Overview!C249</f>
      </c>
      <c r="D250" s="50" t="e">
        <f>F250+H250+J250+L250+N250+P250+R250</f>
        <v>#DIV/0!</v>
      </c>
      <c r="E250" s="59" t="n">
        <f>Overview!AH249</f>
      </c>
      <c r="F250" s="50" t="e">
        <f>E250/C250</f>
        <v>#DIV/0!</v>
      </c>
      <c r="G250" s="59" t="n">
        <f>Overview!AL249</f>
      </c>
      <c r="H250" s="50" t="e">
        <f>G250/C250</f>
        <v>#DIV/0!</v>
      </c>
      <c r="I250" s="59" t="n">
        <f>Overview!AO249</f>
      </c>
      <c r="J250" s="50" t="e">
        <f>I250/C250</f>
        <v>#DIV/0!</v>
      </c>
      <c r="K250" s="59" t="n">
        <f>Overview!AR249</f>
      </c>
      <c r="L250" s="50" t="e">
        <f>K250/C250</f>
        <v>#DIV/0!</v>
      </c>
      <c r="M250" s="59" t="n">
        <f>Overview!AU249</f>
      </c>
      <c r="N250" s="50" t="e">
        <f>M250/C250</f>
        <v>#DIV/0!</v>
      </c>
      <c r="O250" s="59" t="n">
        <f>Overview!AX249</f>
      </c>
      <c r="P250" s="50" t="e">
        <f>O250/C250</f>
        <v>#DIV/0!</v>
      </c>
      <c r="Q250" s="59" t="n">
        <f>Overview!AY249</f>
      </c>
      <c r="R250" s="50" t="e">
        <f>Q250/C250</f>
        <v>#DIV/0!</v>
      </c>
      <c r="S250" s="17" t="n">
        <f>C250-E250</f>
        <v>0</v>
      </c>
      <c r="T250" s="50" t="e">
        <f>S250/$C250</f>
        <v>#DIV/0!</v>
      </c>
    </row>
    <row r="251" ht="12.6" customHeight="true">
      <c r="C251" s="59" t="n">
        <f>Overview!C250</f>
      </c>
      <c r="D251" s="50" t="e">
        <f>F251+H251+J251+L251+N251+P251+R251</f>
        <v>#DIV/0!</v>
      </c>
      <c r="E251" s="59" t="n">
        <f>Overview!AH250</f>
      </c>
      <c r="F251" s="50" t="e">
        <f>E251/C251</f>
        <v>#DIV/0!</v>
      </c>
      <c r="G251" s="59" t="n">
        <f>Overview!AL250</f>
      </c>
      <c r="H251" s="50" t="e">
        <f>G251/C251</f>
        <v>#DIV/0!</v>
      </c>
      <c r="I251" s="59" t="n">
        <f>Overview!AO250</f>
      </c>
      <c r="J251" s="50" t="e">
        <f>I251/C251</f>
        <v>#DIV/0!</v>
      </c>
      <c r="K251" s="59" t="n">
        <f>Overview!AR250</f>
      </c>
      <c r="L251" s="50" t="e">
        <f>K251/C251</f>
        <v>#DIV/0!</v>
      </c>
      <c r="M251" s="59" t="n">
        <f>Overview!AU250</f>
      </c>
      <c r="N251" s="50" t="e">
        <f>M251/C251</f>
        <v>#DIV/0!</v>
      </c>
      <c r="O251" s="59" t="n">
        <f>Overview!AX250</f>
      </c>
      <c r="P251" s="50" t="e">
        <f>O251/C251</f>
        <v>#DIV/0!</v>
      </c>
      <c r="Q251" s="59" t="n">
        <f>Overview!AY250</f>
      </c>
      <c r="R251" s="50" t="e">
        <f>Q251/C251</f>
        <v>#DIV/0!</v>
      </c>
      <c r="S251" s="17" t="n">
        <f>C251-E251</f>
        <v>0</v>
      </c>
      <c r="T251" s="50" t="e">
        <f>S251/$C251</f>
        <v>#DIV/0!</v>
      </c>
    </row>
    <row r="252" ht="12.6" customHeight="true">
      <c r="C252" s="59" t="n">
        <f>Overview!C251</f>
      </c>
      <c r="D252" s="50" t="e">
        <f>F252+H252+J252+L252+N252+P252+R252</f>
        <v>#DIV/0!</v>
      </c>
      <c r="E252" s="59" t="n">
        <f>Overview!AH251</f>
      </c>
      <c r="F252" s="50" t="e">
        <f>E252/C252</f>
        <v>#DIV/0!</v>
      </c>
      <c r="G252" s="59" t="n">
        <f>Overview!AL251</f>
      </c>
      <c r="H252" s="50" t="e">
        <f>G252/C252</f>
        <v>#DIV/0!</v>
      </c>
      <c r="I252" s="59" t="n">
        <f>Overview!AO251</f>
      </c>
      <c r="J252" s="50" t="e">
        <f>I252/C252</f>
        <v>#DIV/0!</v>
      </c>
      <c r="K252" s="59" t="n">
        <f>Overview!AR251</f>
      </c>
      <c r="L252" s="50" t="e">
        <f>K252/C252</f>
        <v>#DIV/0!</v>
      </c>
      <c r="M252" s="59" t="n">
        <f>Overview!AU251</f>
      </c>
      <c r="N252" s="50" t="e">
        <f>M252/C252</f>
        <v>#DIV/0!</v>
      </c>
      <c r="O252" s="59" t="n">
        <f>Overview!AX251</f>
      </c>
      <c r="P252" s="50" t="e">
        <f>O252/C252</f>
        <v>#DIV/0!</v>
      </c>
      <c r="Q252" s="59" t="n">
        <f>Overview!AY251</f>
      </c>
      <c r="R252" s="50" t="e">
        <f>Q252/C252</f>
        <v>#DIV/0!</v>
      </c>
      <c r="S252" s="17" t="n">
        <f>C252-E252</f>
        <v>0</v>
      </c>
      <c r="T252" s="50" t="e">
        <f>S252/$C252</f>
        <v>#DIV/0!</v>
      </c>
    </row>
    <row r="253" ht="12.6" customHeight="true">
      <c r="C253" s="59" t="n">
        <f>Overview!C252</f>
      </c>
      <c r="D253" s="50" t="e">
        <f>F253+H253+J253+L253+N253+P253+R253</f>
        <v>#DIV/0!</v>
      </c>
      <c r="E253" s="59" t="n">
        <f>Overview!AH252</f>
      </c>
      <c r="F253" s="50" t="e">
        <f>E253/C253</f>
        <v>#DIV/0!</v>
      </c>
      <c r="G253" s="59" t="n">
        <f>Overview!AL252</f>
      </c>
      <c r="H253" s="50" t="e">
        <f>G253/C253</f>
        <v>#DIV/0!</v>
      </c>
      <c r="I253" s="59" t="n">
        <f>Overview!AO252</f>
      </c>
      <c r="J253" s="50" t="e">
        <f>I253/C253</f>
        <v>#DIV/0!</v>
      </c>
      <c r="K253" s="59" t="n">
        <f>Overview!AR252</f>
      </c>
      <c r="L253" s="50" t="e">
        <f>K253/C253</f>
        <v>#DIV/0!</v>
      </c>
      <c r="M253" s="59" t="n">
        <f>Overview!AU252</f>
      </c>
      <c r="N253" s="50" t="e">
        <f>M253/C253</f>
        <v>#DIV/0!</v>
      </c>
      <c r="O253" s="59" t="n">
        <f>Overview!AX252</f>
      </c>
      <c r="P253" s="50" t="e">
        <f>O253/C253</f>
        <v>#DIV/0!</v>
      </c>
      <c r="Q253" s="59" t="n">
        <f>Overview!AY252</f>
      </c>
      <c r="R253" s="50" t="e">
        <f>Q253/C253</f>
        <v>#DIV/0!</v>
      </c>
      <c r="S253" s="17" t="n">
        <f>C253-E253</f>
        <v>0</v>
      </c>
      <c r="T253" s="50" t="e">
        <f>S253/$C253</f>
        <v>#DIV/0!</v>
      </c>
    </row>
    <row r="254" ht="12.6" customHeight="true">
      <c r="C254" s="59" t="n">
        <f>Overview!C253</f>
      </c>
      <c r="D254" s="50" t="e">
        <f>F254+H254+J254+L254+N254+P254+R254</f>
        <v>#DIV/0!</v>
      </c>
      <c r="E254" s="59" t="n">
        <f>Overview!AH253</f>
      </c>
      <c r="F254" s="50" t="e">
        <f>E254/C254</f>
        <v>#DIV/0!</v>
      </c>
      <c r="G254" s="59" t="n">
        <f>Overview!AL253</f>
      </c>
      <c r="H254" s="50" t="e">
        <f>G254/C254</f>
        <v>#DIV/0!</v>
      </c>
      <c r="I254" s="59" t="n">
        <f>Overview!AO253</f>
      </c>
      <c r="J254" s="50" t="e">
        <f>I254/C254</f>
        <v>#DIV/0!</v>
      </c>
      <c r="K254" s="59" t="n">
        <f>Overview!AR253</f>
      </c>
      <c r="L254" s="50" t="e">
        <f>K254/C254</f>
        <v>#DIV/0!</v>
      </c>
      <c r="M254" s="59" t="n">
        <f>Overview!AU253</f>
      </c>
      <c r="N254" s="50" t="e">
        <f>M254/C254</f>
        <v>#DIV/0!</v>
      </c>
      <c r="O254" s="59" t="n">
        <f>Overview!AX253</f>
      </c>
      <c r="P254" s="50" t="e">
        <f>O254/C254</f>
        <v>#DIV/0!</v>
      </c>
      <c r="Q254" s="59" t="n">
        <f>Overview!AY253</f>
      </c>
      <c r="R254" s="50" t="e">
        <f>Q254/C254</f>
        <v>#DIV/0!</v>
      </c>
      <c r="S254" s="17" t="n">
        <f>C254-E254</f>
        <v>0</v>
      </c>
      <c r="T254" s="50" t="e">
        <f>S254/$C254</f>
        <v>#DIV/0!</v>
      </c>
    </row>
    <row r="255" ht="12.6" customHeight="true">
      <c r="C255" s="59" t="n">
        <f>Overview!C254</f>
      </c>
      <c r="D255" s="50" t="e">
        <f>F255+H255+J255+L255+N255+P255+R255</f>
        <v>#DIV/0!</v>
      </c>
      <c r="E255" s="59" t="n">
        <f>Overview!AH254</f>
      </c>
      <c r="F255" s="50" t="e">
        <f>E255/C255</f>
        <v>#DIV/0!</v>
      </c>
      <c r="G255" s="59" t="n">
        <f>Overview!AL254</f>
      </c>
      <c r="H255" s="50" t="e">
        <f>G255/C255</f>
        <v>#DIV/0!</v>
      </c>
      <c r="I255" s="59" t="n">
        <f>Overview!AO254</f>
      </c>
      <c r="J255" s="50" t="e">
        <f>I255/C255</f>
        <v>#DIV/0!</v>
      </c>
      <c r="K255" s="59" t="n">
        <f>Overview!AR254</f>
      </c>
      <c r="L255" s="50" t="e">
        <f>K255/C255</f>
        <v>#DIV/0!</v>
      </c>
      <c r="M255" s="59" t="n">
        <f>Overview!AU254</f>
      </c>
      <c r="N255" s="50" t="e">
        <f>M255/C255</f>
        <v>#DIV/0!</v>
      </c>
      <c r="O255" s="59" t="n">
        <f>Overview!AX254</f>
      </c>
      <c r="P255" s="50" t="e">
        <f>O255/C255</f>
        <v>#DIV/0!</v>
      </c>
      <c r="Q255" s="59" t="n">
        <f>Overview!AY254</f>
      </c>
      <c r="R255" s="50" t="e">
        <f>Q255/C255</f>
        <v>#DIV/0!</v>
      </c>
      <c r="S255" s="17" t="n">
        <f>C255-E255</f>
        <v>0</v>
      </c>
      <c r="T255" s="50" t="e">
        <f>S255/$C255</f>
        <v>#DIV/0!</v>
      </c>
    </row>
    <row r="256" ht="12.6" customHeight="true">
      <c r="C256" s="59" t="n">
        <f>Overview!C255</f>
      </c>
      <c r="D256" s="50" t="e">
        <f>F256+H256+J256+L256+N256+P256+R256</f>
        <v>#DIV/0!</v>
      </c>
      <c r="E256" s="59" t="n">
        <f>Overview!AH255</f>
      </c>
      <c r="F256" s="50" t="e">
        <f>E256/C256</f>
        <v>#DIV/0!</v>
      </c>
      <c r="G256" s="59" t="n">
        <f>Overview!AL255</f>
      </c>
      <c r="H256" s="50" t="e">
        <f>G256/C256</f>
        <v>#DIV/0!</v>
      </c>
      <c r="I256" s="59" t="n">
        <f>Overview!AO255</f>
      </c>
      <c r="J256" s="50" t="e">
        <f>I256/C256</f>
        <v>#DIV/0!</v>
      </c>
      <c r="K256" s="59" t="n">
        <f>Overview!AR255</f>
      </c>
      <c r="L256" s="50" t="e">
        <f>K256/C256</f>
        <v>#DIV/0!</v>
      </c>
      <c r="M256" s="59" t="n">
        <f>Overview!AU255</f>
      </c>
      <c r="N256" s="50" t="e">
        <f>M256/C256</f>
        <v>#DIV/0!</v>
      </c>
      <c r="O256" s="59" t="n">
        <f>Overview!AX255</f>
      </c>
      <c r="P256" s="50" t="e">
        <f>O256/C256</f>
        <v>#DIV/0!</v>
      </c>
      <c r="Q256" s="59" t="n">
        <f>Overview!AY255</f>
      </c>
      <c r="R256" s="50" t="e">
        <f>Q256/C256</f>
        <v>#DIV/0!</v>
      </c>
      <c r="S256" s="17" t="n">
        <f>C256-E256</f>
        <v>0</v>
      </c>
      <c r="T256" s="50" t="e">
        <f>S256/$C256</f>
        <v>#DIV/0!</v>
      </c>
    </row>
    <row r="257" ht="12.6" customHeight="true">
      <c r="C257" s="59" t="n">
        <f>Overview!C256</f>
      </c>
      <c r="D257" s="50" t="e">
        <f>F257+H257+J257+L257+N257+P257+R257</f>
        <v>#DIV/0!</v>
      </c>
      <c r="E257" s="59" t="n">
        <f>Overview!AH256</f>
      </c>
      <c r="F257" s="50" t="e">
        <f>E257/C257</f>
        <v>#DIV/0!</v>
      </c>
      <c r="G257" s="59" t="n">
        <f>Overview!AL256</f>
      </c>
      <c r="H257" s="50" t="e">
        <f>G257/C257</f>
        <v>#DIV/0!</v>
      </c>
      <c r="I257" s="59" t="n">
        <f>Overview!AO256</f>
      </c>
      <c r="J257" s="50" t="e">
        <f>I257/C257</f>
        <v>#DIV/0!</v>
      </c>
      <c r="K257" s="59" t="n">
        <f>Overview!AR256</f>
      </c>
      <c r="L257" s="50" t="e">
        <f>K257/C257</f>
        <v>#DIV/0!</v>
      </c>
      <c r="M257" s="59" t="n">
        <f>Overview!AU256</f>
      </c>
      <c r="N257" s="50" t="e">
        <f>M257/C257</f>
        <v>#DIV/0!</v>
      </c>
      <c r="O257" s="59" t="n">
        <f>Overview!AX256</f>
      </c>
      <c r="P257" s="50" t="e">
        <f>O257/C257</f>
        <v>#DIV/0!</v>
      </c>
      <c r="Q257" s="59" t="n">
        <f>Overview!AY256</f>
      </c>
      <c r="R257" s="50" t="e">
        <f>Q257/C257</f>
        <v>#DIV/0!</v>
      </c>
      <c r="S257" s="17" t="n">
        <f>C257-E257</f>
        <v>0</v>
      </c>
      <c r="T257" s="50" t="e">
        <f>S257/$C257</f>
        <v>#DIV/0!</v>
      </c>
    </row>
    <row r="258" ht="12.6" customHeight="true">
      <c r="C258" s="59" t="n">
        <f>Overview!C257</f>
      </c>
      <c r="D258" s="50" t="e">
        <f>F258+H258+J258+L258+N258+P258+R258</f>
        <v>#DIV/0!</v>
      </c>
      <c r="E258" s="59" t="n">
        <f>Overview!AH257</f>
      </c>
      <c r="F258" s="50" t="e">
        <f>E258/C258</f>
        <v>#DIV/0!</v>
      </c>
      <c r="G258" s="59" t="n">
        <f>Overview!AL257</f>
      </c>
      <c r="H258" s="50" t="e">
        <f>G258/C258</f>
        <v>#DIV/0!</v>
      </c>
      <c r="I258" s="59" t="n">
        <f>Overview!AO257</f>
      </c>
      <c r="J258" s="50" t="e">
        <f>I258/C258</f>
        <v>#DIV/0!</v>
      </c>
      <c r="K258" s="59" t="n">
        <f>Overview!AR257</f>
      </c>
      <c r="L258" s="50" t="e">
        <f>K258/C258</f>
        <v>#DIV/0!</v>
      </c>
      <c r="M258" s="59" t="n">
        <f>Overview!AU257</f>
      </c>
      <c r="N258" s="50" t="e">
        <f>M258/C258</f>
        <v>#DIV/0!</v>
      </c>
      <c r="O258" s="59" t="n">
        <f>Overview!AX257</f>
      </c>
      <c r="P258" s="50" t="e">
        <f>O258/C258</f>
        <v>#DIV/0!</v>
      </c>
      <c r="Q258" s="59" t="n">
        <f>Overview!AY257</f>
      </c>
      <c r="R258" s="50" t="e">
        <f>Q258/C258</f>
        <v>#DIV/0!</v>
      </c>
      <c r="S258" s="17" t="n">
        <f>C258-E258</f>
        <v>0</v>
      </c>
      <c r="T258" s="50" t="e">
        <f>S258/$C258</f>
        <v>#DIV/0!</v>
      </c>
    </row>
    <row r="259" ht="12.6" customHeight="true">
      <c r="C259" s="59" t="n">
        <f>Overview!C258</f>
      </c>
      <c r="D259" s="50" t="e">
        <f>F259+H259+J259+L259+N259+P259+R259</f>
        <v>#DIV/0!</v>
      </c>
      <c r="E259" s="59" t="n">
        <f>Overview!AH258</f>
      </c>
      <c r="F259" s="50" t="e">
        <f>E259/C259</f>
        <v>#DIV/0!</v>
      </c>
      <c r="G259" s="59" t="n">
        <f>Overview!AL258</f>
      </c>
      <c r="H259" s="50" t="e">
        <f>G259/C259</f>
        <v>#DIV/0!</v>
      </c>
      <c r="I259" s="59" t="n">
        <f>Overview!AO258</f>
      </c>
      <c r="J259" s="50" t="e">
        <f>I259/C259</f>
        <v>#DIV/0!</v>
      </c>
      <c r="K259" s="59" t="n">
        <f>Overview!AR258</f>
      </c>
      <c r="L259" s="50" t="e">
        <f>K259/C259</f>
        <v>#DIV/0!</v>
      </c>
      <c r="M259" s="59" t="n">
        <f>Overview!AU258</f>
      </c>
      <c r="N259" s="50" t="e">
        <f>M259/C259</f>
        <v>#DIV/0!</v>
      </c>
      <c r="O259" s="59" t="n">
        <f>Overview!AX258</f>
      </c>
      <c r="P259" s="50" t="e">
        <f>O259/C259</f>
        <v>#DIV/0!</v>
      </c>
      <c r="Q259" s="59" t="n">
        <f>Overview!AY258</f>
      </c>
      <c r="R259" s="50" t="e">
        <f>Q259/C259</f>
        <v>#DIV/0!</v>
      </c>
      <c r="S259" s="17" t="n">
        <f>C259-E259</f>
        <v>0</v>
      </c>
      <c r="T259" s="50" t="e">
        <f>S259/$C259</f>
        <v>#DIV/0!</v>
      </c>
    </row>
    <row r="260" ht="12.6" customHeight="true">
      <c r="C260" s="59" t="n">
        <f>Overview!C259</f>
      </c>
      <c r="D260" s="50" t="e">
        <f>F260+H260+J260+L260+N260+P260+R260</f>
        <v>#DIV/0!</v>
      </c>
      <c r="E260" s="59" t="n">
        <f>Overview!AH259</f>
      </c>
      <c r="F260" s="50" t="e">
        <f>E260/C260</f>
        <v>#DIV/0!</v>
      </c>
      <c r="G260" s="59" t="n">
        <f>Overview!AL259</f>
      </c>
      <c r="H260" s="50" t="e">
        <f>G260/C260</f>
        <v>#DIV/0!</v>
      </c>
      <c r="I260" s="59" t="n">
        <f>Overview!AO259</f>
      </c>
      <c r="J260" s="50" t="e">
        <f>I260/C260</f>
        <v>#DIV/0!</v>
      </c>
      <c r="K260" s="59" t="n">
        <f>Overview!AR259</f>
      </c>
      <c r="L260" s="50" t="e">
        <f>K260/C260</f>
        <v>#DIV/0!</v>
      </c>
      <c r="M260" s="59" t="n">
        <f>Overview!AU259</f>
      </c>
      <c r="N260" s="50" t="e">
        <f>M260/C260</f>
        <v>#DIV/0!</v>
      </c>
      <c r="O260" s="59" t="n">
        <f>Overview!AX259</f>
      </c>
      <c r="P260" s="50" t="e">
        <f>O260/C260</f>
        <v>#DIV/0!</v>
      </c>
      <c r="Q260" s="59" t="n">
        <f>Overview!AY259</f>
      </c>
      <c r="R260" s="50" t="e">
        <f>Q260/C260</f>
        <v>#DIV/0!</v>
      </c>
      <c r="S260" s="17" t="n">
        <f>C260-E260</f>
        <v>0</v>
      </c>
      <c r="T260" s="50" t="e">
        <f>S260/$C260</f>
        <v>#DIV/0!</v>
      </c>
    </row>
    <row r="261" ht="12.6" customHeight="true">
      <c r="C261" s="59" t="n">
        <f>Overview!C260</f>
      </c>
      <c r="D261" s="50" t="e">
        <f>F261+H261+J261+L261+N261+P261+R261</f>
        <v>#DIV/0!</v>
      </c>
      <c r="E261" s="59" t="n">
        <f>Overview!AH260</f>
      </c>
      <c r="F261" s="50" t="e">
        <f>E261/C261</f>
        <v>#DIV/0!</v>
      </c>
      <c r="G261" s="59" t="n">
        <f>Overview!AL260</f>
      </c>
      <c r="H261" s="50" t="e">
        <f>G261/C261</f>
        <v>#DIV/0!</v>
      </c>
      <c r="I261" s="59" t="n">
        <f>Overview!AO260</f>
      </c>
      <c r="J261" s="50" t="e">
        <f>I261/C261</f>
        <v>#DIV/0!</v>
      </c>
      <c r="K261" s="59" t="n">
        <f>Overview!AR260</f>
      </c>
      <c r="L261" s="50" t="e">
        <f>K261/C261</f>
        <v>#DIV/0!</v>
      </c>
      <c r="M261" s="59" t="n">
        <f>Overview!AU260</f>
      </c>
      <c r="N261" s="50" t="e">
        <f>M261/C261</f>
        <v>#DIV/0!</v>
      </c>
      <c r="O261" s="59" t="n">
        <f>Overview!AX260</f>
      </c>
      <c r="P261" s="50" t="e">
        <f>O261/C261</f>
        <v>#DIV/0!</v>
      </c>
      <c r="Q261" s="59" t="n">
        <f>Overview!AY260</f>
      </c>
      <c r="R261" s="50" t="e">
        <f>Q261/C261</f>
        <v>#DIV/0!</v>
      </c>
      <c r="S261" s="17" t="n">
        <f>C261-E261</f>
        <v>0</v>
      </c>
      <c r="T261" s="50" t="e">
        <f>S261/$C261</f>
        <v>#DIV/0!</v>
      </c>
    </row>
    <row r="262" ht="12.6" customHeight="true">
      <c r="C262" s="59" t="n">
        <f>Overview!C261</f>
      </c>
      <c r="D262" s="50" t="e">
        <f>F262+H262+J262+L262+N262+P262+R262</f>
        <v>#DIV/0!</v>
      </c>
      <c r="E262" s="59" t="n">
        <f>Overview!AH261</f>
      </c>
      <c r="F262" s="50" t="e">
        <f>E262/C262</f>
        <v>#DIV/0!</v>
      </c>
      <c r="G262" s="59" t="n">
        <f>Overview!AL261</f>
      </c>
      <c r="H262" s="50" t="e">
        <f>G262/C262</f>
        <v>#DIV/0!</v>
      </c>
      <c r="I262" s="59" t="n">
        <f>Overview!AO261</f>
      </c>
      <c r="J262" s="50" t="e">
        <f>I262/C262</f>
        <v>#DIV/0!</v>
      </c>
      <c r="K262" s="59" t="n">
        <f>Overview!AR261</f>
      </c>
      <c r="L262" s="50" t="e">
        <f>K262/C262</f>
        <v>#DIV/0!</v>
      </c>
      <c r="M262" s="59" t="n">
        <f>Overview!AU261</f>
      </c>
      <c r="N262" s="50" t="e">
        <f>M262/C262</f>
        <v>#DIV/0!</v>
      </c>
      <c r="O262" s="59" t="n">
        <f>Overview!AX261</f>
      </c>
      <c r="P262" s="50" t="e">
        <f>O262/C262</f>
        <v>#DIV/0!</v>
      </c>
      <c r="Q262" s="59" t="n">
        <f>Overview!AY261</f>
      </c>
      <c r="R262" s="50" t="e">
        <f>Q262/C262</f>
        <v>#DIV/0!</v>
      </c>
      <c r="S262" s="17" t="n">
        <f>C262-E262</f>
        <v>0</v>
      </c>
      <c r="T262" s="50" t="e">
        <f>S262/$C262</f>
        <v>#DIV/0!</v>
      </c>
    </row>
    <row r="263" ht="12.6" customHeight="true">
      <c r="C263" s="59" t="n">
        <f>Overview!C262</f>
      </c>
      <c r="D263" s="50" t="e">
        <f>F263+H263+J263+L263+N263+P263+R263</f>
        <v>#DIV/0!</v>
      </c>
      <c r="E263" s="59" t="n">
        <f>Overview!AH262</f>
      </c>
      <c r="F263" s="50" t="e">
        <f>E263/C263</f>
        <v>#DIV/0!</v>
      </c>
      <c r="G263" s="59" t="n">
        <f>Overview!AL262</f>
      </c>
      <c r="H263" s="50" t="e">
        <f>G263/C263</f>
        <v>#DIV/0!</v>
      </c>
      <c r="I263" s="59" t="n">
        <f>Overview!AO262</f>
      </c>
      <c r="J263" s="50" t="e">
        <f>I263/C263</f>
        <v>#DIV/0!</v>
      </c>
      <c r="K263" s="59" t="n">
        <f>Overview!AR262</f>
      </c>
      <c r="L263" s="50" t="e">
        <f>K263/C263</f>
        <v>#DIV/0!</v>
      </c>
      <c r="M263" s="59" t="n">
        <f>Overview!AU262</f>
      </c>
      <c r="N263" s="50" t="e">
        <f>M263/C263</f>
        <v>#DIV/0!</v>
      </c>
      <c r="O263" s="59" t="n">
        <f>Overview!AX262</f>
      </c>
      <c r="P263" s="50" t="e">
        <f>O263/C263</f>
        <v>#DIV/0!</v>
      </c>
      <c r="Q263" s="59" t="n">
        <f>Overview!AY262</f>
      </c>
      <c r="R263" s="50" t="e">
        <f>Q263/C263</f>
        <v>#DIV/0!</v>
      </c>
      <c r="S263" s="17" t="n">
        <f>C263-E263</f>
        <v>0</v>
      </c>
      <c r="T263" s="50" t="e">
        <f>S263/$C263</f>
        <v>#DIV/0!</v>
      </c>
    </row>
    <row r="264" ht="12.6" customHeight="true">
      <c r="C264" s="59" t="n">
        <f>Overview!C263</f>
      </c>
      <c r="D264" s="50" t="e">
        <f>F264+H264+J264+L264+N264+P264+R264</f>
        <v>#DIV/0!</v>
      </c>
      <c r="E264" s="59" t="n">
        <f>Overview!AH263</f>
      </c>
      <c r="F264" s="50" t="e">
        <f>E264/C264</f>
        <v>#DIV/0!</v>
      </c>
      <c r="G264" s="59" t="n">
        <f>Overview!AL263</f>
      </c>
      <c r="H264" s="50" t="e">
        <f>G264/C264</f>
        <v>#DIV/0!</v>
      </c>
      <c r="I264" s="59" t="n">
        <f>Overview!AO263</f>
      </c>
      <c r="J264" s="50" t="e">
        <f>I264/C264</f>
        <v>#DIV/0!</v>
      </c>
      <c r="K264" s="59" t="n">
        <f>Overview!AR263</f>
      </c>
      <c r="L264" s="50" t="e">
        <f>K264/C264</f>
        <v>#DIV/0!</v>
      </c>
      <c r="M264" s="59" t="n">
        <f>Overview!AU263</f>
      </c>
      <c r="N264" s="50" t="e">
        <f>M264/C264</f>
        <v>#DIV/0!</v>
      </c>
      <c r="O264" s="59" t="n">
        <f>Overview!AX263</f>
      </c>
      <c r="P264" s="50" t="e">
        <f>O264/C264</f>
        <v>#DIV/0!</v>
      </c>
      <c r="Q264" s="59" t="n">
        <f>Overview!AY263</f>
      </c>
      <c r="R264" s="50" t="e">
        <f>Q264/C264</f>
        <v>#DIV/0!</v>
      </c>
      <c r="S264" s="17" t="n">
        <f>C264-E264</f>
        <v>0</v>
      </c>
      <c r="T264" s="50" t="e">
        <f>S264/$C264</f>
        <v>#DIV/0!</v>
      </c>
    </row>
    <row r="265" ht="12.6" customHeight="true">
      <c r="C265" s="59" t="n">
        <f>Overview!C264</f>
      </c>
      <c r="D265" s="50" t="e">
        <f>F265+H265+J265+L265+N265+P265+R265</f>
        <v>#DIV/0!</v>
      </c>
      <c r="E265" s="59" t="n">
        <f>Overview!AH264</f>
      </c>
      <c r="F265" s="50" t="e">
        <f>E265/C265</f>
        <v>#DIV/0!</v>
      </c>
      <c r="G265" s="59" t="n">
        <f>Overview!AL264</f>
      </c>
      <c r="H265" s="50" t="e">
        <f>G265/C265</f>
        <v>#DIV/0!</v>
      </c>
      <c r="I265" s="59" t="n">
        <f>Overview!AO264</f>
      </c>
      <c r="J265" s="50" t="e">
        <f>I265/C265</f>
        <v>#DIV/0!</v>
      </c>
      <c r="K265" s="59" t="n">
        <f>Overview!AR264</f>
      </c>
      <c r="L265" s="50" t="e">
        <f>K265/C265</f>
        <v>#DIV/0!</v>
      </c>
      <c r="M265" s="59" t="n">
        <f>Overview!AU264</f>
      </c>
      <c r="N265" s="50" t="e">
        <f>M265/C265</f>
        <v>#DIV/0!</v>
      </c>
      <c r="O265" s="59" t="n">
        <f>Overview!AX264</f>
      </c>
      <c r="P265" s="50" t="e">
        <f>O265/C265</f>
        <v>#DIV/0!</v>
      </c>
      <c r="Q265" s="59" t="n">
        <f>Overview!AY264</f>
      </c>
      <c r="R265" s="50" t="e">
        <f>Q265/C265</f>
        <v>#DIV/0!</v>
      </c>
      <c r="S265" s="17" t="n">
        <f>C265-E265</f>
        <v>0</v>
      </c>
      <c r="T265" s="50" t="e">
        <f>S265/$C265</f>
        <v>#DIV/0!</v>
      </c>
    </row>
    <row r="266" ht="12.6" customHeight="true">
      <c r="C266" s="59" t="n">
        <f>Overview!C265</f>
      </c>
      <c r="D266" s="50" t="e">
        <f>F266+H266+J266+L266+N266+P266+R266</f>
        <v>#DIV/0!</v>
      </c>
      <c r="E266" s="59" t="n">
        <f>Overview!AH265</f>
      </c>
      <c r="F266" s="50" t="e">
        <f>E266/C266</f>
        <v>#DIV/0!</v>
      </c>
      <c r="G266" s="59" t="n">
        <f>Overview!AL265</f>
      </c>
      <c r="H266" s="50" t="e">
        <f>G266/C266</f>
        <v>#DIV/0!</v>
      </c>
      <c r="I266" s="59" t="n">
        <f>Overview!AO265</f>
      </c>
      <c r="J266" s="50" t="e">
        <f>I266/C266</f>
        <v>#DIV/0!</v>
      </c>
      <c r="K266" s="59" t="n">
        <f>Overview!AR265</f>
      </c>
      <c r="L266" s="50" t="e">
        <f>K266/C266</f>
        <v>#DIV/0!</v>
      </c>
      <c r="M266" s="59" t="n">
        <f>Overview!AU265</f>
      </c>
      <c r="N266" s="50" t="e">
        <f>M266/C266</f>
        <v>#DIV/0!</v>
      </c>
      <c r="O266" s="59" t="n">
        <f>Overview!AX265</f>
      </c>
      <c r="P266" s="50" t="e">
        <f>O266/C266</f>
        <v>#DIV/0!</v>
      </c>
      <c r="Q266" s="59" t="n">
        <f>Overview!AY265</f>
      </c>
      <c r="R266" s="50" t="e">
        <f>Q266/C266</f>
        <v>#DIV/0!</v>
      </c>
      <c r="S266" s="17" t="n">
        <f>C266-E266</f>
        <v>0</v>
      </c>
      <c r="T266" s="50" t="e">
        <f>S266/$C266</f>
        <v>#DIV/0!</v>
      </c>
    </row>
    <row r="267" ht="12.6" customHeight="true">
      <c r="C267" s="59" t="n">
        <f>Overview!C266</f>
      </c>
      <c r="D267" s="50" t="e">
        <f>F267+H267+J267+L267+N267+P267+R267</f>
        <v>#DIV/0!</v>
      </c>
      <c r="E267" s="59" t="n">
        <f>Overview!AH266</f>
      </c>
      <c r="F267" s="50" t="e">
        <f>E267/C267</f>
        <v>#DIV/0!</v>
      </c>
      <c r="G267" s="59" t="n">
        <f>Overview!AL266</f>
      </c>
      <c r="H267" s="50" t="e">
        <f>G267/C267</f>
        <v>#DIV/0!</v>
      </c>
      <c r="I267" s="59" t="n">
        <f>Overview!AO266</f>
      </c>
      <c r="J267" s="50" t="e">
        <f>I267/C267</f>
        <v>#DIV/0!</v>
      </c>
      <c r="K267" s="59" t="n">
        <f>Overview!AR266</f>
      </c>
      <c r="L267" s="50" t="e">
        <f>K267/C267</f>
        <v>#DIV/0!</v>
      </c>
      <c r="M267" s="59" t="n">
        <f>Overview!AU266</f>
      </c>
      <c r="N267" s="50" t="e">
        <f>M267/C267</f>
        <v>#DIV/0!</v>
      </c>
      <c r="O267" s="59" t="n">
        <f>Overview!AX266</f>
      </c>
      <c r="P267" s="50" t="e">
        <f>O267/C267</f>
        <v>#DIV/0!</v>
      </c>
      <c r="Q267" s="59" t="n">
        <f>Overview!AY266</f>
      </c>
      <c r="R267" s="50" t="e">
        <f>Q267/C267</f>
        <v>#DIV/0!</v>
      </c>
      <c r="S267" s="17" t="n">
        <f>C267-E267</f>
        <v>0</v>
      </c>
      <c r="T267" s="50" t="e">
        <f>S267/$C267</f>
        <v>#DIV/0!</v>
      </c>
    </row>
    <row r="268" ht="12.6" customHeight="true">
      <c r="C268" s="59" t="n">
        <f>Overview!C267</f>
      </c>
      <c r="D268" s="50" t="e">
        <f>F268+H268+J268+L268+N268+P268+R268</f>
        <v>#DIV/0!</v>
      </c>
      <c r="E268" s="59" t="n">
        <f>Overview!AH267</f>
      </c>
      <c r="F268" s="50" t="e">
        <f>E268/C268</f>
        <v>#DIV/0!</v>
      </c>
      <c r="G268" s="59" t="n">
        <f>Overview!AL267</f>
      </c>
      <c r="H268" s="50" t="e">
        <f>G268/C268</f>
        <v>#DIV/0!</v>
      </c>
      <c r="I268" s="59" t="n">
        <f>Overview!AO267</f>
      </c>
      <c r="J268" s="50" t="e">
        <f>I268/C268</f>
        <v>#DIV/0!</v>
      </c>
      <c r="K268" s="59" t="n">
        <f>Overview!AR267</f>
      </c>
      <c r="L268" s="50" t="e">
        <f>K268/C268</f>
        <v>#DIV/0!</v>
      </c>
      <c r="M268" s="59" t="n">
        <f>Overview!AU267</f>
      </c>
      <c r="N268" s="50" t="e">
        <f>M268/C268</f>
        <v>#DIV/0!</v>
      </c>
      <c r="O268" s="59" t="n">
        <f>Overview!AX267</f>
      </c>
      <c r="P268" s="50" t="e">
        <f>O268/C268</f>
        <v>#DIV/0!</v>
      </c>
      <c r="Q268" s="59" t="n">
        <f>Overview!AY267</f>
      </c>
      <c r="R268" s="50" t="e">
        <f>Q268/C268</f>
        <v>#DIV/0!</v>
      </c>
      <c r="S268" s="17" t="n">
        <f>C268-E268</f>
        <v>0</v>
      </c>
      <c r="T268" s="50" t="e">
        <f>S268/$C268</f>
        <v>#DIV/0!</v>
      </c>
    </row>
    <row r="269" ht="12.6" customHeight="true">
      <c r="C269" s="59" t="n">
        <f>Overview!C268</f>
      </c>
      <c r="D269" s="50" t="e">
        <f>F269+H269+J269+L269+N269+P269+R269</f>
        <v>#DIV/0!</v>
      </c>
      <c r="E269" s="59" t="n">
        <f>Overview!AH268</f>
      </c>
      <c r="F269" s="50" t="e">
        <f>E269/C269</f>
        <v>#DIV/0!</v>
      </c>
      <c r="G269" s="59" t="n">
        <f>Overview!AL268</f>
      </c>
      <c r="H269" s="50" t="e">
        <f>G269/C269</f>
        <v>#DIV/0!</v>
      </c>
      <c r="I269" s="59" t="n">
        <f>Overview!AO268</f>
      </c>
      <c r="J269" s="50" t="e">
        <f>I269/C269</f>
        <v>#DIV/0!</v>
      </c>
      <c r="K269" s="59" t="n">
        <f>Overview!AR268</f>
      </c>
      <c r="L269" s="50" t="e">
        <f>K269/C269</f>
        <v>#DIV/0!</v>
      </c>
      <c r="M269" s="59" t="n">
        <f>Overview!AU268</f>
      </c>
      <c r="N269" s="50" t="e">
        <f>M269/C269</f>
        <v>#DIV/0!</v>
      </c>
      <c r="O269" s="59" t="n">
        <f>Overview!AX268</f>
      </c>
      <c r="P269" s="50" t="e">
        <f>O269/C269</f>
        <v>#DIV/0!</v>
      </c>
      <c r="Q269" s="59" t="n">
        <f>Overview!AY268</f>
      </c>
      <c r="R269" s="50" t="e">
        <f>Q269/C269</f>
        <v>#DIV/0!</v>
      </c>
      <c r="S269" s="17" t="n">
        <f>C269-E269</f>
        <v>0</v>
      </c>
      <c r="T269" s="50" t="e">
        <f>S269/$C269</f>
        <v>#DIV/0!</v>
      </c>
    </row>
    <row r="270" ht="12.6" customHeight="true">
      <c r="C270" s="59" t="n">
        <f>Overview!C269</f>
      </c>
      <c r="D270" s="50" t="e">
        <f>F270+H270+J270+L270+N270+P270+R270</f>
        <v>#DIV/0!</v>
      </c>
      <c r="E270" s="59" t="n">
        <f>Overview!AH269</f>
      </c>
      <c r="F270" s="50" t="e">
        <f>E270/C270</f>
        <v>#DIV/0!</v>
      </c>
      <c r="G270" s="59" t="n">
        <f>Overview!AL269</f>
      </c>
      <c r="H270" s="50" t="e">
        <f>G270/C270</f>
        <v>#DIV/0!</v>
      </c>
      <c r="I270" s="59" t="n">
        <f>Overview!AO269</f>
      </c>
      <c r="J270" s="50" t="e">
        <f>I270/C270</f>
        <v>#DIV/0!</v>
      </c>
      <c r="K270" s="59" t="n">
        <f>Overview!AR269</f>
      </c>
      <c r="L270" s="50" t="e">
        <f>K270/C270</f>
        <v>#DIV/0!</v>
      </c>
      <c r="M270" s="59" t="n">
        <f>Overview!AU269</f>
      </c>
      <c r="N270" s="50" t="e">
        <f>M270/C270</f>
        <v>#DIV/0!</v>
      </c>
      <c r="O270" s="59" t="n">
        <f>Overview!AX269</f>
      </c>
      <c r="P270" s="50" t="e">
        <f>O270/C270</f>
        <v>#DIV/0!</v>
      </c>
      <c r="Q270" s="59" t="n">
        <f>Overview!AY269</f>
      </c>
      <c r="R270" s="50" t="e">
        <f>Q270/C270</f>
        <v>#DIV/0!</v>
      </c>
      <c r="S270" s="17" t="n">
        <f>C270-E270</f>
        <v>0</v>
      </c>
      <c r="T270" s="50" t="e">
        <f>S270/$C270</f>
        <v>#DIV/0!</v>
      </c>
    </row>
    <row r="271" ht="12.6" customHeight="true">
      <c r="C271" s="59" t="n">
        <f>Overview!C270</f>
      </c>
      <c r="D271" s="50" t="e">
        <f>F271+H271+J271+L271+N271+P271+R271</f>
        <v>#DIV/0!</v>
      </c>
      <c r="E271" s="59" t="n">
        <f>Overview!AH270</f>
      </c>
      <c r="F271" s="50" t="e">
        <f>E271/C271</f>
        <v>#DIV/0!</v>
      </c>
      <c r="G271" s="59" t="n">
        <f>Overview!AL270</f>
      </c>
      <c r="H271" s="50" t="e">
        <f>G271/C271</f>
        <v>#DIV/0!</v>
      </c>
      <c r="I271" s="59" t="n">
        <f>Overview!AO270</f>
      </c>
      <c r="J271" s="50" t="e">
        <f>I271/C271</f>
        <v>#DIV/0!</v>
      </c>
      <c r="K271" s="59" t="n">
        <f>Overview!AR270</f>
      </c>
      <c r="L271" s="50" t="e">
        <f>K271/C271</f>
        <v>#DIV/0!</v>
      </c>
      <c r="M271" s="59" t="n">
        <f>Overview!AU270</f>
      </c>
      <c r="N271" s="50" t="e">
        <f>M271/C271</f>
        <v>#DIV/0!</v>
      </c>
      <c r="O271" s="59" t="n">
        <f>Overview!AX270</f>
      </c>
      <c r="P271" s="50" t="e">
        <f>O271/C271</f>
        <v>#DIV/0!</v>
      </c>
      <c r="Q271" s="59" t="n">
        <f>Overview!AY270</f>
      </c>
      <c r="R271" s="50" t="e">
        <f>Q271/C271</f>
        <v>#DIV/0!</v>
      </c>
      <c r="S271" s="17" t="n">
        <f>C271-E271</f>
        <v>0</v>
      </c>
      <c r="T271" s="50" t="e">
        <f>S271/$C271</f>
        <v>#DIV/0!</v>
      </c>
    </row>
    <row r="272" ht="12.6" customHeight="true">
      <c r="C272" s="59" t="n">
        <f>Overview!C271</f>
      </c>
      <c r="D272" s="50" t="e">
        <f>F272+H272+J272+L272+N272+P272+R272</f>
        <v>#DIV/0!</v>
      </c>
      <c r="E272" s="59" t="n">
        <f>Overview!AH271</f>
      </c>
      <c r="F272" s="50" t="e">
        <f>E272/C272</f>
        <v>#DIV/0!</v>
      </c>
      <c r="G272" s="59" t="n">
        <f>Overview!AL271</f>
      </c>
      <c r="H272" s="50" t="e">
        <f>G272/C272</f>
        <v>#DIV/0!</v>
      </c>
      <c r="I272" s="59" t="n">
        <f>Overview!AO271</f>
      </c>
      <c r="J272" s="50" t="e">
        <f>I272/C272</f>
        <v>#DIV/0!</v>
      </c>
      <c r="K272" s="59" t="n">
        <f>Overview!AR271</f>
      </c>
      <c r="L272" s="50" t="e">
        <f>K272/C272</f>
        <v>#DIV/0!</v>
      </c>
      <c r="M272" s="59" t="n">
        <f>Overview!AU271</f>
      </c>
      <c r="N272" s="50" t="e">
        <f>M272/C272</f>
        <v>#DIV/0!</v>
      </c>
      <c r="O272" s="59" t="n">
        <f>Overview!AX271</f>
      </c>
      <c r="P272" s="50" t="e">
        <f>O272/C272</f>
        <v>#DIV/0!</v>
      </c>
      <c r="Q272" s="59" t="n">
        <f>Overview!AY271</f>
      </c>
      <c r="R272" s="50" t="e">
        <f>Q272/C272</f>
        <v>#DIV/0!</v>
      </c>
      <c r="S272" s="17" t="n">
        <f>C272-E272</f>
        <v>0</v>
      </c>
      <c r="T272" s="50" t="e">
        <f>S272/$C272</f>
        <v>#DIV/0!</v>
      </c>
    </row>
    <row r="273" ht="12.6" customHeight="true">
      <c r="C273" s="59" t="n">
        <f>Overview!C272</f>
      </c>
      <c r="D273" s="50" t="e">
        <f>F273+H273+J273+L273+N273+P273+R273</f>
        <v>#DIV/0!</v>
      </c>
      <c r="E273" s="59" t="n">
        <f>Overview!AH272</f>
      </c>
      <c r="F273" s="50" t="e">
        <f>E273/C273</f>
        <v>#DIV/0!</v>
      </c>
      <c r="G273" s="59" t="n">
        <f>Overview!AL272</f>
      </c>
      <c r="H273" s="50" t="e">
        <f>G273/C273</f>
        <v>#DIV/0!</v>
      </c>
      <c r="I273" s="59" t="n">
        <f>Overview!AO272</f>
      </c>
      <c r="J273" s="50" t="e">
        <f>I273/C273</f>
        <v>#DIV/0!</v>
      </c>
      <c r="K273" s="59" t="n">
        <f>Overview!AR272</f>
      </c>
      <c r="L273" s="50" t="e">
        <f>K273/C273</f>
        <v>#DIV/0!</v>
      </c>
      <c r="M273" s="59" t="n">
        <f>Overview!AU272</f>
      </c>
      <c r="N273" s="50" t="e">
        <f>M273/C273</f>
        <v>#DIV/0!</v>
      </c>
      <c r="O273" s="59" t="n">
        <f>Overview!AX272</f>
      </c>
      <c r="P273" s="50" t="e">
        <f>O273/C273</f>
        <v>#DIV/0!</v>
      </c>
      <c r="Q273" s="59" t="n">
        <f>Overview!AY272</f>
      </c>
      <c r="R273" s="50" t="e">
        <f>Q273/C273</f>
        <v>#DIV/0!</v>
      </c>
      <c r="S273" s="17" t="n">
        <f>C273-E273</f>
        <v>0</v>
      </c>
      <c r="T273" s="50" t="e">
        <f>S273/$C273</f>
        <v>#DIV/0!</v>
      </c>
    </row>
    <row r="274" ht="12.6" customHeight="true">
      <c r="C274" s="59" t="n">
        <f>Overview!C273</f>
      </c>
      <c r="D274" s="50" t="e">
        <f>F274+H274+J274+L274+N274+P274+R274</f>
        <v>#DIV/0!</v>
      </c>
      <c r="E274" s="59" t="n">
        <f>Overview!AH273</f>
      </c>
      <c r="F274" s="50" t="e">
        <f>E274/C274</f>
        <v>#DIV/0!</v>
      </c>
      <c r="G274" s="59" t="n">
        <f>Overview!AL273</f>
      </c>
      <c r="H274" s="50" t="e">
        <f>G274/C274</f>
        <v>#DIV/0!</v>
      </c>
      <c r="I274" s="59" t="n">
        <f>Overview!AO273</f>
      </c>
      <c r="J274" s="50" t="e">
        <f>I274/C274</f>
        <v>#DIV/0!</v>
      </c>
      <c r="K274" s="59" t="n">
        <f>Overview!AR273</f>
      </c>
      <c r="L274" s="50" t="e">
        <f>K274/C274</f>
        <v>#DIV/0!</v>
      </c>
      <c r="M274" s="59" t="n">
        <f>Overview!AU273</f>
      </c>
      <c r="N274" s="50" t="e">
        <f>M274/C274</f>
        <v>#DIV/0!</v>
      </c>
      <c r="O274" s="59" t="n">
        <f>Overview!AX273</f>
      </c>
      <c r="P274" s="50" t="e">
        <f>O274/C274</f>
        <v>#DIV/0!</v>
      </c>
      <c r="Q274" s="59" t="n">
        <f>Overview!AY273</f>
      </c>
      <c r="R274" s="50" t="e">
        <f>Q274/C274</f>
        <v>#DIV/0!</v>
      </c>
      <c r="S274" s="17" t="n">
        <f>C274-E274</f>
        <v>0</v>
      </c>
      <c r="T274" s="50" t="e">
        <f>S274/$C274</f>
        <v>#DIV/0!</v>
      </c>
    </row>
    <row r="275" ht="12.6" customHeight="true">
      <c r="C275" s="59" t="n">
        <f>Overview!C274</f>
      </c>
      <c r="D275" s="50" t="e">
        <f>F275+H275+J275+L275+N275+P275+R275</f>
        <v>#DIV/0!</v>
      </c>
      <c r="E275" s="59" t="n">
        <f>Overview!AH274</f>
      </c>
      <c r="F275" s="50" t="e">
        <f>E275/C275</f>
        <v>#DIV/0!</v>
      </c>
      <c r="G275" s="59" t="n">
        <f>Overview!AL274</f>
      </c>
      <c r="H275" s="50" t="e">
        <f>G275/C275</f>
        <v>#DIV/0!</v>
      </c>
      <c r="I275" s="59" t="n">
        <f>Overview!AO274</f>
      </c>
      <c r="J275" s="50" t="e">
        <f>I275/C275</f>
        <v>#DIV/0!</v>
      </c>
      <c r="K275" s="59" t="n">
        <f>Overview!AR274</f>
      </c>
      <c r="L275" s="50" t="e">
        <f>K275/C275</f>
        <v>#DIV/0!</v>
      </c>
      <c r="M275" s="59" t="n">
        <f>Overview!AU274</f>
      </c>
      <c r="N275" s="50" t="e">
        <f>M275/C275</f>
        <v>#DIV/0!</v>
      </c>
      <c r="O275" s="59" t="n">
        <f>Overview!AX274</f>
      </c>
      <c r="P275" s="50" t="e">
        <f>O275/C275</f>
        <v>#DIV/0!</v>
      </c>
      <c r="Q275" s="59" t="n">
        <f>Overview!AY274</f>
      </c>
      <c r="R275" s="50" t="e">
        <f>Q275/C275</f>
        <v>#DIV/0!</v>
      </c>
      <c r="S275" s="17" t="n">
        <f>C275-E275</f>
        <v>0</v>
      </c>
      <c r="T275" s="50" t="e">
        <f>S275/$C275</f>
        <v>#DIV/0!</v>
      </c>
    </row>
    <row r="276" ht="12.6" customHeight="true">
      <c r="C276" s="59" t="n">
        <f>Overview!C275</f>
      </c>
      <c r="D276" s="50" t="e">
        <f>F276+H276+J276+L276+N276+P276+R276</f>
        <v>#DIV/0!</v>
      </c>
      <c r="E276" s="59" t="n">
        <f>Overview!AH275</f>
      </c>
      <c r="F276" s="50" t="e">
        <f>E276/C276</f>
        <v>#DIV/0!</v>
      </c>
      <c r="G276" s="59" t="n">
        <f>Overview!AL275</f>
      </c>
      <c r="H276" s="50" t="e">
        <f>G276/C276</f>
        <v>#DIV/0!</v>
      </c>
      <c r="I276" s="59" t="n">
        <f>Overview!AO275</f>
      </c>
      <c r="J276" s="50" t="e">
        <f>I276/C276</f>
        <v>#DIV/0!</v>
      </c>
      <c r="K276" s="59" t="n">
        <f>Overview!AR275</f>
      </c>
      <c r="L276" s="50" t="e">
        <f>K276/C276</f>
        <v>#DIV/0!</v>
      </c>
      <c r="M276" s="59" t="n">
        <f>Overview!AU275</f>
      </c>
      <c r="N276" s="50" t="e">
        <f>M276/C276</f>
        <v>#DIV/0!</v>
      </c>
      <c r="O276" s="59" t="n">
        <f>Overview!AX275</f>
      </c>
      <c r="P276" s="50" t="e">
        <f>O276/C276</f>
        <v>#DIV/0!</v>
      </c>
      <c r="Q276" s="59" t="n">
        <f>Overview!AY275</f>
      </c>
      <c r="R276" s="50" t="e">
        <f>Q276/C276</f>
        <v>#DIV/0!</v>
      </c>
      <c r="S276" s="17" t="n">
        <f>C276-E276</f>
        <v>0</v>
      </c>
      <c r="T276" s="50" t="e">
        <f>S276/$C276</f>
        <v>#DIV/0!</v>
      </c>
    </row>
    <row r="277" ht="12.6" customHeight="true">
      <c r="C277" s="59" t="n">
        <f>Overview!C276</f>
      </c>
      <c r="D277" s="50" t="e">
        <f>F277+H277+J277+L277+N277+P277+R277</f>
        <v>#DIV/0!</v>
      </c>
      <c r="E277" s="59" t="n">
        <f>Overview!AH276</f>
      </c>
      <c r="F277" s="50" t="e">
        <f>E277/C277</f>
        <v>#DIV/0!</v>
      </c>
      <c r="G277" s="59" t="n">
        <f>Overview!AL276</f>
      </c>
      <c r="H277" s="50" t="e">
        <f>G277/C277</f>
        <v>#DIV/0!</v>
      </c>
      <c r="I277" s="59" t="n">
        <f>Overview!AO276</f>
      </c>
      <c r="J277" s="50" t="e">
        <f>I277/C277</f>
        <v>#DIV/0!</v>
      </c>
      <c r="K277" s="59" t="n">
        <f>Overview!AR276</f>
      </c>
      <c r="L277" s="50" t="e">
        <f>K277/C277</f>
        <v>#DIV/0!</v>
      </c>
      <c r="M277" s="59" t="n">
        <f>Overview!AU276</f>
      </c>
      <c r="N277" s="50" t="e">
        <f>M277/C277</f>
        <v>#DIV/0!</v>
      </c>
      <c r="O277" s="59" t="n">
        <f>Overview!AX276</f>
      </c>
      <c r="P277" s="50" t="e">
        <f>O277/C277</f>
        <v>#DIV/0!</v>
      </c>
      <c r="Q277" s="59" t="n">
        <f>Overview!AY276</f>
      </c>
      <c r="R277" s="50" t="e">
        <f>Q277/C277</f>
        <v>#DIV/0!</v>
      </c>
      <c r="S277" s="17" t="n">
        <f>C277-E277</f>
        <v>0</v>
      </c>
      <c r="T277" s="50" t="e">
        <f>S277/$C277</f>
        <v>#DIV/0!</v>
      </c>
    </row>
    <row r="278" ht="12.6" customHeight="true">
      <c r="C278" s="59" t="n">
        <f>Overview!C277</f>
      </c>
      <c r="D278" s="50" t="e">
        <f>F278+H278+J278+L278+N278+P278+R278</f>
        <v>#DIV/0!</v>
      </c>
      <c r="E278" s="59" t="n">
        <f>Overview!AH277</f>
      </c>
      <c r="F278" s="50" t="e">
        <f>E278/C278</f>
        <v>#DIV/0!</v>
      </c>
      <c r="G278" s="59" t="n">
        <f>Overview!AL277</f>
      </c>
      <c r="H278" s="50" t="e">
        <f>G278/C278</f>
        <v>#DIV/0!</v>
      </c>
      <c r="I278" s="59" t="n">
        <f>Overview!AO277</f>
      </c>
      <c r="J278" s="50" t="e">
        <f>I278/C278</f>
        <v>#DIV/0!</v>
      </c>
      <c r="K278" s="59" t="n">
        <f>Overview!AR277</f>
      </c>
      <c r="L278" s="50" t="e">
        <f>K278/C278</f>
        <v>#DIV/0!</v>
      </c>
      <c r="M278" s="59" t="n">
        <f>Overview!AU277</f>
      </c>
      <c r="N278" s="50" t="e">
        <f>M278/C278</f>
        <v>#DIV/0!</v>
      </c>
      <c r="O278" s="59" t="n">
        <f>Overview!AX277</f>
      </c>
      <c r="P278" s="50" t="e">
        <f>O278/C278</f>
        <v>#DIV/0!</v>
      </c>
      <c r="Q278" s="59" t="n">
        <f>Overview!AY277</f>
      </c>
      <c r="R278" s="50" t="e">
        <f>Q278/C278</f>
        <v>#DIV/0!</v>
      </c>
      <c r="S278" s="17" t="n">
        <f>C278-E278</f>
        <v>0</v>
      </c>
      <c r="T278" s="50" t="e">
        <f>S278/$C278</f>
        <v>#DIV/0!</v>
      </c>
    </row>
    <row r="279" ht="12.6" customHeight="true">
      <c r="C279" s="59" t="n">
        <f>Overview!C278</f>
      </c>
      <c r="D279" s="50" t="e">
        <f>F279+H279+J279+L279+N279+P279+R279</f>
        <v>#DIV/0!</v>
      </c>
      <c r="E279" s="59" t="n">
        <f>Overview!AH278</f>
      </c>
      <c r="F279" s="50" t="e">
        <f>E279/C279</f>
        <v>#DIV/0!</v>
      </c>
      <c r="G279" s="59" t="n">
        <f>Overview!AL278</f>
      </c>
      <c r="H279" s="50" t="e">
        <f>G279/C279</f>
        <v>#DIV/0!</v>
      </c>
      <c r="I279" s="59" t="n">
        <f>Overview!AO278</f>
      </c>
      <c r="J279" s="50" t="e">
        <f>I279/C279</f>
        <v>#DIV/0!</v>
      </c>
      <c r="K279" s="59" t="n">
        <f>Overview!AR278</f>
      </c>
      <c r="L279" s="50" t="e">
        <f>K279/C279</f>
        <v>#DIV/0!</v>
      </c>
      <c r="M279" s="59" t="n">
        <f>Overview!AU278</f>
      </c>
      <c r="N279" s="50" t="e">
        <f>M279/C279</f>
        <v>#DIV/0!</v>
      </c>
      <c r="O279" s="59" t="n">
        <f>Overview!AX278</f>
      </c>
      <c r="P279" s="50" t="e">
        <f>O279/C279</f>
        <v>#DIV/0!</v>
      </c>
      <c r="Q279" s="59" t="n">
        <f>Overview!AY278</f>
      </c>
      <c r="R279" s="50" t="e">
        <f>Q279/C279</f>
        <v>#DIV/0!</v>
      </c>
      <c r="S279" s="17" t="n">
        <f>C279-E279</f>
        <v>0</v>
      </c>
      <c r="T279" s="50" t="e">
        <f>S279/$C279</f>
        <v>#DIV/0!</v>
      </c>
    </row>
    <row r="280" ht="12.6" customHeight="true">
      <c r="C280" s="59" t="n">
        <f>Overview!C279</f>
      </c>
      <c r="D280" s="50" t="e">
        <f>F280+H280+J280+L280+N280+P280+R280</f>
        <v>#DIV/0!</v>
      </c>
      <c r="E280" s="59" t="n">
        <f>Overview!AH279</f>
      </c>
      <c r="F280" s="50" t="e">
        <f>E280/C280</f>
        <v>#DIV/0!</v>
      </c>
      <c r="G280" s="59" t="n">
        <f>Overview!AL279</f>
      </c>
      <c r="H280" s="50" t="e">
        <f>G280/C280</f>
        <v>#DIV/0!</v>
      </c>
      <c r="I280" s="59" t="n">
        <f>Overview!AO279</f>
      </c>
      <c r="J280" s="50" t="e">
        <f>I280/C280</f>
        <v>#DIV/0!</v>
      </c>
      <c r="K280" s="59" t="n">
        <f>Overview!AR279</f>
      </c>
      <c r="L280" s="50" t="e">
        <f>K280/C280</f>
        <v>#DIV/0!</v>
      </c>
      <c r="M280" s="59" t="n">
        <f>Overview!AU279</f>
      </c>
      <c r="N280" s="50" t="e">
        <f>M280/C280</f>
        <v>#DIV/0!</v>
      </c>
      <c r="O280" s="59" t="n">
        <f>Overview!AX279</f>
      </c>
      <c r="P280" s="50" t="e">
        <f>O280/C280</f>
        <v>#DIV/0!</v>
      </c>
      <c r="Q280" s="59" t="n">
        <f>Overview!AY279</f>
      </c>
      <c r="R280" s="50" t="e">
        <f>Q280/C280</f>
        <v>#DIV/0!</v>
      </c>
      <c r="S280" s="17" t="n">
        <f>C280-E280</f>
        <v>0</v>
      </c>
      <c r="T280" s="50" t="e">
        <f>S280/$C280</f>
        <v>#DIV/0!</v>
      </c>
    </row>
    <row r="281" ht="12.6" customHeight="true">
      <c r="C281" s="59" t="n">
        <f>Overview!C280</f>
      </c>
      <c r="D281" s="50" t="e">
        <f>F281+H281+J281+L281+N281+P281+R281</f>
        <v>#DIV/0!</v>
      </c>
      <c r="E281" s="59" t="n">
        <f>Overview!AH280</f>
      </c>
      <c r="F281" s="50" t="e">
        <f>E281/C281</f>
        <v>#DIV/0!</v>
      </c>
      <c r="G281" s="59" t="n">
        <f>Overview!AL280</f>
      </c>
      <c r="H281" s="50" t="e">
        <f>G281/C281</f>
        <v>#DIV/0!</v>
      </c>
      <c r="I281" s="59" t="n">
        <f>Overview!AO280</f>
      </c>
      <c r="J281" s="50" t="e">
        <f>I281/C281</f>
        <v>#DIV/0!</v>
      </c>
      <c r="K281" s="59" t="n">
        <f>Overview!AR280</f>
      </c>
      <c r="L281" s="50" t="e">
        <f>K281/C281</f>
        <v>#DIV/0!</v>
      </c>
      <c r="M281" s="59" t="n">
        <f>Overview!AU280</f>
      </c>
      <c r="N281" s="50" t="e">
        <f>M281/C281</f>
        <v>#DIV/0!</v>
      </c>
      <c r="O281" s="59" t="n">
        <f>Overview!AX280</f>
      </c>
      <c r="P281" s="50" t="e">
        <f>O281/C281</f>
        <v>#DIV/0!</v>
      </c>
      <c r="Q281" s="59" t="n">
        <f>Overview!AY280</f>
      </c>
      <c r="R281" s="50" t="e">
        <f>Q281/C281</f>
        <v>#DIV/0!</v>
      </c>
      <c r="S281" s="17" t="n">
        <f>C281-E281</f>
        <v>0</v>
      </c>
      <c r="T281" s="50" t="e">
        <f>S281/$C281</f>
        <v>#DIV/0!</v>
      </c>
    </row>
    <row r="282" ht="12.6" customHeight="true">
      <c r="C282" s="59" t="n">
        <f>Overview!C281</f>
      </c>
      <c r="D282" s="50" t="e">
        <f>F282+H282+J282+L282+N282+P282+R282</f>
        <v>#DIV/0!</v>
      </c>
      <c r="E282" s="59" t="n">
        <f>Overview!AH281</f>
      </c>
      <c r="F282" s="50" t="e">
        <f>E282/C282</f>
        <v>#DIV/0!</v>
      </c>
      <c r="G282" s="59" t="n">
        <f>Overview!AL281</f>
      </c>
      <c r="H282" s="50" t="e">
        <f>G282/C282</f>
        <v>#DIV/0!</v>
      </c>
      <c r="I282" s="59" t="n">
        <f>Overview!AO281</f>
      </c>
      <c r="J282" s="50" t="e">
        <f>I282/C282</f>
        <v>#DIV/0!</v>
      </c>
      <c r="K282" s="59" t="n">
        <f>Overview!AR281</f>
      </c>
      <c r="L282" s="50" t="e">
        <f>K282/C282</f>
        <v>#DIV/0!</v>
      </c>
      <c r="M282" s="59" t="n">
        <f>Overview!AU281</f>
      </c>
      <c r="N282" s="50" t="e">
        <f>M282/C282</f>
        <v>#DIV/0!</v>
      </c>
      <c r="O282" s="59" t="n">
        <f>Overview!AX281</f>
      </c>
      <c r="P282" s="50" t="e">
        <f>O282/C282</f>
        <v>#DIV/0!</v>
      </c>
      <c r="Q282" s="59" t="n">
        <f>Overview!AY281</f>
      </c>
      <c r="R282" s="50" t="e">
        <f>Q282/C282</f>
        <v>#DIV/0!</v>
      </c>
      <c r="S282" s="17" t="n">
        <f>C282-E282</f>
        <v>0</v>
      </c>
      <c r="T282" s="50" t="e">
        <f>S282/$C282</f>
        <v>#DIV/0!</v>
      </c>
    </row>
    <row r="283" ht="12.6" customHeight="true">
      <c r="C283" s="59" t="n">
        <f>Overview!C282</f>
      </c>
      <c r="D283" s="50" t="e">
        <f>F283+H283+J283+L283+N283+P283+R283</f>
        <v>#DIV/0!</v>
      </c>
      <c r="E283" s="59" t="n">
        <f>Overview!AH282</f>
      </c>
      <c r="F283" s="50" t="e">
        <f>E283/C283</f>
        <v>#DIV/0!</v>
      </c>
      <c r="G283" s="59" t="n">
        <f>Overview!AL282</f>
      </c>
      <c r="H283" s="50" t="e">
        <f>G283/C283</f>
        <v>#DIV/0!</v>
      </c>
      <c r="I283" s="59" t="n">
        <f>Overview!AO282</f>
      </c>
      <c r="J283" s="50" t="e">
        <f>I283/C283</f>
        <v>#DIV/0!</v>
      </c>
      <c r="K283" s="59" t="n">
        <f>Overview!AR282</f>
      </c>
      <c r="L283" s="50" t="e">
        <f>K283/C283</f>
        <v>#DIV/0!</v>
      </c>
      <c r="M283" s="59" t="n">
        <f>Overview!AU282</f>
      </c>
      <c r="N283" s="50" t="e">
        <f>M283/C283</f>
        <v>#DIV/0!</v>
      </c>
      <c r="O283" s="59" t="n">
        <f>Overview!AX282</f>
      </c>
      <c r="P283" s="50" t="e">
        <f>O283/C283</f>
        <v>#DIV/0!</v>
      </c>
      <c r="Q283" s="59" t="n">
        <f>Overview!AY282</f>
      </c>
      <c r="R283" s="50" t="e">
        <f>Q283/C283</f>
        <v>#DIV/0!</v>
      </c>
      <c r="S283" s="17" t="n">
        <f>C283-E283</f>
        <v>0</v>
      </c>
      <c r="T283" s="50" t="e">
        <f>S283/$C283</f>
        <v>#DIV/0!</v>
      </c>
    </row>
    <row r="284" ht="12.6" customHeight="true">
      <c r="C284" s="59" t="n">
        <f>Overview!C283</f>
      </c>
      <c r="D284" s="50" t="e">
        <f>F284+H284+J284+L284+N284+P284+R284</f>
        <v>#DIV/0!</v>
      </c>
      <c r="E284" s="59" t="n">
        <f>Overview!AH283</f>
      </c>
      <c r="F284" s="50" t="e">
        <f>E284/C284</f>
        <v>#DIV/0!</v>
      </c>
      <c r="G284" s="59" t="n">
        <f>Overview!AL283</f>
      </c>
      <c r="H284" s="50" t="e">
        <f>G284/C284</f>
        <v>#DIV/0!</v>
      </c>
      <c r="I284" s="59" t="n">
        <f>Overview!AO283</f>
      </c>
      <c r="J284" s="50" t="e">
        <f>I284/C284</f>
        <v>#DIV/0!</v>
      </c>
      <c r="K284" s="59" t="n">
        <f>Overview!AR283</f>
      </c>
      <c r="L284" s="50" t="e">
        <f>K284/C284</f>
        <v>#DIV/0!</v>
      </c>
      <c r="M284" s="59" t="n">
        <f>Overview!AU283</f>
      </c>
      <c r="N284" s="50" t="e">
        <f>M284/C284</f>
        <v>#DIV/0!</v>
      </c>
      <c r="O284" s="59" t="n">
        <f>Overview!AX283</f>
      </c>
      <c r="P284" s="50" t="e">
        <f>O284/C284</f>
        <v>#DIV/0!</v>
      </c>
      <c r="Q284" s="59" t="n">
        <f>Overview!AY283</f>
      </c>
      <c r="R284" s="50" t="e">
        <f>Q284/C284</f>
        <v>#DIV/0!</v>
      </c>
      <c r="S284" s="17" t="n">
        <f>C284-E284</f>
        <v>0</v>
      </c>
      <c r="T284" s="50" t="e">
        <f>S284/$C284</f>
        <v>#DIV/0!</v>
      </c>
    </row>
    <row r="285" ht="12.6" customHeight="true">
      <c r="C285" s="59" t="n">
        <f>Overview!C284</f>
      </c>
      <c r="D285" s="50" t="e">
        <f>F285+H285+J285+L285+N285+P285+R285</f>
        <v>#DIV/0!</v>
      </c>
      <c r="E285" s="59" t="n">
        <f>Overview!AH284</f>
      </c>
      <c r="F285" s="50" t="e">
        <f>E285/C285</f>
        <v>#DIV/0!</v>
      </c>
      <c r="G285" s="59" t="n">
        <f>Overview!AL284</f>
      </c>
      <c r="H285" s="50" t="e">
        <f>G285/C285</f>
        <v>#DIV/0!</v>
      </c>
      <c r="I285" s="59" t="n">
        <f>Overview!AO284</f>
      </c>
      <c r="J285" s="50" t="e">
        <f>I285/C285</f>
        <v>#DIV/0!</v>
      </c>
      <c r="K285" s="59" t="n">
        <f>Overview!AR284</f>
      </c>
      <c r="L285" s="50" t="e">
        <f>K285/C285</f>
        <v>#DIV/0!</v>
      </c>
      <c r="M285" s="59" t="n">
        <f>Overview!AU284</f>
      </c>
      <c r="N285" s="50" t="e">
        <f>M285/C285</f>
        <v>#DIV/0!</v>
      </c>
      <c r="O285" s="59" t="n">
        <f>Overview!AX284</f>
      </c>
      <c r="P285" s="50" t="e">
        <f>O285/C285</f>
        <v>#DIV/0!</v>
      </c>
      <c r="Q285" s="59" t="n">
        <f>Overview!AY284</f>
      </c>
      <c r="R285" s="50" t="e">
        <f>Q285/C285</f>
        <v>#DIV/0!</v>
      </c>
      <c r="S285" s="17" t="n">
        <f>C285-E285</f>
        <v>0</v>
      </c>
      <c r="T285" s="50" t="e">
        <f>S285/$C285</f>
        <v>#DIV/0!</v>
      </c>
    </row>
    <row r="286" ht="12.6" customHeight="true">
      <c r="C286" s="59" t="n">
        <f>Overview!C285</f>
      </c>
      <c r="D286" s="50" t="e">
        <f>F286+H286+J286+L286+N286+P286+R286</f>
        <v>#DIV/0!</v>
      </c>
      <c r="E286" s="59" t="n">
        <f>Overview!AH285</f>
      </c>
      <c r="F286" s="50" t="e">
        <f>E286/C286</f>
        <v>#DIV/0!</v>
      </c>
      <c r="G286" s="59" t="n">
        <f>Overview!AL285</f>
      </c>
      <c r="H286" s="50" t="e">
        <f>G286/C286</f>
        <v>#DIV/0!</v>
      </c>
      <c r="I286" s="59" t="n">
        <f>Overview!AO285</f>
      </c>
      <c r="J286" s="50" t="e">
        <f>I286/C286</f>
        <v>#DIV/0!</v>
      </c>
      <c r="K286" s="59" t="n">
        <f>Overview!AR285</f>
      </c>
      <c r="L286" s="50" t="e">
        <f>K286/C286</f>
        <v>#DIV/0!</v>
      </c>
      <c r="M286" s="59" t="n">
        <f>Overview!AU285</f>
      </c>
      <c r="N286" s="50" t="e">
        <f>M286/C286</f>
        <v>#DIV/0!</v>
      </c>
      <c r="O286" s="59" t="n">
        <f>Overview!AX285</f>
      </c>
      <c r="P286" s="50" t="e">
        <f>O286/C286</f>
        <v>#DIV/0!</v>
      </c>
      <c r="Q286" s="59" t="n">
        <f>Overview!AY285</f>
      </c>
      <c r="R286" s="50" t="e">
        <f>Q286/C286</f>
        <v>#DIV/0!</v>
      </c>
      <c r="S286" s="17" t="n">
        <f>C286-E286</f>
        <v>0</v>
      </c>
      <c r="T286" s="50" t="e">
        <f>S286/$C286</f>
        <v>#DIV/0!</v>
      </c>
    </row>
    <row r="287" ht="12.6" customHeight="true">
      <c r="C287" s="59" t="n">
        <f>Overview!C286</f>
      </c>
      <c r="D287" s="50" t="e">
        <f>F287+H287+J287+L287+N287+P287+R287</f>
        <v>#DIV/0!</v>
      </c>
      <c r="E287" s="59" t="n">
        <f>Overview!AH286</f>
      </c>
      <c r="F287" s="50" t="e">
        <f>E287/C287</f>
        <v>#DIV/0!</v>
      </c>
      <c r="G287" s="59" t="n">
        <f>Overview!AL286</f>
      </c>
      <c r="H287" s="50" t="e">
        <f>G287/C287</f>
        <v>#DIV/0!</v>
      </c>
      <c r="I287" s="59" t="n">
        <f>Overview!AO286</f>
      </c>
      <c r="J287" s="50" t="e">
        <f>I287/C287</f>
        <v>#DIV/0!</v>
      </c>
      <c r="K287" s="59" t="n">
        <f>Overview!AR286</f>
      </c>
      <c r="L287" s="50" t="e">
        <f>K287/C287</f>
        <v>#DIV/0!</v>
      </c>
      <c r="M287" s="59" t="n">
        <f>Overview!AU286</f>
      </c>
      <c r="N287" s="50" t="e">
        <f>M287/C287</f>
        <v>#DIV/0!</v>
      </c>
      <c r="O287" s="59" t="n">
        <f>Overview!AX286</f>
      </c>
      <c r="P287" s="50" t="e">
        <f>O287/C287</f>
        <v>#DIV/0!</v>
      </c>
      <c r="Q287" s="59" t="n">
        <f>Overview!AY286</f>
      </c>
      <c r="R287" s="50" t="e">
        <f>Q287/C287</f>
        <v>#DIV/0!</v>
      </c>
      <c r="S287" s="17" t="n">
        <f>C287-E287</f>
        <v>0</v>
      </c>
      <c r="T287" s="50" t="e">
        <f>S287/$C287</f>
        <v>#DIV/0!</v>
      </c>
    </row>
    <row r="288" ht="12.6" customHeight="true">
      <c r="C288" s="59" t="n">
        <f>Overview!C287</f>
      </c>
      <c r="D288" s="50" t="e">
        <f>F288+H288+J288+L288+N288+P288+R288</f>
        <v>#DIV/0!</v>
      </c>
      <c r="E288" s="59" t="n">
        <f>Overview!AH287</f>
      </c>
      <c r="F288" s="50" t="e">
        <f>E288/C288</f>
        <v>#DIV/0!</v>
      </c>
      <c r="G288" s="59" t="n">
        <f>Overview!AL287</f>
      </c>
      <c r="H288" s="50" t="e">
        <f>G288/C288</f>
        <v>#DIV/0!</v>
      </c>
      <c r="I288" s="59" t="n">
        <f>Overview!AO287</f>
      </c>
      <c r="J288" s="50" t="e">
        <f>I288/C288</f>
        <v>#DIV/0!</v>
      </c>
      <c r="K288" s="59" t="n">
        <f>Overview!AR287</f>
      </c>
      <c r="L288" s="50" t="e">
        <f>K288/C288</f>
        <v>#DIV/0!</v>
      </c>
      <c r="M288" s="59" t="n">
        <f>Overview!AU287</f>
      </c>
      <c r="N288" s="50" t="e">
        <f>M288/C288</f>
        <v>#DIV/0!</v>
      </c>
      <c r="O288" s="59" t="n">
        <f>Overview!AX287</f>
      </c>
      <c r="P288" s="50" t="e">
        <f>O288/C288</f>
        <v>#DIV/0!</v>
      </c>
      <c r="Q288" s="59" t="n">
        <f>Overview!AY287</f>
      </c>
      <c r="R288" s="50" t="e">
        <f>Q288/C288</f>
        <v>#DIV/0!</v>
      </c>
      <c r="S288" s="17" t="n">
        <f>C288-E288</f>
        <v>0</v>
      </c>
      <c r="T288" s="50" t="e">
        <f>S288/$C288</f>
        <v>#DIV/0!</v>
      </c>
    </row>
    <row r="289" ht="12.6" customHeight="true">
      <c r="C289" s="59" t="n">
        <f>Overview!C288</f>
      </c>
      <c r="D289" s="50" t="e">
        <f>F289+H289+J289+L289+N289+P289+R289</f>
        <v>#DIV/0!</v>
      </c>
      <c r="E289" s="59" t="n">
        <f>Overview!AH288</f>
      </c>
      <c r="F289" s="50" t="e">
        <f>E289/C289</f>
        <v>#DIV/0!</v>
      </c>
      <c r="G289" s="59" t="n">
        <f>Overview!AL288</f>
      </c>
      <c r="H289" s="50" t="e">
        <f>G289/C289</f>
        <v>#DIV/0!</v>
      </c>
      <c r="I289" s="59" t="n">
        <f>Overview!AO288</f>
      </c>
      <c r="J289" s="50" t="e">
        <f>I289/C289</f>
        <v>#DIV/0!</v>
      </c>
      <c r="K289" s="59" t="n">
        <f>Overview!AR288</f>
      </c>
      <c r="L289" s="50" t="e">
        <f>K289/C289</f>
        <v>#DIV/0!</v>
      </c>
      <c r="M289" s="59" t="n">
        <f>Overview!AU288</f>
      </c>
      <c r="N289" s="50" t="e">
        <f>M289/C289</f>
        <v>#DIV/0!</v>
      </c>
      <c r="O289" s="59" t="n">
        <f>Overview!AX288</f>
      </c>
      <c r="P289" s="50" t="e">
        <f>O289/C289</f>
        <v>#DIV/0!</v>
      </c>
      <c r="Q289" s="59" t="n">
        <f>Overview!AY288</f>
      </c>
      <c r="R289" s="50" t="e">
        <f>Q289/C289</f>
        <v>#DIV/0!</v>
      </c>
      <c r="S289" s="17" t="n">
        <f>C289-E289</f>
        <v>0</v>
      </c>
      <c r="T289" s="50" t="e">
        <f>S289/$C289</f>
        <v>#DIV/0!</v>
      </c>
    </row>
    <row r="290" ht="12.6" customHeight="true">
      <c r="C290" s="59" t="n">
        <f>Overview!C289</f>
      </c>
      <c r="D290" s="50" t="e">
        <f>F290+H290+J290+L290+N290+P290+R290</f>
        <v>#DIV/0!</v>
      </c>
      <c r="E290" s="59" t="n">
        <f>Overview!AH289</f>
      </c>
      <c r="F290" s="50" t="e">
        <f>E290/C290</f>
        <v>#DIV/0!</v>
      </c>
      <c r="G290" s="59" t="n">
        <f>Overview!AL289</f>
      </c>
      <c r="H290" s="50" t="e">
        <f>G290/C290</f>
        <v>#DIV/0!</v>
      </c>
      <c r="I290" s="59" t="n">
        <f>Overview!AO289</f>
      </c>
      <c r="J290" s="50" t="e">
        <f>I290/C290</f>
        <v>#DIV/0!</v>
      </c>
      <c r="K290" s="59" t="n">
        <f>Overview!AR289</f>
      </c>
      <c r="L290" s="50" t="e">
        <f>K290/C290</f>
        <v>#DIV/0!</v>
      </c>
      <c r="M290" s="59" t="n">
        <f>Overview!AU289</f>
      </c>
      <c r="N290" s="50" t="e">
        <f>M290/C290</f>
        <v>#DIV/0!</v>
      </c>
      <c r="O290" s="59" t="n">
        <f>Overview!AX289</f>
      </c>
      <c r="P290" s="50" t="e">
        <f>O290/C290</f>
        <v>#DIV/0!</v>
      </c>
      <c r="Q290" s="59" t="n">
        <f>Overview!AY289</f>
      </c>
      <c r="R290" s="50" t="e">
        <f>Q290/C290</f>
        <v>#DIV/0!</v>
      </c>
      <c r="S290" s="17" t="n">
        <f>C290-E290</f>
        <v>0</v>
      </c>
      <c r="T290" s="50" t="e">
        <f>S290/$C290</f>
        <v>#DIV/0!</v>
      </c>
    </row>
    <row r="291" ht="12.6" customHeight="true">
      <c r="C291" s="59" t="n">
        <f>Overview!C290</f>
      </c>
      <c r="D291" s="50" t="e">
        <f>F291+H291+J291+L291+N291+P291+R291</f>
        <v>#DIV/0!</v>
      </c>
      <c r="E291" s="59" t="n">
        <f>Overview!AH290</f>
      </c>
      <c r="F291" s="50" t="e">
        <f>E291/C291</f>
        <v>#DIV/0!</v>
      </c>
      <c r="G291" s="59" t="n">
        <f>Overview!AL290</f>
      </c>
      <c r="H291" s="50" t="e">
        <f>G291/C291</f>
        <v>#DIV/0!</v>
      </c>
      <c r="I291" s="59" t="n">
        <f>Overview!AO290</f>
      </c>
      <c r="J291" s="50" t="e">
        <f>I291/C291</f>
        <v>#DIV/0!</v>
      </c>
      <c r="K291" s="59" t="n">
        <f>Overview!AR290</f>
      </c>
      <c r="L291" s="50" t="e">
        <f>K291/C291</f>
        <v>#DIV/0!</v>
      </c>
      <c r="M291" s="59" t="n">
        <f>Overview!AU290</f>
      </c>
      <c r="N291" s="50" t="e">
        <f>M291/C291</f>
        <v>#DIV/0!</v>
      </c>
      <c r="O291" s="59" t="n">
        <f>Overview!AX290</f>
      </c>
      <c r="P291" s="50" t="e">
        <f>O291/C291</f>
        <v>#DIV/0!</v>
      </c>
      <c r="Q291" s="59" t="n">
        <f>Overview!AY290</f>
      </c>
      <c r="R291" s="50" t="e">
        <f>Q291/C291</f>
        <v>#DIV/0!</v>
      </c>
      <c r="S291" s="17" t="n">
        <f>C291-E291</f>
        <v>0</v>
      </c>
      <c r="T291" s="50" t="e">
        <f>S291/$C291</f>
        <v>#DIV/0!</v>
      </c>
    </row>
    <row r="292" ht="12.6" customHeight="true">
      <c r="C292" s="59" t="n">
        <f>Overview!C291</f>
      </c>
      <c r="D292" s="50" t="e">
        <f>F292+H292+J292+L292+N292+P292+R292</f>
        <v>#DIV/0!</v>
      </c>
      <c r="E292" s="59" t="n">
        <f>Overview!AH291</f>
      </c>
      <c r="F292" s="50" t="e">
        <f>E292/C292</f>
        <v>#DIV/0!</v>
      </c>
      <c r="G292" s="59" t="n">
        <f>Overview!AL291</f>
      </c>
      <c r="H292" s="50" t="e">
        <f>G292/C292</f>
        <v>#DIV/0!</v>
      </c>
      <c r="I292" s="59" t="n">
        <f>Overview!AO291</f>
      </c>
      <c r="J292" s="50" t="e">
        <f>I292/C292</f>
        <v>#DIV/0!</v>
      </c>
      <c r="K292" s="59" t="n">
        <f>Overview!AR291</f>
      </c>
      <c r="L292" s="50" t="e">
        <f>K292/C292</f>
        <v>#DIV/0!</v>
      </c>
      <c r="M292" s="59" t="n">
        <f>Overview!AU291</f>
      </c>
      <c r="N292" s="50" t="e">
        <f>M292/C292</f>
        <v>#DIV/0!</v>
      </c>
      <c r="O292" s="59" t="n">
        <f>Overview!AX291</f>
      </c>
      <c r="P292" s="50" t="e">
        <f>O292/C292</f>
        <v>#DIV/0!</v>
      </c>
      <c r="Q292" s="59" t="n">
        <f>Overview!AY291</f>
      </c>
      <c r="R292" s="50" t="e">
        <f>Q292/C292</f>
        <v>#DIV/0!</v>
      </c>
      <c r="S292" s="17" t="n">
        <f>C292-E292</f>
        <v>0</v>
      </c>
      <c r="T292" s="50" t="e">
        <f>S292/$C292</f>
        <v>#DIV/0!</v>
      </c>
    </row>
    <row r="293" ht="12.6" customHeight="true">
      <c r="C293" s="59" t="n">
        <f>Overview!C292</f>
      </c>
      <c r="D293" s="50" t="e">
        <f>F293+H293+J293+L293+N293+P293+R293</f>
        <v>#DIV/0!</v>
      </c>
      <c r="E293" s="59" t="n">
        <f>Overview!AH292</f>
      </c>
      <c r="F293" s="50" t="e">
        <f>E293/C293</f>
        <v>#DIV/0!</v>
      </c>
      <c r="G293" s="59" t="n">
        <f>Overview!AL292</f>
      </c>
      <c r="H293" s="50" t="e">
        <f>G293/C293</f>
        <v>#DIV/0!</v>
      </c>
      <c r="I293" s="59" t="n">
        <f>Overview!AO292</f>
      </c>
      <c r="J293" s="50" t="e">
        <f>I293/C293</f>
        <v>#DIV/0!</v>
      </c>
      <c r="K293" s="59" t="n">
        <f>Overview!AR292</f>
      </c>
      <c r="L293" s="50" t="e">
        <f>K293/C293</f>
        <v>#DIV/0!</v>
      </c>
      <c r="M293" s="59" t="n">
        <f>Overview!AU292</f>
      </c>
      <c r="N293" s="50" t="e">
        <f>M293/C293</f>
        <v>#DIV/0!</v>
      </c>
      <c r="O293" s="59" t="n">
        <f>Overview!AX292</f>
      </c>
      <c r="P293" s="50" t="e">
        <f>O293/C293</f>
        <v>#DIV/0!</v>
      </c>
      <c r="Q293" s="59" t="n">
        <f>Overview!AY292</f>
      </c>
      <c r="R293" s="50" t="e">
        <f>Q293/C293</f>
        <v>#DIV/0!</v>
      </c>
      <c r="S293" s="17" t="n">
        <f>C293-E293</f>
        <v>0</v>
      </c>
      <c r="T293" s="50" t="e">
        <f>S293/$C293</f>
        <v>#DIV/0!</v>
      </c>
    </row>
    <row r="294" ht="12.6" customHeight="true">
      <c r="C294" s="59" t="n">
        <f>Overview!C293</f>
      </c>
      <c r="D294" s="50" t="e">
        <f>F294+H294+J294+L294+N294+P294+R294</f>
        <v>#DIV/0!</v>
      </c>
      <c r="E294" s="59" t="n">
        <f>Overview!AH293</f>
      </c>
      <c r="F294" s="50" t="e">
        <f>E294/C294</f>
        <v>#DIV/0!</v>
      </c>
      <c r="G294" s="59" t="n">
        <f>Overview!AL293</f>
      </c>
      <c r="H294" s="50" t="e">
        <f>G294/C294</f>
        <v>#DIV/0!</v>
      </c>
      <c r="I294" s="59" t="n">
        <f>Overview!AO293</f>
      </c>
      <c r="J294" s="50" t="e">
        <f>I294/C294</f>
        <v>#DIV/0!</v>
      </c>
      <c r="K294" s="59" t="n">
        <f>Overview!AR293</f>
      </c>
      <c r="L294" s="50" t="e">
        <f>K294/C294</f>
        <v>#DIV/0!</v>
      </c>
      <c r="M294" s="59" t="n">
        <f>Overview!AU293</f>
      </c>
      <c r="N294" s="50" t="e">
        <f>M294/C294</f>
        <v>#DIV/0!</v>
      </c>
      <c r="O294" s="59" t="n">
        <f>Overview!AX293</f>
      </c>
      <c r="P294" s="50" t="e">
        <f>O294/C294</f>
        <v>#DIV/0!</v>
      </c>
      <c r="Q294" s="59" t="n">
        <f>Overview!AY293</f>
      </c>
      <c r="R294" s="50" t="e">
        <f>Q294/C294</f>
        <v>#DIV/0!</v>
      </c>
      <c r="S294" s="17" t="n">
        <f>C294-E294</f>
        <v>0</v>
      </c>
      <c r="T294" s="50" t="e">
        <f>S294/$C294</f>
        <v>#DIV/0!</v>
      </c>
    </row>
    <row r="295" ht="12.6" customHeight="true">
      <c r="C295" s="59" t="n">
        <f>Overview!C294</f>
      </c>
      <c r="D295" s="50" t="e">
        <f>F295+H295+J295+L295+N295+P295+R295</f>
        <v>#DIV/0!</v>
      </c>
      <c r="E295" s="59" t="n">
        <f>Overview!AH294</f>
      </c>
      <c r="F295" s="50" t="e">
        <f>E295/C295</f>
        <v>#DIV/0!</v>
      </c>
      <c r="G295" s="59" t="n">
        <f>Overview!AL294</f>
      </c>
      <c r="H295" s="50" t="e">
        <f>G295/C295</f>
        <v>#DIV/0!</v>
      </c>
      <c r="I295" s="59" t="n">
        <f>Overview!AO294</f>
      </c>
      <c r="J295" s="50" t="e">
        <f>I295/C295</f>
        <v>#DIV/0!</v>
      </c>
      <c r="K295" s="59" t="n">
        <f>Overview!AR294</f>
      </c>
      <c r="L295" s="50" t="e">
        <f>K295/C295</f>
        <v>#DIV/0!</v>
      </c>
      <c r="M295" s="59" t="n">
        <f>Overview!AU294</f>
      </c>
      <c r="N295" s="50" t="e">
        <f>M295/C295</f>
        <v>#DIV/0!</v>
      </c>
      <c r="O295" s="59" t="n">
        <f>Overview!AX294</f>
      </c>
      <c r="P295" s="50" t="e">
        <f>O295/C295</f>
        <v>#DIV/0!</v>
      </c>
      <c r="Q295" s="59" t="n">
        <f>Overview!AY294</f>
      </c>
      <c r="R295" s="50" t="e">
        <f>Q295/C295</f>
        <v>#DIV/0!</v>
      </c>
      <c r="S295" s="17" t="n">
        <f>C295-E295</f>
        <v>0</v>
      </c>
      <c r="T295" s="50" t="e">
        <f>S295/$C295</f>
        <v>#DIV/0!</v>
      </c>
    </row>
    <row r="296" ht="12.6" customHeight="true">
      <c r="C296" s="59" t="n">
        <f>Overview!C295</f>
      </c>
      <c r="D296" s="50" t="e">
        <f>F296+H296+J296+L296+N296+P296+R296</f>
        <v>#DIV/0!</v>
      </c>
      <c r="E296" s="59" t="n">
        <f>Overview!AH295</f>
      </c>
      <c r="F296" s="50" t="e">
        <f>E296/C296</f>
        <v>#DIV/0!</v>
      </c>
      <c r="G296" s="59" t="n">
        <f>Overview!AL295</f>
      </c>
      <c r="H296" s="50" t="e">
        <f>G296/C296</f>
        <v>#DIV/0!</v>
      </c>
      <c r="I296" s="59" t="n">
        <f>Overview!AO295</f>
      </c>
      <c r="J296" s="50" t="e">
        <f>I296/C296</f>
        <v>#DIV/0!</v>
      </c>
      <c r="K296" s="59" t="n">
        <f>Overview!AR295</f>
      </c>
      <c r="L296" s="50" t="e">
        <f>K296/C296</f>
        <v>#DIV/0!</v>
      </c>
      <c r="M296" s="59" t="n">
        <f>Overview!AU295</f>
      </c>
      <c r="N296" s="50" t="e">
        <f>M296/C296</f>
        <v>#DIV/0!</v>
      </c>
      <c r="O296" s="59" t="n">
        <f>Overview!AX295</f>
      </c>
      <c r="P296" s="50" t="e">
        <f>O296/C296</f>
        <v>#DIV/0!</v>
      </c>
      <c r="Q296" s="59" t="n">
        <f>Overview!AY295</f>
      </c>
      <c r="R296" s="50" t="e">
        <f>Q296/C296</f>
        <v>#DIV/0!</v>
      </c>
      <c r="S296" s="17" t="n">
        <f>C296-E296</f>
        <v>0</v>
      </c>
      <c r="T296" s="50" t="e">
        <f>S296/$C296</f>
        <v>#DIV/0!</v>
      </c>
    </row>
    <row r="297" ht="12.6" customHeight="true">
      <c r="C297" s="59" t="n">
        <f>Overview!C296</f>
      </c>
      <c r="D297" s="50" t="e">
        <f>F297+H297+J297+L297+N297+P297+R297</f>
        <v>#DIV/0!</v>
      </c>
      <c r="E297" s="59" t="n">
        <f>Overview!AH296</f>
      </c>
      <c r="F297" s="50" t="e">
        <f>E297/C297</f>
        <v>#DIV/0!</v>
      </c>
      <c r="G297" s="59" t="n">
        <f>Overview!AL296</f>
      </c>
      <c r="H297" s="50" t="e">
        <f>G297/C297</f>
        <v>#DIV/0!</v>
      </c>
      <c r="I297" s="59" t="n">
        <f>Overview!AO296</f>
      </c>
      <c r="J297" s="50" t="e">
        <f>I297/C297</f>
        <v>#DIV/0!</v>
      </c>
      <c r="K297" s="59" t="n">
        <f>Overview!AR296</f>
      </c>
      <c r="L297" s="50" t="e">
        <f>K297/C297</f>
        <v>#DIV/0!</v>
      </c>
      <c r="M297" s="59" t="n">
        <f>Overview!AU296</f>
      </c>
      <c r="N297" s="50" t="e">
        <f>M297/C297</f>
        <v>#DIV/0!</v>
      </c>
      <c r="O297" s="59" t="n">
        <f>Overview!AX296</f>
      </c>
      <c r="P297" s="50" t="e">
        <f>O297/C297</f>
        <v>#DIV/0!</v>
      </c>
      <c r="Q297" s="59" t="n">
        <f>Overview!AY296</f>
      </c>
      <c r="R297" s="50" t="e">
        <f>Q297/C297</f>
        <v>#DIV/0!</v>
      </c>
      <c r="S297" s="17" t="n">
        <f>C297-E297</f>
        <v>0</v>
      </c>
      <c r="T297" s="50" t="e">
        <f>S297/$C297</f>
        <v>#DIV/0!</v>
      </c>
    </row>
    <row r="298" ht="12.6" customHeight="true">
      <c r="C298" s="59" t="n">
        <f>Overview!C297</f>
      </c>
      <c r="D298" s="50" t="e">
        <f>F298+H298+J298+L298+N298+P298+R298</f>
        <v>#DIV/0!</v>
      </c>
      <c r="E298" s="59" t="n">
        <f>Overview!AH297</f>
      </c>
      <c r="F298" s="50" t="e">
        <f>E298/C298</f>
        <v>#DIV/0!</v>
      </c>
      <c r="G298" s="59" t="n">
        <f>Overview!AL297</f>
      </c>
      <c r="H298" s="50" t="e">
        <f>G298/C298</f>
        <v>#DIV/0!</v>
      </c>
      <c r="I298" s="59" t="n">
        <f>Overview!AO297</f>
      </c>
      <c r="J298" s="50" t="e">
        <f>I298/C298</f>
        <v>#DIV/0!</v>
      </c>
      <c r="K298" s="59" t="n">
        <f>Overview!AR297</f>
      </c>
      <c r="L298" s="50" t="e">
        <f>K298/C298</f>
        <v>#DIV/0!</v>
      </c>
      <c r="M298" s="59" t="n">
        <f>Overview!AU297</f>
      </c>
      <c r="N298" s="50" t="e">
        <f>M298/C298</f>
        <v>#DIV/0!</v>
      </c>
      <c r="O298" s="59" t="n">
        <f>Overview!AX297</f>
      </c>
      <c r="P298" s="50" t="e">
        <f>O298/C298</f>
        <v>#DIV/0!</v>
      </c>
      <c r="Q298" s="59" t="n">
        <f>Overview!AY297</f>
      </c>
      <c r="R298" s="50" t="e">
        <f>Q298/C298</f>
        <v>#DIV/0!</v>
      </c>
      <c r="S298" s="17" t="n">
        <f>C298-E298</f>
        <v>0</v>
      </c>
      <c r="T298" s="50" t="e">
        <f>S298/$C298</f>
        <v>#DIV/0!</v>
      </c>
    </row>
    <row r="299" ht="12.6" customHeight="true">
      <c r="C299" s="59" t="n">
        <f>Overview!C298</f>
      </c>
      <c r="D299" s="50" t="e">
        <f>F299+H299+J299+L299+N299+P299+R299</f>
        <v>#DIV/0!</v>
      </c>
      <c r="E299" s="59" t="n">
        <f>Overview!AH298</f>
      </c>
      <c r="F299" s="50" t="e">
        <f>E299/C299</f>
        <v>#DIV/0!</v>
      </c>
      <c r="G299" s="59" t="n">
        <f>Overview!AL298</f>
      </c>
      <c r="H299" s="50" t="e">
        <f>G299/C299</f>
        <v>#DIV/0!</v>
      </c>
      <c r="I299" s="59" t="n">
        <f>Overview!AO298</f>
      </c>
      <c r="J299" s="50" t="e">
        <f>I299/C299</f>
        <v>#DIV/0!</v>
      </c>
      <c r="K299" s="59" t="n">
        <f>Overview!AR298</f>
      </c>
      <c r="L299" s="50" t="e">
        <f>K299/C299</f>
        <v>#DIV/0!</v>
      </c>
      <c r="M299" s="59" t="n">
        <f>Overview!AU298</f>
      </c>
      <c r="N299" s="50" t="e">
        <f>M299/C299</f>
        <v>#DIV/0!</v>
      </c>
      <c r="O299" s="59" t="n">
        <f>Overview!AX298</f>
      </c>
      <c r="P299" s="50" t="e">
        <f>O299/C299</f>
        <v>#DIV/0!</v>
      </c>
      <c r="Q299" s="59" t="n">
        <f>Overview!AY298</f>
      </c>
      <c r="R299" s="50" t="e">
        <f>Q299/C299</f>
        <v>#DIV/0!</v>
      </c>
      <c r="S299" s="17" t="n">
        <f>C299-E299</f>
        <v>0</v>
      </c>
      <c r="T299" s="50" t="e">
        <f>S299/$C299</f>
        <v>#DIV/0!</v>
      </c>
    </row>
    <row r="300" ht="12.6" customHeight="true">
      <c r="C300" s="59" t="n">
        <f>Overview!C299</f>
      </c>
      <c r="D300" s="50" t="e">
        <f>F300+H300+J300+L300+N300+P300+R300</f>
        <v>#DIV/0!</v>
      </c>
      <c r="E300" s="59" t="n">
        <f>Overview!AH299</f>
      </c>
      <c r="F300" s="50" t="e">
        <f>E300/C300</f>
        <v>#DIV/0!</v>
      </c>
      <c r="G300" s="59" t="n">
        <f>Overview!AL299</f>
      </c>
      <c r="H300" s="50" t="e">
        <f>G300/C300</f>
        <v>#DIV/0!</v>
      </c>
      <c r="I300" s="59" t="n">
        <f>Overview!AO299</f>
      </c>
      <c r="J300" s="50" t="e">
        <f>I300/C300</f>
        <v>#DIV/0!</v>
      </c>
      <c r="K300" s="59" t="n">
        <f>Overview!AR299</f>
      </c>
      <c r="L300" s="50" t="e">
        <f>K300/C300</f>
        <v>#DIV/0!</v>
      </c>
      <c r="M300" s="59" t="n">
        <f>Overview!AU299</f>
      </c>
      <c r="N300" s="50" t="e">
        <f>M300/C300</f>
        <v>#DIV/0!</v>
      </c>
      <c r="O300" s="59" t="n">
        <f>Overview!AX299</f>
      </c>
      <c r="P300" s="50" t="e">
        <f>O300/C300</f>
        <v>#DIV/0!</v>
      </c>
      <c r="Q300" s="59" t="n">
        <f>Overview!AY299</f>
      </c>
      <c r="R300" s="50" t="e">
        <f>Q300/C300</f>
        <v>#DIV/0!</v>
      </c>
      <c r="S300" s="17" t="n">
        <f>C300-E300</f>
        <v>0</v>
      </c>
      <c r="T300" s="50" t="e">
        <f>S300/$C300</f>
        <v>#DIV/0!</v>
      </c>
    </row>
    <row r="301" ht="12.6" customHeight="true">
      <c r="C301" s="59" t="n">
        <f>Overview!C300</f>
      </c>
      <c r="D301" s="50" t="e">
        <f>F301+H301+J301+L301+N301+P301+R301</f>
        <v>#DIV/0!</v>
      </c>
      <c r="E301" s="59" t="n">
        <f>Overview!AH300</f>
      </c>
      <c r="F301" s="50" t="e">
        <f>E301/C301</f>
        <v>#DIV/0!</v>
      </c>
      <c r="G301" s="59" t="n">
        <f>Overview!AL300</f>
      </c>
      <c r="H301" s="50" t="e">
        <f>G301/C301</f>
        <v>#DIV/0!</v>
      </c>
      <c r="I301" s="59" t="n">
        <f>Overview!AO300</f>
      </c>
      <c r="J301" s="50" t="e">
        <f>I301/C301</f>
        <v>#DIV/0!</v>
      </c>
      <c r="K301" s="59" t="n">
        <f>Overview!AR300</f>
      </c>
      <c r="L301" s="50" t="e">
        <f>K301/C301</f>
        <v>#DIV/0!</v>
      </c>
      <c r="M301" s="59" t="n">
        <f>Overview!AU300</f>
      </c>
      <c r="N301" s="50" t="e">
        <f>M301/C301</f>
        <v>#DIV/0!</v>
      </c>
      <c r="O301" s="59" t="n">
        <f>Overview!AX300</f>
      </c>
      <c r="P301" s="50" t="e">
        <f>O301/C301</f>
        <v>#DIV/0!</v>
      </c>
      <c r="Q301" s="59" t="n">
        <f>Overview!AY300</f>
      </c>
      <c r="R301" s="50" t="e">
        <f>Q301/C301</f>
        <v>#DIV/0!</v>
      </c>
      <c r="S301" s="17" t="n">
        <f>C301-E301</f>
        <v>0</v>
      </c>
      <c r="T301" s="50" t="e">
        <f>S301/$C301</f>
        <v>#DIV/0!</v>
      </c>
    </row>
    <row r="302" ht="12.6" customHeight="true">
      <c r="C302" s="59" t="n">
        <f>Overview!C301</f>
      </c>
      <c r="D302" s="50" t="e">
        <f>F302+H302+J302+L302+N302+P302+R302</f>
        <v>#DIV/0!</v>
      </c>
      <c r="E302" s="59" t="n">
        <f>Overview!AH301</f>
      </c>
      <c r="F302" s="50" t="e">
        <f>E302/C302</f>
        <v>#DIV/0!</v>
      </c>
      <c r="G302" s="59" t="n">
        <f>Overview!AL301</f>
      </c>
      <c r="H302" s="50" t="e">
        <f>G302/C302</f>
        <v>#DIV/0!</v>
      </c>
      <c r="I302" s="59" t="n">
        <f>Overview!AO301</f>
      </c>
      <c r="J302" s="50" t="e">
        <f>I302/C302</f>
        <v>#DIV/0!</v>
      </c>
      <c r="K302" s="59" t="n">
        <f>Overview!AR301</f>
      </c>
      <c r="L302" s="50" t="e">
        <f>K302/C302</f>
        <v>#DIV/0!</v>
      </c>
      <c r="M302" s="59" t="n">
        <f>Overview!AU301</f>
      </c>
      <c r="N302" s="50" t="e">
        <f>M302/C302</f>
        <v>#DIV/0!</v>
      </c>
      <c r="O302" s="59" t="n">
        <f>Overview!AX301</f>
      </c>
      <c r="P302" s="50" t="e">
        <f>O302/C302</f>
        <v>#DIV/0!</v>
      </c>
      <c r="Q302" s="59" t="n">
        <f>Overview!AY301</f>
      </c>
      <c r="R302" s="50" t="e">
        <f>Q302/C302</f>
        <v>#DIV/0!</v>
      </c>
      <c r="S302" s="17" t="n">
        <f>C302-E302</f>
        <v>0</v>
      </c>
      <c r="T302" s="50" t="e">
        <f>S302/$C302</f>
        <v>#DIV/0!</v>
      </c>
    </row>
    <row r="303" ht="12.6" customHeight="true">
      <c r="C303" s="59" t="n">
        <f>Overview!C302</f>
      </c>
      <c r="D303" s="50" t="e">
        <f>F303+H303+J303+L303+N303+P303+R303</f>
        <v>#DIV/0!</v>
      </c>
      <c r="E303" s="59" t="n">
        <f>Overview!AH302</f>
      </c>
      <c r="F303" s="50" t="e">
        <f>E303/C303</f>
        <v>#DIV/0!</v>
      </c>
      <c r="G303" s="59" t="n">
        <f>Overview!AL302</f>
      </c>
      <c r="H303" s="50" t="e">
        <f>G303/C303</f>
        <v>#DIV/0!</v>
      </c>
      <c r="I303" s="59" t="n">
        <f>Overview!AO302</f>
      </c>
      <c r="J303" s="50" t="e">
        <f>I303/C303</f>
        <v>#DIV/0!</v>
      </c>
      <c r="K303" s="59" t="n">
        <f>Overview!AR302</f>
      </c>
      <c r="L303" s="50" t="e">
        <f>K303/C303</f>
        <v>#DIV/0!</v>
      </c>
      <c r="M303" s="59" t="n">
        <f>Overview!AU302</f>
      </c>
      <c r="N303" s="50" t="e">
        <f>M303/C303</f>
        <v>#DIV/0!</v>
      </c>
      <c r="O303" s="59" t="n">
        <f>Overview!AX302</f>
      </c>
      <c r="P303" s="50" t="e">
        <f>O303/C303</f>
        <v>#DIV/0!</v>
      </c>
      <c r="Q303" s="59" t="n">
        <f>Overview!AY302</f>
      </c>
      <c r="R303" s="50" t="e">
        <f>Q303/C303</f>
        <v>#DIV/0!</v>
      </c>
      <c r="S303" s="17" t="n">
        <f>C303-E303</f>
        <v>0</v>
      </c>
      <c r="T303" s="50" t="e">
        <f>S303/$C303</f>
        <v>#DIV/0!</v>
      </c>
    </row>
    <row r="304" ht="12.6" customHeight="true">
      <c r="C304" s="59" t="n">
        <f>Overview!C303</f>
      </c>
      <c r="D304" s="50" t="e">
        <f>F304+H304+J304+L304+N304+P304+R304</f>
        <v>#DIV/0!</v>
      </c>
      <c r="E304" s="59" t="n">
        <f>Overview!AH303</f>
      </c>
      <c r="F304" s="50" t="e">
        <f>E304/C304</f>
        <v>#DIV/0!</v>
      </c>
      <c r="G304" s="59" t="n">
        <f>Overview!AL303</f>
      </c>
      <c r="H304" s="50" t="e">
        <f>G304/C304</f>
        <v>#DIV/0!</v>
      </c>
      <c r="I304" s="59" t="n">
        <f>Overview!AO303</f>
      </c>
      <c r="J304" s="50" t="e">
        <f>I304/C304</f>
        <v>#DIV/0!</v>
      </c>
      <c r="K304" s="59" t="n">
        <f>Overview!AR303</f>
      </c>
      <c r="L304" s="50" t="e">
        <f>K304/C304</f>
        <v>#DIV/0!</v>
      </c>
      <c r="M304" s="59" t="n">
        <f>Overview!AU303</f>
      </c>
      <c r="N304" s="50" t="e">
        <f>M304/C304</f>
        <v>#DIV/0!</v>
      </c>
      <c r="O304" s="59" t="n">
        <f>Overview!AX303</f>
      </c>
      <c r="P304" s="50" t="e">
        <f>O304/C304</f>
        <v>#DIV/0!</v>
      </c>
      <c r="Q304" s="59" t="n">
        <f>Overview!AY303</f>
      </c>
      <c r="R304" s="50" t="e">
        <f>Q304/C304</f>
        <v>#DIV/0!</v>
      </c>
      <c r="S304" s="17" t="n">
        <f>C304-E304</f>
        <v>0</v>
      </c>
      <c r="T304" s="50" t="e">
        <f>S304/$C304</f>
        <v>#DIV/0!</v>
      </c>
    </row>
    <row r="305" ht="12.6" customHeight="true">
      <c r="C305" s="59" t="n">
        <f>Overview!C304</f>
      </c>
      <c r="D305" s="50" t="e">
        <f>F305+H305+J305+L305+N305+P305+R305</f>
        <v>#DIV/0!</v>
      </c>
      <c r="E305" s="59" t="n">
        <f>Overview!AH304</f>
      </c>
      <c r="F305" s="50" t="e">
        <f>E305/C305</f>
        <v>#DIV/0!</v>
      </c>
      <c r="G305" s="59" t="n">
        <f>Overview!AL304</f>
      </c>
      <c r="H305" s="50" t="e">
        <f>G305/C305</f>
        <v>#DIV/0!</v>
      </c>
      <c r="I305" s="59" t="n">
        <f>Overview!AO304</f>
      </c>
      <c r="J305" s="50" t="e">
        <f>I305/C305</f>
        <v>#DIV/0!</v>
      </c>
      <c r="K305" s="59" t="n">
        <f>Overview!AR304</f>
      </c>
      <c r="L305" s="50" t="e">
        <f>K305/C305</f>
        <v>#DIV/0!</v>
      </c>
      <c r="M305" s="59" t="n">
        <f>Overview!AU304</f>
      </c>
      <c r="N305" s="50" t="e">
        <f>M305/C305</f>
        <v>#DIV/0!</v>
      </c>
      <c r="O305" s="59" t="n">
        <f>Overview!AX304</f>
      </c>
      <c r="P305" s="50" t="e">
        <f>O305/C305</f>
        <v>#DIV/0!</v>
      </c>
      <c r="Q305" s="59" t="n">
        <f>Overview!AY304</f>
      </c>
      <c r="R305" s="50" t="e">
        <f>Q305/C305</f>
        <v>#DIV/0!</v>
      </c>
      <c r="S305" s="17" t="n">
        <f>C305-E305</f>
        <v>0</v>
      </c>
      <c r="T305" s="50" t="e">
        <f>S305/$C305</f>
        <v>#DIV/0!</v>
      </c>
    </row>
    <row r="306" ht="12.6" customHeight="true">
      <c r="C306" s="59" t="n">
        <f>Overview!C305</f>
      </c>
      <c r="D306" s="50" t="e">
        <f>F306+H306+J306+L306+N306+P306+R306</f>
        <v>#DIV/0!</v>
      </c>
      <c r="E306" s="59" t="n">
        <f>Overview!AH305</f>
      </c>
      <c r="F306" s="50" t="e">
        <f>E306/C306</f>
        <v>#DIV/0!</v>
      </c>
      <c r="G306" s="59" t="n">
        <f>Overview!AL305</f>
      </c>
      <c r="H306" s="50" t="e">
        <f>G306/C306</f>
        <v>#DIV/0!</v>
      </c>
      <c r="I306" s="59" t="n">
        <f>Overview!AO305</f>
      </c>
      <c r="J306" s="50" t="e">
        <f>I306/C306</f>
        <v>#DIV/0!</v>
      </c>
      <c r="K306" s="59" t="n">
        <f>Overview!AR305</f>
      </c>
      <c r="L306" s="50" t="e">
        <f>K306/C306</f>
        <v>#DIV/0!</v>
      </c>
      <c r="M306" s="59" t="n">
        <f>Overview!AU305</f>
      </c>
      <c r="N306" s="50" t="e">
        <f>M306/C306</f>
        <v>#DIV/0!</v>
      </c>
      <c r="O306" s="59" t="n">
        <f>Overview!AX305</f>
      </c>
      <c r="P306" s="50" t="e">
        <f>O306/C306</f>
        <v>#DIV/0!</v>
      </c>
      <c r="Q306" s="59" t="n">
        <f>Overview!AY305</f>
      </c>
      <c r="R306" s="50" t="e">
        <f>Q306/C306</f>
        <v>#DIV/0!</v>
      </c>
      <c r="S306" s="17" t="n">
        <f>C306-E306</f>
        <v>0</v>
      </c>
      <c r="T306" s="50" t="e">
        <f>S306/$C306</f>
        <v>#DIV/0!</v>
      </c>
    </row>
    <row r="307" ht="12.6" customHeight="true">
      <c r="C307" s="59" t="n">
        <f>Overview!C306</f>
      </c>
      <c r="D307" s="50" t="e">
        <f>F307+H307+J307+L307+N307+P307+R307</f>
        <v>#DIV/0!</v>
      </c>
      <c r="E307" s="59" t="n">
        <f>Overview!AH306</f>
      </c>
      <c r="F307" s="50" t="e">
        <f>E307/C307</f>
        <v>#DIV/0!</v>
      </c>
      <c r="G307" s="59" t="n">
        <f>Overview!AL306</f>
      </c>
      <c r="H307" s="50" t="e">
        <f>G307/C307</f>
        <v>#DIV/0!</v>
      </c>
      <c r="I307" s="59" t="n">
        <f>Overview!AO306</f>
      </c>
      <c r="J307" s="50" t="e">
        <f>I307/C307</f>
        <v>#DIV/0!</v>
      </c>
      <c r="K307" s="59" t="n">
        <f>Overview!AR306</f>
      </c>
      <c r="L307" s="50" t="e">
        <f>K307/C307</f>
        <v>#DIV/0!</v>
      </c>
      <c r="M307" s="59" t="n">
        <f>Overview!AU306</f>
      </c>
      <c r="N307" s="50" t="e">
        <f>M307/C307</f>
        <v>#DIV/0!</v>
      </c>
      <c r="O307" s="59" t="n">
        <f>Overview!AX306</f>
      </c>
      <c r="P307" s="50" t="e">
        <f>O307/C307</f>
        <v>#DIV/0!</v>
      </c>
      <c r="Q307" s="59" t="n">
        <f>Overview!AY306</f>
      </c>
      <c r="R307" s="50" t="e">
        <f>Q307/C307</f>
        <v>#DIV/0!</v>
      </c>
      <c r="S307" s="17" t="n">
        <f>C307-E307</f>
        <v>0</v>
      </c>
      <c r="T307" s="50" t="e">
        <f>S307/$C307</f>
        <v>#DIV/0!</v>
      </c>
    </row>
    <row r="308" ht="12.6" customHeight="true">
      <c r="C308" s="59" t="n">
        <f>Overview!C307</f>
      </c>
      <c r="D308" s="50" t="e">
        <f>F308+H308+J308+L308+N308+P308+R308</f>
        <v>#DIV/0!</v>
      </c>
      <c r="E308" s="59" t="n">
        <f>Overview!AH307</f>
      </c>
      <c r="F308" s="50" t="e">
        <f>E308/C308</f>
        <v>#DIV/0!</v>
      </c>
      <c r="G308" s="59" t="n">
        <f>Overview!AL307</f>
      </c>
      <c r="H308" s="50" t="e">
        <f>G308/C308</f>
        <v>#DIV/0!</v>
      </c>
      <c r="I308" s="59" t="n">
        <f>Overview!AO307</f>
      </c>
      <c r="J308" s="50" t="e">
        <f>I308/C308</f>
        <v>#DIV/0!</v>
      </c>
      <c r="K308" s="59" t="n">
        <f>Overview!AR307</f>
      </c>
      <c r="L308" s="50" t="e">
        <f>K308/C308</f>
        <v>#DIV/0!</v>
      </c>
      <c r="M308" s="59" t="n">
        <f>Overview!AU307</f>
      </c>
      <c r="N308" s="50" t="e">
        <f>M308/C308</f>
        <v>#DIV/0!</v>
      </c>
      <c r="O308" s="59" t="n">
        <f>Overview!AX307</f>
      </c>
      <c r="P308" s="50" t="e">
        <f>O308/C308</f>
        <v>#DIV/0!</v>
      </c>
      <c r="Q308" s="59" t="n">
        <f>Overview!AY307</f>
      </c>
      <c r="R308" s="50" t="e">
        <f>Q308/C308</f>
        <v>#DIV/0!</v>
      </c>
      <c r="S308" s="17" t="n">
        <f>C308-E308</f>
        <v>0</v>
      </c>
      <c r="T308" s="50" t="e">
        <f>S308/$C308</f>
        <v>#DIV/0!</v>
      </c>
    </row>
    <row r="309" ht="12.6" customHeight="true">
      <c r="C309" s="59" t="n">
        <f>Overview!C308</f>
      </c>
      <c r="D309" s="50" t="e">
        <f>F309+H309+J309+L309+N309+P309+R309</f>
        <v>#DIV/0!</v>
      </c>
      <c r="E309" s="59" t="n">
        <f>Overview!AH308</f>
      </c>
      <c r="F309" s="50" t="e">
        <f>E309/C309</f>
        <v>#DIV/0!</v>
      </c>
      <c r="G309" s="59" t="n">
        <f>Overview!AL308</f>
      </c>
      <c r="H309" s="50" t="e">
        <f>G309/C309</f>
        <v>#DIV/0!</v>
      </c>
      <c r="I309" s="59" t="n">
        <f>Overview!AO308</f>
      </c>
      <c r="J309" s="50" t="e">
        <f>I309/C309</f>
        <v>#DIV/0!</v>
      </c>
      <c r="K309" s="59" t="n">
        <f>Overview!AR308</f>
      </c>
      <c r="L309" s="50" t="e">
        <f>K309/C309</f>
        <v>#DIV/0!</v>
      </c>
      <c r="M309" s="59" t="n">
        <f>Overview!AU308</f>
      </c>
      <c r="N309" s="50" t="e">
        <f>M309/C309</f>
        <v>#DIV/0!</v>
      </c>
      <c r="O309" s="59" t="n">
        <f>Overview!AX308</f>
      </c>
      <c r="P309" s="50" t="e">
        <f>O309/C309</f>
        <v>#DIV/0!</v>
      </c>
      <c r="Q309" s="59" t="n">
        <f>Overview!AY308</f>
      </c>
      <c r="R309" s="50" t="e">
        <f>Q309/C309</f>
        <v>#DIV/0!</v>
      </c>
      <c r="S309" s="17" t="n">
        <f>C309-E309</f>
        <v>0</v>
      </c>
      <c r="T309" s="50" t="e">
        <f>S309/$C309</f>
        <v>#DIV/0!</v>
      </c>
    </row>
    <row r="310" ht="12.6" customHeight="true">
      <c r="C310" s="59" t="n">
        <f>Overview!C309</f>
      </c>
      <c r="D310" s="50" t="e">
        <f>F310+H310+J310+L310+N310+P310+R310</f>
        <v>#DIV/0!</v>
      </c>
      <c r="E310" s="59" t="n">
        <f>Overview!AH309</f>
      </c>
      <c r="F310" s="50" t="e">
        <f>E310/C310</f>
        <v>#DIV/0!</v>
      </c>
      <c r="G310" s="59" t="n">
        <f>Overview!AL309</f>
      </c>
      <c r="H310" s="50" t="e">
        <f>G310/C310</f>
        <v>#DIV/0!</v>
      </c>
      <c r="I310" s="59" t="n">
        <f>Overview!AO309</f>
      </c>
      <c r="J310" s="50" t="e">
        <f>I310/C310</f>
        <v>#DIV/0!</v>
      </c>
      <c r="K310" s="59" t="n">
        <f>Overview!AR309</f>
      </c>
      <c r="L310" s="50" t="e">
        <f>K310/C310</f>
        <v>#DIV/0!</v>
      </c>
      <c r="M310" s="59" t="n">
        <f>Overview!AU309</f>
      </c>
      <c r="N310" s="50" t="e">
        <f>M310/C310</f>
        <v>#DIV/0!</v>
      </c>
      <c r="O310" s="59" t="n">
        <f>Overview!AX309</f>
      </c>
      <c r="P310" s="50" t="e">
        <f>O310/C310</f>
        <v>#DIV/0!</v>
      </c>
      <c r="Q310" s="59" t="n">
        <f>Overview!AY309</f>
      </c>
      <c r="R310" s="50" t="e">
        <f>Q310/C310</f>
        <v>#DIV/0!</v>
      </c>
      <c r="S310" s="17" t="n">
        <f>C310-E310</f>
        <v>0</v>
      </c>
      <c r="T310" s="50" t="e">
        <f>S310/$C310</f>
        <v>#DIV/0!</v>
      </c>
    </row>
    <row r="311" ht="12.6" customHeight="true">
      <c r="C311" s="59" t="n">
        <f>Overview!C310</f>
      </c>
      <c r="D311" s="50" t="e">
        <f>F311+H311+J311+L311+N311+P311+R311</f>
        <v>#DIV/0!</v>
      </c>
      <c r="E311" s="59" t="n">
        <f>Overview!AH310</f>
      </c>
      <c r="F311" s="50" t="e">
        <f>E311/C311</f>
        <v>#DIV/0!</v>
      </c>
      <c r="G311" s="59" t="n">
        <f>Overview!AL310</f>
      </c>
      <c r="H311" s="50" t="e">
        <f>G311/C311</f>
        <v>#DIV/0!</v>
      </c>
      <c r="I311" s="59" t="n">
        <f>Overview!AO310</f>
      </c>
      <c r="J311" s="50" t="e">
        <f>I311/C311</f>
        <v>#DIV/0!</v>
      </c>
      <c r="K311" s="59" t="n">
        <f>Overview!AR310</f>
      </c>
      <c r="L311" s="50" t="e">
        <f>K311/C311</f>
        <v>#DIV/0!</v>
      </c>
      <c r="M311" s="59" t="n">
        <f>Overview!AU310</f>
      </c>
      <c r="N311" s="50" t="e">
        <f>M311/C311</f>
        <v>#DIV/0!</v>
      </c>
      <c r="O311" s="59" t="n">
        <f>Overview!AX310</f>
      </c>
      <c r="P311" s="50" t="e">
        <f>O311/C311</f>
        <v>#DIV/0!</v>
      </c>
      <c r="Q311" s="59" t="n">
        <f>Overview!AY310</f>
      </c>
      <c r="R311" s="50" t="e">
        <f>Q311/C311</f>
        <v>#DIV/0!</v>
      </c>
      <c r="S311" s="17" t="n">
        <f>C311-E311</f>
        <v>0</v>
      </c>
      <c r="T311" s="50" t="e">
        <f>S311/$C311</f>
        <v>#DIV/0!</v>
      </c>
    </row>
    <row r="312" ht="12.6" customHeight="true">
      <c r="C312" s="59" t="n">
        <f>Overview!C311</f>
      </c>
      <c r="D312" s="50" t="e">
        <f>F312+H312+J312+L312+N312+P312+R312</f>
        <v>#DIV/0!</v>
      </c>
      <c r="E312" s="59" t="n">
        <f>Overview!AH311</f>
      </c>
      <c r="F312" s="50" t="e">
        <f>E312/C312</f>
        <v>#DIV/0!</v>
      </c>
      <c r="G312" s="59" t="n">
        <f>Overview!AL311</f>
      </c>
      <c r="H312" s="50" t="e">
        <f>G312/C312</f>
        <v>#DIV/0!</v>
      </c>
      <c r="I312" s="59" t="n">
        <f>Overview!AO311</f>
      </c>
      <c r="J312" s="50" t="e">
        <f>I312/C312</f>
        <v>#DIV/0!</v>
      </c>
      <c r="K312" s="59" t="n">
        <f>Overview!AR311</f>
      </c>
      <c r="L312" s="50" t="e">
        <f>K312/C312</f>
        <v>#DIV/0!</v>
      </c>
      <c r="M312" s="59" t="n">
        <f>Overview!AU311</f>
      </c>
      <c r="N312" s="50" t="e">
        <f>M312/C312</f>
        <v>#DIV/0!</v>
      </c>
      <c r="O312" s="59" t="n">
        <f>Overview!AX311</f>
      </c>
      <c r="P312" s="50" t="e">
        <f>O312/C312</f>
        <v>#DIV/0!</v>
      </c>
      <c r="Q312" s="59" t="n">
        <f>Overview!AY311</f>
      </c>
      <c r="R312" s="50" t="e">
        <f>Q312/C312</f>
        <v>#DIV/0!</v>
      </c>
      <c r="S312" s="17" t="n">
        <f>C312-E312</f>
        <v>0</v>
      </c>
      <c r="T312" s="50" t="e">
        <f>S312/$C312</f>
        <v>#DIV/0!</v>
      </c>
    </row>
    <row r="313" ht="12.6" customHeight="true">
      <c r="C313" s="59" t="n">
        <f>Overview!C312</f>
      </c>
      <c r="D313" s="50" t="e">
        <f>F313+H313+J313+L313+N313+P313+R313</f>
        <v>#DIV/0!</v>
      </c>
      <c r="E313" s="59" t="n">
        <f>Overview!AH312</f>
      </c>
      <c r="F313" s="50" t="e">
        <f>E313/C313</f>
        <v>#DIV/0!</v>
      </c>
      <c r="G313" s="59" t="n">
        <f>Overview!AL312</f>
      </c>
      <c r="H313" s="50" t="e">
        <f>G313/C313</f>
        <v>#DIV/0!</v>
      </c>
      <c r="I313" s="59" t="n">
        <f>Overview!AO312</f>
      </c>
      <c r="J313" s="50" t="e">
        <f>I313/C313</f>
        <v>#DIV/0!</v>
      </c>
      <c r="K313" s="59" t="n">
        <f>Overview!AR312</f>
      </c>
      <c r="L313" s="50" t="e">
        <f>K313/C313</f>
        <v>#DIV/0!</v>
      </c>
      <c r="M313" s="59" t="n">
        <f>Overview!AU312</f>
      </c>
      <c r="N313" s="50" t="e">
        <f>M313/C313</f>
        <v>#DIV/0!</v>
      </c>
      <c r="O313" s="59" t="n">
        <f>Overview!AX312</f>
      </c>
      <c r="P313" s="50" t="e">
        <f>O313/C313</f>
        <v>#DIV/0!</v>
      </c>
      <c r="Q313" s="59" t="n">
        <f>Overview!AY312</f>
      </c>
      <c r="R313" s="50" t="e">
        <f>Q313/C313</f>
        <v>#DIV/0!</v>
      </c>
      <c r="S313" s="17" t="n">
        <f>C313-E313</f>
        <v>0</v>
      </c>
      <c r="T313" s="50" t="e">
        <f>S313/$C313</f>
        <v>#DIV/0!</v>
      </c>
    </row>
    <row r="314" ht="12.6" customHeight="true">
      <c r="C314" s="59" t="n">
        <f>Overview!C313</f>
      </c>
      <c r="D314" s="50" t="e">
        <f>F314+H314+J314+L314+N314+P314+R314</f>
        <v>#DIV/0!</v>
      </c>
      <c r="E314" s="59" t="n">
        <f>Overview!AH313</f>
      </c>
      <c r="F314" s="50" t="e">
        <f>E314/C314</f>
        <v>#DIV/0!</v>
      </c>
      <c r="G314" s="59" t="n">
        <f>Overview!AL313</f>
      </c>
      <c r="H314" s="50" t="e">
        <f>G314/C314</f>
        <v>#DIV/0!</v>
      </c>
      <c r="I314" s="59" t="n">
        <f>Overview!AO313</f>
      </c>
      <c r="J314" s="50" t="e">
        <f>I314/C314</f>
        <v>#DIV/0!</v>
      </c>
      <c r="K314" s="59" t="n">
        <f>Overview!AR313</f>
      </c>
      <c r="L314" s="50" t="e">
        <f>K314/C314</f>
        <v>#DIV/0!</v>
      </c>
      <c r="M314" s="59" t="n">
        <f>Overview!AU313</f>
      </c>
      <c r="N314" s="50" t="e">
        <f>M314/C314</f>
        <v>#DIV/0!</v>
      </c>
      <c r="O314" s="59" t="n">
        <f>Overview!AX313</f>
      </c>
      <c r="P314" s="50" t="e">
        <f>O314/C314</f>
        <v>#DIV/0!</v>
      </c>
      <c r="Q314" s="59" t="n">
        <f>Overview!AY313</f>
      </c>
      <c r="R314" s="50" t="e">
        <f>Q314/C314</f>
        <v>#DIV/0!</v>
      </c>
      <c r="S314" s="17" t="n">
        <f>C314-E314</f>
        <v>0</v>
      </c>
      <c r="T314" s="50" t="e">
        <f>S314/$C314</f>
        <v>#DIV/0!</v>
      </c>
    </row>
    <row r="315" ht="12.6" customHeight="true">
      <c r="C315" s="59" t="n">
        <f>Overview!C314</f>
      </c>
      <c r="D315" s="50" t="e">
        <f>F315+H315+J315+L315+N315+P315+R315</f>
        <v>#DIV/0!</v>
      </c>
      <c r="E315" s="59" t="n">
        <f>Overview!AH314</f>
      </c>
      <c r="F315" s="50" t="e">
        <f>E315/C315</f>
        <v>#DIV/0!</v>
      </c>
      <c r="G315" s="59" t="n">
        <f>Overview!AL314</f>
      </c>
      <c r="H315" s="50" t="e">
        <f>G315/C315</f>
        <v>#DIV/0!</v>
      </c>
      <c r="I315" s="59" t="n">
        <f>Overview!AO314</f>
      </c>
      <c r="J315" s="50" t="e">
        <f>I315/C315</f>
        <v>#DIV/0!</v>
      </c>
      <c r="K315" s="59" t="n">
        <f>Overview!AR314</f>
      </c>
      <c r="L315" s="50" t="e">
        <f>K315/C315</f>
        <v>#DIV/0!</v>
      </c>
      <c r="M315" s="59" t="n">
        <f>Overview!AU314</f>
      </c>
      <c r="N315" s="50" t="e">
        <f>M315/C315</f>
        <v>#DIV/0!</v>
      </c>
      <c r="O315" s="59" t="n">
        <f>Overview!AX314</f>
      </c>
      <c r="P315" s="50" t="e">
        <f>O315/C315</f>
        <v>#DIV/0!</v>
      </c>
      <c r="Q315" s="59" t="n">
        <f>Overview!AY314</f>
      </c>
      <c r="R315" s="50" t="e">
        <f>Q315/C315</f>
        <v>#DIV/0!</v>
      </c>
      <c r="S315" s="17" t="n">
        <f>C315-E315</f>
        <v>0</v>
      </c>
      <c r="T315" s="50" t="e">
        <f>S315/$C315</f>
        <v>#DIV/0!</v>
      </c>
    </row>
    <row r="316" ht="12.6" customHeight="true">
      <c r="C316" s="59" t="n">
        <f>Overview!C315</f>
      </c>
      <c r="D316" s="50" t="e">
        <f>F316+H316+J316+L316+N316+P316+R316</f>
        <v>#DIV/0!</v>
      </c>
      <c r="E316" s="59" t="n">
        <f>Overview!AH315</f>
      </c>
      <c r="F316" s="50" t="e">
        <f>E316/C316</f>
        <v>#DIV/0!</v>
      </c>
      <c r="G316" s="59" t="n">
        <f>Overview!AL315</f>
      </c>
      <c r="H316" s="50" t="e">
        <f>G316/C316</f>
        <v>#DIV/0!</v>
      </c>
      <c r="I316" s="59" t="n">
        <f>Overview!AO315</f>
      </c>
      <c r="J316" s="50" t="e">
        <f>I316/C316</f>
        <v>#DIV/0!</v>
      </c>
      <c r="K316" s="59" t="n">
        <f>Overview!AR315</f>
      </c>
      <c r="L316" s="50" t="e">
        <f>K316/C316</f>
        <v>#DIV/0!</v>
      </c>
      <c r="M316" s="59" t="n">
        <f>Overview!AU315</f>
      </c>
      <c r="N316" s="50" t="e">
        <f>M316/C316</f>
        <v>#DIV/0!</v>
      </c>
      <c r="O316" s="59" t="n">
        <f>Overview!AX315</f>
      </c>
      <c r="P316" s="50" t="e">
        <f>O316/C316</f>
        <v>#DIV/0!</v>
      </c>
      <c r="Q316" s="59" t="n">
        <f>Overview!AY315</f>
      </c>
      <c r="R316" s="50" t="e">
        <f>Q316/C316</f>
        <v>#DIV/0!</v>
      </c>
      <c r="S316" s="17" t="n">
        <f>C316-E316</f>
        <v>0</v>
      </c>
      <c r="T316" s="50" t="e">
        <f>S316/$C316</f>
        <v>#DIV/0!</v>
      </c>
    </row>
    <row r="317" ht="12.6" customHeight="true">
      <c r="C317" s="59" t="n">
        <f>Overview!C316</f>
      </c>
      <c r="D317" s="50" t="e">
        <f>F317+H317+J317+L317+N317+P317+R317</f>
        <v>#DIV/0!</v>
      </c>
      <c r="E317" s="59" t="n">
        <f>Overview!AH316</f>
      </c>
      <c r="F317" s="50" t="e">
        <f>E317/C317</f>
        <v>#DIV/0!</v>
      </c>
      <c r="G317" s="59" t="n">
        <f>Overview!AL316</f>
      </c>
      <c r="H317" s="50" t="e">
        <f>G317/C317</f>
        <v>#DIV/0!</v>
      </c>
      <c r="I317" s="59" t="n">
        <f>Overview!AO316</f>
      </c>
      <c r="J317" s="50" t="e">
        <f>I317/C317</f>
        <v>#DIV/0!</v>
      </c>
      <c r="K317" s="59" t="n">
        <f>Overview!AR316</f>
      </c>
      <c r="L317" s="50" t="e">
        <f>K317/C317</f>
        <v>#DIV/0!</v>
      </c>
      <c r="M317" s="59" t="n">
        <f>Overview!AU316</f>
      </c>
      <c r="N317" s="50" t="e">
        <f>M317/C317</f>
        <v>#DIV/0!</v>
      </c>
      <c r="O317" s="59" t="n">
        <f>Overview!AX316</f>
      </c>
      <c r="P317" s="50" t="e">
        <f>O317/C317</f>
        <v>#DIV/0!</v>
      </c>
      <c r="Q317" s="59" t="n">
        <f>Overview!AY316</f>
      </c>
      <c r="R317" s="50" t="e">
        <f>Q317/C317</f>
        <v>#DIV/0!</v>
      </c>
      <c r="S317" s="17" t="n">
        <f>C317-E317</f>
        <v>0</v>
      </c>
      <c r="T317" s="50" t="e">
        <f>S317/$C317</f>
        <v>#DIV/0!</v>
      </c>
    </row>
    <row r="318" ht="12.6" customHeight="true">
      <c r="C318" s="59" t="n">
        <f>Overview!C317</f>
      </c>
      <c r="D318" s="50" t="e">
        <f>F318+H318+J318+L318+N318+P318+R318</f>
        <v>#DIV/0!</v>
      </c>
      <c r="E318" s="59" t="n">
        <f>Overview!AH317</f>
      </c>
      <c r="F318" s="50" t="e">
        <f>E318/C318</f>
        <v>#DIV/0!</v>
      </c>
      <c r="G318" s="59" t="n">
        <f>Overview!AL317</f>
      </c>
      <c r="H318" s="50" t="e">
        <f>G318/C318</f>
        <v>#DIV/0!</v>
      </c>
      <c r="I318" s="59" t="n">
        <f>Overview!AO317</f>
      </c>
      <c r="J318" s="50" t="e">
        <f>I318/C318</f>
        <v>#DIV/0!</v>
      </c>
      <c r="K318" s="59" t="n">
        <f>Overview!AR317</f>
      </c>
      <c r="L318" s="50" t="e">
        <f>K318/C318</f>
        <v>#DIV/0!</v>
      </c>
      <c r="M318" s="59" t="n">
        <f>Overview!AU317</f>
      </c>
      <c r="N318" s="50" t="e">
        <f>M318/C318</f>
        <v>#DIV/0!</v>
      </c>
      <c r="O318" s="59" t="n">
        <f>Overview!AX317</f>
      </c>
      <c r="P318" s="50" t="e">
        <f>O318/C318</f>
        <v>#DIV/0!</v>
      </c>
      <c r="Q318" s="59" t="n">
        <f>Overview!AY317</f>
      </c>
      <c r="R318" s="50" t="e">
        <f>Q318/C318</f>
        <v>#DIV/0!</v>
      </c>
      <c r="S318" s="17" t="n">
        <f>C318-E318</f>
        <v>0</v>
      </c>
      <c r="T318" s="50" t="e">
        <f>S318/$C318</f>
        <v>#DIV/0!</v>
      </c>
    </row>
    <row r="319" ht="12.6" customHeight="true">
      <c r="C319" s="59" t="n">
        <f>Overview!C318</f>
      </c>
      <c r="D319" s="50" t="e">
        <f>F319+H319+J319+L319+N319+P319+R319</f>
        <v>#DIV/0!</v>
      </c>
      <c r="E319" s="59" t="n">
        <f>Overview!AH318</f>
      </c>
      <c r="F319" s="50" t="e">
        <f>E319/C319</f>
        <v>#DIV/0!</v>
      </c>
      <c r="G319" s="59" t="n">
        <f>Overview!AL318</f>
      </c>
      <c r="H319" s="50" t="e">
        <f>G319/C319</f>
        <v>#DIV/0!</v>
      </c>
      <c r="I319" s="59" t="n">
        <f>Overview!AO318</f>
      </c>
      <c r="J319" s="50" t="e">
        <f>I319/C319</f>
        <v>#DIV/0!</v>
      </c>
      <c r="K319" s="59" t="n">
        <f>Overview!AR318</f>
      </c>
      <c r="L319" s="50" t="e">
        <f>K319/C319</f>
        <v>#DIV/0!</v>
      </c>
      <c r="M319" s="59" t="n">
        <f>Overview!AU318</f>
      </c>
      <c r="N319" s="50" t="e">
        <f>M319/C319</f>
        <v>#DIV/0!</v>
      </c>
      <c r="O319" s="59" t="n">
        <f>Overview!AX318</f>
      </c>
      <c r="P319" s="50" t="e">
        <f>O319/C319</f>
        <v>#DIV/0!</v>
      </c>
      <c r="Q319" s="59" t="n">
        <f>Overview!AY318</f>
      </c>
      <c r="R319" s="50" t="e">
        <f>Q319/C319</f>
        <v>#DIV/0!</v>
      </c>
      <c r="S319" s="17" t="n">
        <f>C319-E319</f>
        <v>0</v>
      </c>
      <c r="T319" s="50" t="e">
        <f>S319/$C319</f>
        <v>#DIV/0!</v>
      </c>
    </row>
    <row r="320" ht="12.6" customHeight="true">
      <c r="C320" s="59" t="n">
        <f>Overview!C319</f>
      </c>
      <c r="D320" s="50" t="e">
        <f>F320+H320+J320+L320+N320+P320+R320</f>
        <v>#DIV/0!</v>
      </c>
      <c r="E320" s="59" t="n">
        <f>Overview!AH319</f>
      </c>
      <c r="F320" s="50" t="e">
        <f>E320/C320</f>
        <v>#DIV/0!</v>
      </c>
      <c r="G320" s="59" t="n">
        <f>Overview!AL319</f>
      </c>
      <c r="H320" s="50" t="e">
        <f>G320/C320</f>
        <v>#DIV/0!</v>
      </c>
      <c r="I320" s="59" t="n">
        <f>Overview!AO319</f>
      </c>
      <c r="J320" s="50" t="e">
        <f>I320/C320</f>
        <v>#DIV/0!</v>
      </c>
      <c r="K320" s="59" t="n">
        <f>Overview!AR319</f>
      </c>
      <c r="L320" s="50" t="e">
        <f>K320/C320</f>
        <v>#DIV/0!</v>
      </c>
      <c r="M320" s="59" t="n">
        <f>Overview!AU319</f>
      </c>
      <c r="N320" s="50" t="e">
        <f>M320/C320</f>
        <v>#DIV/0!</v>
      </c>
      <c r="O320" s="59" t="n">
        <f>Overview!AX319</f>
      </c>
      <c r="P320" s="50" t="e">
        <f>O320/C320</f>
        <v>#DIV/0!</v>
      </c>
      <c r="Q320" s="59" t="n">
        <f>Overview!AY319</f>
      </c>
      <c r="R320" s="50" t="e">
        <f>Q320/C320</f>
        <v>#DIV/0!</v>
      </c>
      <c r="S320" s="17" t="n">
        <f>C320-E320</f>
        <v>0</v>
      </c>
      <c r="T320" s="50" t="e">
        <f>S320/$C320</f>
        <v>#DIV/0!</v>
      </c>
    </row>
    <row r="321" ht="12.6" customHeight="true">
      <c r="C321" s="59" t="n">
        <f>Overview!C320</f>
      </c>
      <c r="D321" s="50" t="e">
        <f>F321+H321+J321+L321+N321+P321+R321</f>
        <v>#DIV/0!</v>
      </c>
      <c r="E321" s="59" t="n">
        <f>Overview!AH320</f>
      </c>
      <c r="F321" s="50" t="e">
        <f>E321/C321</f>
        <v>#DIV/0!</v>
      </c>
      <c r="G321" s="59" t="n">
        <f>Overview!AL320</f>
      </c>
      <c r="H321" s="50" t="e">
        <f>G321/C321</f>
        <v>#DIV/0!</v>
      </c>
      <c r="I321" s="59" t="n">
        <f>Overview!AO320</f>
      </c>
      <c r="J321" s="50" t="e">
        <f>I321/C321</f>
        <v>#DIV/0!</v>
      </c>
      <c r="K321" s="59" t="n">
        <f>Overview!AR320</f>
      </c>
      <c r="L321" s="50" t="e">
        <f>K321/C321</f>
        <v>#DIV/0!</v>
      </c>
      <c r="M321" s="59" t="n">
        <f>Overview!AU320</f>
      </c>
      <c r="N321" s="50" t="e">
        <f>M321/C321</f>
        <v>#DIV/0!</v>
      </c>
      <c r="O321" s="59" t="n">
        <f>Overview!AX320</f>
      </c>
      <c r="P321" s="50" t="e">
        <f>O321/C321</f>
        <v>#DIV/0!</v>
      </c>
      <c r="Q321" s="59" t="n">
        <f>Overview!AY320</f>
      </c>
      <c r="R321" s="50" t="e">
        <f>Q321/C321</f>
        <v>#DIV/0!</v>
      </c>
      <c r="S321" s="17" t="n">
        <f>C321-E321</f>
        <v>0</v>
      </c>
      <c r="T321" s="50" t="e">
        <f>S321/$C321</f>
        <v>#DIV/0!</v>
      </c>
    </row>
    <row r="322" ht="12.6" customHeight="true">
      <c r="C322" s="59" t="n">
        <f>Overview!C321</f>
      </c>
      <c r="D322" s="50" t="e">
        <f>F322+H322+J322+L322+N322+P322+R322</f>
        <v>#DIV/0!</v>
      </c>
      <c r="E322" s="59" t="n">
        <f>Overview!AH321</f>
      </c>
      <c r="F322" s="50" t="e">
        <f>E322/C322</f>
        <v>#DIV/0!</v>
      </c>
      <c r="G322" s="59" t="n">
        <f>Overview!AL321</f>
      </c>
      <c r="H322" s="50" t="e">
        <f>G322/C322</f>
        <v>#DIV/0!</v>
      </c>
      <c r="I322" s="59" t="n">
        <f>Overview!AO321</f>
      </c>
      <c r="J322" s="50" t="e">
        <f>I322/C322</f>
        <v>#DIV/0!</v>
      </c>
      <c r="K322" s="59" t="n">
        <f>Overview!AR321</f>
      </c>
      <c r="L322" s="50" t="e">
        <f>K322/C322</f>
        <v>#DIV/0!</v>
      </c>
      <c r="M322" s="59" t="n">
        <f>Overview!AU321</f>
      </c>
      <c r="N322" s="50" t="e">
        <f>M322/C322</f>
        <v>#DIV/0!</v>
      </c>
      <c r="O322" s="59" t="n">
        <f>Overview!AX321</f>
      </c>
      <c r="P322" s="50" t="e">
        <f>O322/C322</f>
        <v>#DIV/0!</v>
      </c>
      <c r="Q322" s="59" t="n">
        <f>Overview!AY321</f>
      </c>
      <c r="R322" s="50" t="e">
        <f>Q322/C322</f>
        <v>#DIV/0!</v>
      </c>
      <c r="S322" s="17" t="n">
        <f>C322-E322</f>
        <v>0</v>
      </c>
      <c r="T322" s="50" t="e">
        <f>S322/$C322</f>
        <v>#DIV/0!</v>
      </c>
    </row>
    <row r="323" ht="12.6" customHeight="true">
      <c r="C323" s="59" t="n">
        <f>Overview!C322</f>
      </c>
      <c r="D323" s="50" t="e">
        <f>F323+H323+J323+L323+N323+P323+R323</f>
        <v>#DIV/0!</v>
      </c>
      <c r="E323" s="59" t="n">
        <f>Overview!AH322</f>
      </c>
      <c r="F323" s="50" t="e">
        <f>E323/C323</f>
        <v>#DIV/0!</v>
      </c>
      <c r="G323" s="59" t="n">
        <f>Overview!AL322</f>
      </c>
      <c r="H323" s="50" t="e">
        <f>G323/C323</f>
        <v>#DIV/0!</v>
      </c>
      <c r="I323" s="59" t="n">
        <f>Overview!AO322</f>
      </c>
      <c r="J323" s="50" t="e">
        <f>I323/C323</f>
        <v>#DIV/0!</v>
      </c>
      <c r="K323" s="59" t="n">
        <f>Overview!AR322</f>
      </c>
      <c r="L323" s="50" t="e">
        <f>K323/C323</f>
        <v>#DIV/0!</v>
      </c>
      <c r="M323" s="59" t="n">
        <f>Overview!AU322</f>
      </c>
      <c r="N323" s="50" t="e">
        <f>M323/C323</f>
        <v>#DIV/0!</v>
      </c>
      <c r="O323" s="59" t="n">
        <f>Overview!AX322</f>
      </c>
      <c r="P323" s="50" t="e">
        <f>O323/C323</f>
        <v>#DIV/0!</v>
      </c>
      <c r="Q323" s="59" t="n">
        <f>Overview!AY322</f>
      </c>
      <c r="R323" s="50" t="e">
        <f>Q323/C323</f>
        <v>#DIV/0!</v>
      </c>
      <c r="S323" s="17" t="n">
        <f>C323-E323</f>
        <v>0</v>
      </c>
      <c r="T323" s="50" t="e">
        <f>S323/$C323</f>
        <v>#DIV/0!</v>
      </c>
    </row>
    <row r="324" ht="12.6" customHeight="true">
      <c r="C324" s="59" t="n">
        <f>Overview!C323</f>
      </c>
      <c r="D324" s="50" t="e">
        <f>F324+H324+J324+L324+N324+P324+R324</f>
        <v>#DIV/0!</v>
      </c>
      <c r="E324" s="59" t="n">
        <f>Overview!AH323</f>
      </c>
      <c r="F324" s="50" t="e">
        <f>E324/C324</f>
        <v>#DIV/0!</v>
      </c>
      <c r="G324" s="59" t="n">
        <f>Overview!AL323</f>
      </c>
      <c r="H324" s="50" t="e">
        <f>G324/C324</f>
        <v>#DIV/0!</v>
      </c>
      <c r="I324" s="59" t="n">
        <f>Overview!AO323</f>
      </c>
      <c r="J324" s="50" t="e">
        <f>I324/C324</f>
        <v>#DIV/0!</v>
      </c>
      <c r="K324" s="59" t="n">
        <f>Overview!AR323</f>
      </c>
      <c r="L324" s="50" t="e">
        <f>K324/C324</f>
        <v>#DIV/0!</v>
      </c>
      <c r="M324" s="59" t="n">
        <f>Overview!AU323</f>
      </c>
      <c r="N324" s="50" t="e">
        <f>M324/C324</f>
        <v>#DIV/0!</v>
      </c>
      <c r="O324" s="59" t="n">
        <f>Overview!AX323</f>
      </c>
      <c r="P324" s="50" t="e">
        <f>O324/C324</f>
        <v>#DIV/0!</v>
      </c>
      <c r="Q324" s="59" t="n">
        <f>Overview!AY323</f>
      </c>
      <c r="R324" s="50" t="e">
        <f>Q324/C324</f>
        <v>#DIV/0!</v>
      </c>
      <c r="S324" s="17" t="n">
        <f>C324-E324</f>
        <v>0</v>
      </c>
      <c r="T324" s="50" t="e">
        <f>S324/$C324</f>
        <v>#DIV/0!</v>
      </c>
    </row>
    <row r="325" ht="12.6" customHeight="true">
      <c r="C325" s="59" t="n">
        <f>Overview!C324</f>
      </c>
      <c r="D325" s="50" t="e">
        <f>F325+H325+J325+L325+N325+P325+R325</f>
        <v>#DIV/0!</v>
      </c>
      <c r="E325" s="59" t="n">
        <f>Overview!AH324</f>
      </c>
      <c r="F325" s="50" t="e">
        <f>E325/C325</f>
        <v>#DIV/0!</v>
      </c>
      <c r="G325" s="59" t="n">
        <f>Overview!AL324</f>
      </c>
      <c r="H325" s="50" t="e">
        <f>G325/C325</f>
        <v>#DIV/0!</v>
      </c>
      <c r="I325" s="59" t="n">
        <f>Overview!AO324</f>
      </c>
      <c r="J325" s="50" t="e">
        <f>I325/C325</f>
        <v>#DIV/0!</v>
      </c>
      <c r="K325" s="59" t="n">
        <f>Overview!AR324</f>
      </c>
      <c r="L325" s="50" t="e">
        <f>K325/C325</f>
        <v>#DIV/0!</v>
      </c>
      <c r="M325" s="59" t="n">
        <f>Overview!AU324</f>
      </c>
      <c r="N325" s="50" t="e">
        <f>M325/C325</f>
        <v>#DIV/0!</v>
      </c>
      <c r="O325" s="59" t="n">
        <f>Overview!AX324</f>
      </c>
      <c r="P325" s="50" t="e">
        <f>O325/C325</f>
        <v>#DIV/0!</v>
      </c>
      <c r="Q325" s="59" t="n">
        <f>Overview!AY324</f>
      </c>
      <c r="R325" s="50" t="e">
        <f>Q325/C325</f>
        <v>#DIV/0!</v>
      </c>
      <c r="S325" s="17" t="n">
        <f>C325-E325</f>
        <v>0</v>
      </c>
      <c r="T325" s="50" t="e">
        <f>S325/$C325</f>
        <v>#DIV/0!</v>
      </c>
    </row>
    <row r="326" ht="12.6" customHeight="true">
      <c r="C326" s="59" t="n">
        <f>Overview!C325</f>
      </c>
      <c r="D326" s="50" t="e">
        <f>F326+H326+J326+L326+N326+P326+R326</f>
        <v>#DIV/0!</v>
      </c>
      <c r="E326" s="59" t="n">
        <f>Overview!AH325</f>
      </c>
      <c r="F326" s="50" t="e">
        <f>E326/C326</f>
        <v>#DIV/0!</v>
      </c>
      <c r="G326" s="59" t="n">
        <f>Overview!AL325</f>
      </c>
      <c r="H326" s="50" t="e">
        <f>G326/C326</f>
        <v>#DIV/0!</v>
      </c>
      <c r="I326" s="59" t="n">
        <f>Overview!AO325</f>
      </c>
      <c r="J326" s="50" t="e">
        <f>I326/C326</f>
        <v>#DIV/0!</v>
      </c>
      <c r="K326" s="59" t="n">
        <f>Overview!AR325</f>
      </c>
      <c r="L326" s="50" t="e">
        <f>K326/C326</f>
        <v>#DIV/0!</v>
      </c>
      <c r="M326" s="59" t="n">
        <f>Overview!AU325</f>
      </c>
      <c r="N326" s="50" t="e">
        <f>M326/C326</f>
        <v>#DIV/0!</v>
      </c>
      <c r="O326" s="59" t="n">
        <f>Overview!AX325</f>
      </c>
      <c r="P326" s="50" t="e">
        <f>O326/C326</f>
        <v>#DIV/0!</v>
      </c>
      <c r="Q326" s="59" t="n">
        <f>Overview!AY325</f>
      </c>
      <c r="R326" s="50" t="e">
        <f>Q326/C326</f>
        <v>#DIV/0!</v>
      </c>
      <c r="S326" s="17" t="n">
        <f>C326-E326</f>
        <v>0</v>
      </c>
      <c r="T326" s="50" t="e">
        <f>S326/$C326</f>
        <v>#DIV/0!</v>
      </c>
    </row>
    <row r="327" ht="12.6" customHeight="true">
      <c r="C327" s="59" t="n">
        <f>Overview!C326</f>
      </c>
      <c r="D327" s="50" t="e">
        <f>F327+H327+J327+L327+N327+P327+R327</f>
        <v>#DIV/0!</v>
      </c>
      <c r="E327" s="59" t="n">
        <f>Overview!AH326</f>
      </c>
      <c r="F327" s="50" t="e">
        <f>E327/C327</f>
        <v>#DIV/0!</v>
      </c>
      <c r="G327" s="59" t="n">
        <f>Overview!AL326</f>
      </c>
      <c r="H327" s="50" t="e">
        <f>G327/C327</f>
        <v>#DIV/0!</v>
      </c>
      <c r="I327" s="59" t="n">
        <f>Overview!AO326</f>
      </c>
      <c r="J327" s="50" t="e">
        <f>I327/C327</f>
        <v>#DIV/0!</v>
      </c>
      <c r="K327" s="59" t="n">
        <f>Overview!AR326</f>
      </c>
      <c r="L327" s="50" t="e">
        <f>K327/C327</f>
        <v>#DIV/0!</v>
      </c>
      <c r="M327" s="59" t="n">
        <f>Overview!AU326</f>
      </c>
      <c r="N327" s="50" t="e">
        <f>M327/C327</f>
        <v>#DIV/0!</v>
      </c>
      <c r="O327" s="59" t="n">
        <f>Overview!AX326</f>
      </c>
      <c r="P327" s="50" t="e">
        <f>O327/C327</f>
        <v>#DIV/0!</v>
      </c>
      <c r="Q327" s="59" t="n">
        <f>Overview!AY326</f>
      </c>
      <c r="R327" s="50" t="e">
        <f>Q327/C327</f>
        <v>#DIV/0!</v>
      </c>
      <c r="S327" s="17" t="n">
        <f>C327-E327</f>
        <v>0</v>
      </c>
      <c r="T327" s="50" t="e">
        <f>S327/$C327</f>
        <v>#DIV/0!</v>
      </c>
    </row>
    <row r="328" ht="12.6" customHeight="true">
      <c r="C328" s="59" t="n">
        <f>Overview!C327</f>
      </c>
      <c r="D328" s="50" t="e">
        <f>F328+H328+J328+L328+N328+P328+R328</f>
        <v>#DIV/0!</v>
      </c>
      <c r="E328" s="59" t="n">
        <f>Overview!AH327</f>
      </c>
      <c r="F328" s="50" t="e">
        <f>E328/C328</f>
        <v>#DIV/0!</v>
      </c>
      <c r="G328" s="59" t="n">
        <f>Overview!AL327</f>
      </c>
      <c r="H328" s="50" t="e">
        <f>G328/C328</f>
        <v>#DIV/0!</v>
      </c>
      <c r="I328" s="59" t="n">
        <f>Overview!AO327</f>
      </c>
      <c r="J328" s="50" t="e">
        <f>I328/C328</f>
        <v>#DIV/0!</v>
      </c>
      <c r="K328" s="59" t="n">
        <f>Overview!AR327</f>
      </c>
      <c r="L328" s="50" t="e">
        <f>K328/C328</f>
        <v>#DIV/0!</v>
      </c>
      <c r="M328" s="59" t="n">
        <f>Overview!AU327</f>
      </c>
      <c r="N328" s="50" t="e">
        <f>M328/C328</f>
        <v>#DIV/0!</v>
      </c>
      <c r="O328" s="59" t="n">
        <f>Overview!AX327</f>
      </c>
      <c r="P328" s="50" t="e">
        <f>O328/C328</f>
        <v>#DIV/0!</v>
      </c>
      <c r="Q328" s="59" t="n">
        <f>Overview!AY327</f>
      </c>
      <c r="R328" s="50" t="e">
        <f>Q328/C328</f>
        <v>#DIV/0!</v>
      </c>
      <c r="S328" s="17" t="n">
        <f>C328-E328</f>
        <v>0</v>
      </c>
      <c r="T328" s="50" t="e">
        <f>S328/$C328</f>
        <v>#DIV/0!</v>
      </c>
    </row>
    <row r="329" ht="12.6" customHeight="true">
      <c r="C329" s="59" t="n">
        <f>Overview!C328</f>
      </c>
      <c r="D329" s="50" t="e">
        <f>F329+H329+J329+L329+N329+P329+R329</f>
        <v>#DIV/0!</v>
      </c>
      <c r="E329" s="59" t="n">
        <f>Overview!AH328</f>
      </c>
      <c r="F329" s="50" t="e">
        <f>E329/C329</f>
        <v>#DIV/0!</v>
      </c>
      <c r="G329" s="59" t="n">
        <f>Overview!AL328</f>
      </c>
      <c r="H329" s="50" t="e">
        <f>G329/C329</f>
        <v>#DIV/0!</v>
      </c>
      <c r="I329" s="59" t="n">
        <f>Overview!AO328</f>
      </c>
      <c r="J329" s="50" t="e">
        <f>I329/C329</f>
        <v>#DIV/0!</v>
      </c>
      <c r="K329" s="59" t="n">
        <f>Overview!AR328</f>
      </c>
      <c r="L329" s="50" t="e">
        <f>K329/C329</f>
        <v>#DIV/0!</v>
      </c>
      <c r="M329" s="59" t="n">
        <f>Overview!AU328</f>
      </c>
      <c r="N329" s="50" t="e">
        <f>M329/C329</f>
        <v>#DIV/0!</v>
      </c>
      <c r="O329" s="59" t="n">
        <f>Overview!AX328</f>
      </c>
      <c r="P329" s="50" t="e">
        <f>O329/C329</f>
        <v>#DIV/0!</v>
      </c>
      <c r="Q329" s="59" t="n">
        <f>Overview!AY328</f>
      </c>
      <c r="R329" s="50" t="e">
        <f>Q329/C329</f>
        <v>#DIV/0!</v>
      </c>
      <c r="S329" s="17" t="n">
        <f>C329-E329</f>
        <v>0</v>
      </c>
      <c r="T329" s="50" t="e">
        <f>S329/$C329</f>
        <v>#DIV/0!</v>
      </c>
    </row>
    <row r="330" ht="12.6" customHeight="true">
      <c r="C330" s="59" t="n">
        <f>Overview!C329</f>
      </c>
      <c r="D330" s="50" t="e">
        <f>F330+H330+J330+L330+N330+P330+R330</f>
        <v>#DIV/0!</v>
      </c>
      <c r="E330" s="59" t="n">
        <f>Overview!AH329</f>
      </c>
      <c r="F330" s="50" t="e">
        <f>E330/C330</f>
        <v>#DIV/0!</v>
      </c>
      <c r="G330" s="59" t="n">
        <f>Overview!AL329</f>
      </c>
      <c r="H330" s="50" t="e">
        <f>G330/C330</f>
        <v>#DIV/0!</v>
      </c>
      <c r="I330" s="59" t="n">
        <f>Overview!AO329</f>
      </c>
      <c r="J330" s="50" t="e">
        <f>I330/C330</f>
        <v>#DIV/0!</v>
      </c>
      <c r="K330" s="59" t="n">
        <f>Overview!AR329</f>
      </c>
      <c r="L330" s="50" t="e">
        <f>K330/C330</f>
        <v>#DIV/0!</v>
      </c>
      <c r="M330" s="59" t="n">
        <f>Overview!AU329</f>
      </c>
      <c r="N330" s="50" t="e">
        <f>M330/C330</f>
        <v>#DIV/0!</v>
      </c>
      <c r="O330" s="59" t="n">
        <f>Overview!AX329</f>
      </c>
      <c r="P330" s="50" t="e">
        <f>O330/C330</f>
        <v>#DIV/0!</v>
      </c>
      <c r="Q330" s="59" t="n">
        <f>Overview!AY329</f>
      </c>
      <c r="R330" s="50" t="e">
        <f>Q330/C330</f>
        <v>#DIV/0!</v>
      </c>
      <c r="S330" s="17" t="n">
        <f>C330-E330</f>
        <v>0</v>
      </c>
      <c r="T330" s="50" t="e">
        <f>S330/$C330</f>
        <v>#DIV/0!</v>
      </c>
    </row>
    <row r="331" ht="12.6" customHeight="true">
      <c r="C331" s="59" t="n">
        <f>Overview!C330</f>
      </c>
      <c r="D331" s="50" t="e">
        <f>F331+H331+J331+L331+N331+P331+R331</f>
        <v>#DIV/0!</v>
      </c>
      <c r="E331" s="59" t="n">
        <f>Overview!AH330</f>
      </c>
      <c r="F331" s="50" t="e">
        <f>E331/C331</f>
        <v>#DIV/0!</v>
      </c>
      <c r="G331" s="59" t="n">
        <f>Overview!AL330</f>
      </c>
      <c r="H331" s="50" t="e">
        <f>G331/C331</f>
        <v>#DIV/0!</v>
      </c>
      <c r="I331" s="59" t="n">
        <f>Overview!AO330</f>
      </c>
      <c r="J331" s="50" t="e">
        <f>I331/C331</f>
        <v>#DIV/0!</v>
      </c>
      <c r="K331" s="59" t="n">
        <f>Overview!AR330</f>
      </c>
      <c r="L331" s="50" t="e">
        <f>K331/C331</f>
        <v>#DIV/0!</v>
      </c>
      <c r="M331" s="59" t="n">
        <f>Overview!AU330</f>
      </c>
      <c r="N331" s="50" t="e">
        <f>M331/C331</f>
        <v>#DIV/0!</v>
      </c>
      <c r="O331" s="59" t="n">
        <f>Overview!AX330</f>
      </c>
      <c r="P331" s="50" t="e">
        <f>O331/C331</f>
        <v>#DIV/0!</v>
      </c>
      <c r="Q331" s="59" t="n">
        <f>Overview!AY330</f>
      </c>
      <c r="R331" s="50" t="e">
        <f>Q331/C331</f>
        <v>#DIV/0!</v>
      </c>
      <c r="S331" s="17" t="n">
        <f>C331-E331</f>
        <v>0</v>
      </c>
      <c r="T331" s="50" t="e">
        <f>S331/$C331</f>
        <v>#DIV/0!</v>
      </c>
    </row>
    <row r="332" ht="12.6" customHeight="true">
      <c r="C332" s="59" t="n">
        <f>Overview!C331</f>
      </c>
      <c r="D332" s="50" t="e">
        <f>F332+H332+J332+L332+N332+P332+R332</f>
        <v>#DIV/0!</v>
      </c>
      <c r="E332" s="59" t="n">
        <f>Overview!AH331</f>
      </c>
      <c r="F332" s="50" t="e">
        <f>E332/C332</f>
        <v>#DIV/0!</v>
      </c>
      <c r="G332" s="59" t="n">
        <f>Overview!AL331</f>
      </c>
      <c r="H332" s="50" t="e">
        <f>G332/C332</f>
        <v>#DIV/0!</v>
      </c>
      <c r="I332" s="59" t="n">
        <f>Overview!AO331</f>
      </c>
      <c r="J332" s="50" t="e">
        <f>I332/C332</f>
        <v>#DIV/0!</v>
      </c>
      <c r="K332" s="59" t="n">
        <f>Overview!AR331</f>
      </c>
      <c r="L332" s="50" t="e">
        <f>K332/C332</f>
        <v>#DIV/0!</v>
      </c>
      <c r="M332" s="59" t="n">
        <f>Overview!AU331</f>
      </c>
      <c r="N332" s="50" t="e">
        <f>M332/C332</f>
        <v>#DIV/0!</v>
      </c>
      <c r="O332" s="59" t="n">
        <f>Overview!AX331</f>
      </c>
      <c r="P332" s="50" t="e">
        <f>O332/C332</f>
        <v>#DIV/0!</v>
      </c>
      <c r="Q332" s="59" t="n">
        <f>Overview!AY331</f>
      </c>
      <c r="R332" s="50" t="e">
        <f>Q332/C332</f>
        <v>#DIV/0!</v>
      </c>
      <c r="S332" s="17" t="n">
        <f>C332-E332</f>
        <v>0</v>
      </c>
      <c r="T332" s="50" t="e">
        <f>S332/$C332</f>
        <v>#DIV/0!</v>
      </c>
    </row>
    <row r="333" ht="12.6" customHeight="true">
      <c r="C333" s="59" t="n">
        <f>Overview!C332</f>
      </c>
      <c r="D333" s="50" t="e">
        <f>F333+H333+J333+L333+N333+P333+R333</f>
        <v>#DIV/0!</v>
      </c>
      <c r="E333" s="59" t="n">
        <f>Overview!AH332</f>
      </c>
      <c r="F333" s="50" t="e">
        <f>E333/C333</f>
        <v>#DIV/0!</v>
      </c>
      <c r="G333" s="59" t="n">
        <f>Overview!AL332</f>
      </c>
      <c r="H333" s="50" t="e">
        <f>G333/C333</f>
        <v>#DIV/0!</v>
      </c>
      <c r="I333" s="59" t="n">
        <f>Overview!AO332</f>
      </c>
      <c r="J333" s="50" t="e">
        <f>I333/C333</f>
        <v>#DIV/0!</v>
      </c>
      <c r="K333" s="59" t="n">
        <f>Overview!AR332</f>
      </c>
      <c r="L333" s="50" t="e">
        <f>K333/C333</f>
        <v>#DIV/0!</v>
      </c>
      <c r="M333" s="59" t="n">
        <f>Overview!AU332</f>
      </c>
      <c r="N333" s="50" t="e">
        <f>M333/C333</f>
        <v>#DIV/0!</v>
      </c>
      <c r="O333" s="59" t="n">
        <f>Overview!AX332</f>
      </c>
      <c r="P333" s="50" t="e">
        <f>O333/C333</f>
        <v>#DIV/0!</v>
      </c>
      <c r="Q333" s="59" t="n">
        <f>Overview!AY332</f>
      </c>
      <c r="R333" s="50" t="e">
        <f>Q333/C333</f>
        <v>#DIV/0!</v>
      </c>
      <c r="S333" s="17" t="n">
        <f>C333-E333</f>
        <v>0</v>
      </c>
      <c r="T333" s="50" t="e">
        <f>S333/$C333</f>
        <v>#DIV/0!</v>
      </c>
    </row>
    <row r="334" ht="12.6" customHeight="true">
      <c r="C334" s="59" t="n">
        <f>Overview!C333</f>
      </c>
      <c r="D334" s="50" t="e">
        <f>F334+H334+J334+L334+N334+P334+R334</f>
        <v>#DIV/0!</v>
      </c>
      <c r="E334" s="59" t="n">
        <f>Overview!AH333</f>
      </c>
      <c r="F334" s="50" t="e">
        <f>E334/C334</f>
        <v>#DIV/0!</v>
      </c>
      <c r="G334" s="59" t="n">
        <f>Overview!AL333</f>
      </c>
      <c r="H334" s="50" t="e">
        <f>G334/C334</f>
        <v>#DIV/0!</v>
      </c>
      <c r="I334" s="59" t="n">
        <f>Overview!AO333</f>
      </c>
      <c r="J334" s="50" t="e">
        <f>I334/C334</f>
        <v>#DIV/0!</v>
      </c>
      <c r="K334" s="59" t="n">
        <f>Overview!AR333</f>
      </c>
      <c r="L334" s="50" t="e">
        <f>K334/C334</f>
        <v>#DIV/0!</v>
      </c>
      <c r="M334" s="59" t="n">
        <f>Overview!AU333</f>
      </c>
      <c r="N334" s="50" t="e">
        <f>M334/C334</f>
        <v>#DIV/0!</v>
      </c>
      <c r="O334" s="59" t="n">
        <f>Overview!AX333</f>
      </c>
      <c r="P334" s="50" t="e">
        <f>O334/C334</f>
        <v>#DIV/0!</v>
      </c>
      <c r="Q334" s="59" t="n">
        <f>Overview!AY333</f>
      </c>
      <c r="R334" s="50" t="e">
        <f>Q334/C334</f>
        <v>#DIV/0!</v>
      </c>
      <c r="S334" s="17" t="n">
        <f>C334-E334</f>
        <v>0</v>
      </c>
      <c r="T334" s="50" t="e">
        <f>S334/$C334</f>
        <v>#DIV/0!</v>
      </c>
    </row>
    <row r="335" ht="12.6" customHeight="true">
      <c r="C335" s="59" t="n">
        <f>Overview!C334</f>
      </c>
      <c r="D335" s="50" t="e">
        <f>F335+H335+J335+L335+N335+P335+R335</f>
        <v>#DIV/0!</v>
      </c>
      <c r="E335" s="59" t="n">
        <f>Overview!AH334</f>
      </c>
      <c r="F335" s="50" t="e">
        <f>E335/C335</f>
        <v>#DIV/0!</v>
      </c>
      <c r="G335" s="59" t="n">
        <f>Overview!AL334</f>
      </c>
      <c r="H335" s="50" t="e">
        <f>G335/C335</f>
        <v>#DIV/0!</v>
      </c>
      <c r="I335" s="59" t="n">
        <f>Overview!AO334</f>
      </c>
      <c r="J335" s="50" t="e">
        <f>I335/C335</f>
        <v>#DIV/0!</v>
      </c>
      <c r="K335" s="59" t="n">
        <f>Overview!AR334</f>
      </c>
      <c r="L335" s="50" t="e">
        <f>K335/C335</f>
        <v>#DIV/0!</v>
      </c>
      <c r="M335" s="59" t="n">
        <f>Overview!AU334</f>
      </c>
      <c r="N335" s="50" t="e">
        <f>M335/C335</f>
        <v>#DIV/0!</v>
      </c>
      <c r="O335" s="59" t="n">
        <f>Overview!AX334</f>
      </c>
      <c r="P335" s="50" t="e">
        <f>O335/C335</f>
        <v>#DIV/0!</v>
      </c>
      <c r="Q335" s="59" t="n">
        <f>Overview!AY334</f>
      </c>
      <c r="R335" s="50" t="e">
        <f>Q335/C335</f>
        <v>#DIV/0!</v>
      </c>
      <c r="S335" s="17" t="n">
        <f>C335-E335</f>
        <v>0</v>
      </c>
      <c r="T335" s="50" t="e">
        <f>S335/$C335</f>
        <v>#DIV/0!</v>
      </c>
    </row>
    <row r="336" ht="12.6" customHeight="true">
      <c r="C336" s="59" t="n">
        <f>Overview!C335</f>
      </c>
      <c r="D336" s="50" t="e">
        <f>F336+H336+J336+L336+N336+P336+R336</f>
        <v>#DIV/0!</v>
      </c>
      <c r="E336" s="59" t="n">
        <f>Overview!AH335</f>
      </c>
      <c r="F336" s="50" t="e">
        <f>E336/C336</f>
        <v>#DIV/0!</v>
      </c>
      <c r="G336" s="59" t="n">
        <f>Overview!AL335</f>
      </c>
      <c r="H336" s="50" t="e">
        <f>G336/C336</f>
        <v>#DIV/0!</v>
      </c>
      <c r="I336" s="59" t="n">
        <f>Overview!AO335</f>
      </c>
      <c r="J336" s="50" t="e">
        <f>I336/C336</f>
        <v>#DIV/0!</v>
      </c>
      <c r="K336" s="59" t="n">
        <f>Overview!AR335</f>
      </c>
      <c r="L336" s="50" t="e">
        <f>K336/C336</f>
        <v>#DIV/0!</v>
      </c>
      <c r="M336" s="59" t="n">
        <f>Overview!AU335</f>
      </c>
      <c r="N336" s="50" t="e">
        <f>M336/C336</f>
        <v>#DIV/0!</v>
      </c>
      <c r="O336" s="59" t="n">
        <f>Overview!AX335</f>
      </c>
      <c r="P336" s="50" t="e">
        <f>O336/C336</f>
        <v>#DIV/0!</v>
      </c>
      <c r="Q336" s="59" t="n">
        <f>Overview!AY335</f>
      </c>
      <c r="R336" s="50" t="e">
        <f>Q336/C336</f>
        <v>#DIV/0!</v>
      </c>
      <c r="S336" s="17" t="n">
        <f>C336-E336</f>
        <v>0</v>
      </c>
      <c r="T336" s="50" t="e">
        <f>S336/$C336</f>
        <v>#DIV/0!</v>
      </c>
    </row>
    <row r="337" ht="12.6" customHeight="true">
      <c r="C337" s="59" t="n">
        <f>Overview!C336</f>
      </c>
      <c r="D337" s="50" t="e">
        <f>F337+H337+J337+L337+N337+P337+R337</f>
        <v>#DIV/0!</v>
      </c>
      <c r="E337" s="59" t="n">
        <f>Overview!AH336</f>
      </c>
      <c r="F337" s="50" t="e">
        <f>E337/C337</f>
        <v>#DIV/0!</v>
      </c>
      <c r="G337" s="59" t="n">
        <f>Overview!AL336</f>
      </c>
      <c r="H337" s="50" t="e">
        <f>G337/C337</f>
        <v>#DIV/0!</v>
      </c>
      <c r="I337" s="59" t="n">
        <f>Overview!AO336</f>
      </c>
      <c r="J337" s="50" t="e">
        <f>I337/C337</f>
        <v>#DIV/0!</v>
      </c>
      <c r="K337" s="59" t="n">
        <f>Overview!AR336</f>
      </c>
      <c r="L337" s="50" t="e">
        <f>K337/C337</f>
        <v>#DIV/0!</v>
      </c>
      <c r="M337" s="59" t="n">
        <f>Overview!AU336</f>
      </c>
      <c r="N337" s="50" t="e">
        <f>M337/C337</f>
        <v>#DIV/0!</v>
      </c>
      <c r="O337" s="59" t="n">
        <f>Overview!AX336</f>
      </c>
      <c r="P337" s="50" t="e">
        <f>O337/C337</f>
        <v>#DIV/0!</v>
      </c>
      <c r="Q337" s="59" t="n">
        <f>Overview!AY336</f>
      </c>
      <c r="R337" s="50" t="e">
        <f>Q337/C337</f>
        <v>#DIV/0!</v>
      </c>
      <c r="S337" s="17" t="n">
        <f>C337-E337</f>
        <v>0</v>
      </c>
      <c r="T337" s="50" t="e">
        <f>S337/$C337</f>
        <v>#DIV/0!</v>
      </c>
    </row>
    <row r="338" ht="12.6" customHeight="true">
      <c r="C338" s="59" t="n">
        <f>Overview!C337</f>
      </c>
      <c r="D338" s="50" t="e">
        <f>F338+H338+J338+L338+N338+P338+R338</f>
        <v>#DIV/0!</v>
      </c>
      <c r="E338" s="59" t="n">
        <f>Overview!AH337</f>
      </c>
      <c r="F338" s="50" t="e">
        <f>E338/C338</f>
        <v>#DIV/0!</v>
      </c>
      <c r="G338" s="59" t="n">
        <f>Overview!AL337</f>
      </c>
      <c r="H338" s="50" t="e">
        <f>G338/C338</f>
        <v>#DIV/0!</v>
      </c>
      <c r="I338" s="59" t="n">
        <f>Overview!AO337</f>
      </c>
      <c r="J338" s="50" t="e">
        <f>I338/C338</f>
        <v>#DIV/0!</v>
      </c>
      <c r="K338" s="59" t="n">
        <f>Overview!AR337</f>
      </c>
      <c r="L338" s="50" t="e">
        <f>K338/C338</f>
        <v>#DIV/0!</v>
      </c>
      <c r="M338" s="59" t="n">
        <f>Overview!AU337</f>
      </c>
      <c r="N338" s="50" t="e">
        <f>M338/C338</f>
        <v>#DIV/0!</v>
      </c>
      <c r="O338" s="59" t="n">
        <f>Overview!AX337</f>
      </c>
      <c r="P338" s="50" t="e">
        <f>O338/C338</f>
        <v>#DIV/0!</v>
      </c>
      <c r="Q338" s="59" t="n">
        <f>Overview!AY337</f>
      </c>
      <c r="R338" s="50" t="e">
        <f>Q338/C338</f>
        <v>#DIV/0!</v>
      </c>
      <c r="S338" s="17" t="n">
        <f>C338-E338</f>
        <v>0</v>
      </c>
      <c r="T338" s="50" t="e">
        <f>S338/$C338</f>
        <v>#DIV/0!</v>
      </c>
    </row>
    <row r="339" ht="12.6" customHeight="true">
      <c r="C339" s="59" t="n">
        <f>Overview!C338</f>
      </c>
      <c r="D339" s="50" t="e">
        <f>F339+H339+J339+L339+N339+P339+R339</f>
        <v>#DIV/0!</v>
      </c>
      <c r="E339" s="59" t="n">
        <f>Overview!AH338</f>
      </c>
      <c r="F339" s="50" t="e">
        <f>E339/C339</f>
        <v>#DIV/0!</v>
      </c>
      <c r="G339" s="59" t="n">
        <f>Overview!AL338</f>
      </c>
      <c r="H339" s="50" t="e">
        <f>G339/C339</f>
        <v>#DIV/0!</v>
      </c>
      <c r="I339" s="59" t="n">
        <f>Overview!AO338</f>
      </c>
      <c r="J339" s="50" t="e">
        <f>I339/C339</f>
        <v>#DIV/0!</v>
      </c>
      <c r="K339" s="59" t="n">
        <f>Overview!AR338</f>
      </c>
      <c r="L339" s="50" t="e">
        <f>K339/C339</f>
        <v>#DIV/0!</v>
      </c>
      <c r="M339" s="59" t="n">
        <f>Overview!AU338</f>
      </c>
      <c r="N339" s="50" t="e">
        <f>M339/C339</f>
        <v>#DIV/0!</v>
      </c>
      <c r="O339" s="59" t="n">
        <f>Overview!AX338</f>
      </c>
      <c r="P339" s="50" t="e">
        <f>O339/C339</f>
        <v>#DIV/0!</v>
      </c>
      <c r="Q339" s="59" t="n">
        <f>Overview!AY338</f>
      </c>
      <c r="R339" s="50" t="e">
        <f>Q339/C339</f>
        <v>#DIV/0!</v>
      </c>
      <c r="S339" s="17" t="n">
        <f>C339-E339</f>
        <v>0</v>
      </c>
      <c r="T339" s="50" t="e">
        <f>S339/$C339</f>
        <v>#DIV/0!</v>
      </c>
    </row>
    <row r="340" ht="12.6" customHeight="true">
      <c r="C340" s="59" t="n">
        <f>Overview!C339</f>
      </c>
      <c r="D340" s="50" t="e">
        <f>F340+H340+J340+L340+N340+P340+R340</f>
        <v>#DIV/0!</v>
      </c>
      <c r="E340" s="59" t="n">
        <f>Overview!AH339</f>
      </c>
      <c r="F340" s="50" t="e">
        <f>E340/C340</f>
        <v>#DIV/0!</v>
      </c>
      <c r="G340" s="59" t="n">
        <f>Overview!AL339</f>
      </c>
      <c r="H340" s="50" t="e">
        <f>G340/C340</f>
        <v>#DIV/0!</v>
      </c>
      <c r="I340" s="59" t="n">
        <f>Overview!AO339</f>
      </c>
      <c r="J340" s="50" t="e">
        <f>I340/C340</f>
        <v>#DIV/0!</v>
      </c>
      <c r="K340" s="59" t="n">
        <f>Overview!AR339</f>
      </c>
      <c r="L340" s="50" t="e">
        <f>K340/C340</f>
        <v>#DIV/0!</v>
      </c>
      <c r="M340" s="59" t="n">
        <f>Overview!AU339</f>
      </c>
      <c r="N340" s="50" t="e">
        <f>M340/C340</f>
        <v>#DIV/0!</v>
      </c>
      <c r="O340" s="59" t="n">
        <f>Overview!AX339</f>
      </c>
      <c r="P340" s="50" t="e">
        <f>O340/C340</f>
        <v>#DIV/0!</v>
      </c>
      <c r="Q340" s="59" t="n">
        <f>Overview!AY339</f>
      </c>
      <c r="R340" s="50" t="e">
        <f>Q340/C340</f>
        <v>#DIV/0!</v>
      </c>
      <c r="S340" s="17" t="n">
        <f>C340-E340</f>
        <v>0</v>
      </c>
      <c r="T340" s="50" t="e">
        <f>S340/$C340</f>
        <v>#DIV/0!</v>
      </c>
    </row>
    <row r="341" ht="12.6" customHeight="true">
      <c r="C341" s="59" t="n">
        <f>Overview!C340</f>
      </c>
      <c r="D341" s="50" t="e">
        <f>F341+H341+J341+L341+N341+P341+R341</f>
        <v>#DIV/0!</v>
      </c>
      <c r="E341" s="59" t="n">
        <f>Overview!AH340</f>
      </c>
      <c r="F341" s="50" t="e">
        <f>E341/C341</f>
        <v>#DIV/0!</v>
      </c>
      <c r="G341" s="59" t="n">
        <f>Overview!AL340</f>
      </c>
      <c r="H341" s="50" t="e">
        <f>G341/C341</f>
        <v>#DIV/0!</v>
      </c>
      <c r="I341" s="59" t="n">
        <f>Overview!AO340</f>
      </c>
      <c r="J341" s="50" t="e">
        <f>I341/C341</f>
        <v>#DIV/0!</v>
      </c>
      <c r="K341" s="59" t="n">
        <f>Overview!AR340</f>
      </c>
      <c r="L341" s="50" t="e">
        <f>K341/C341</f>
        <v>#DIV/0!</v>
      </c>
      <c r="M341" s="59" t="n">
        <f>Overview!AU340</f>
      </c>
      <c r="N341" s="50" t="e">
        <f>M341/C341</f>
        <v>#DIV/0!</v>
      </c>
      <c r="O341" s="59" t="n">
        <f>Overview!AX340</f>
      </c>
      <c r="P341" s="50" t="e">
        <f>O341/C341</f>
        <v>#DIV/0!</v>
      </c>
      <c r="Q341" s="59" t="n">
        <f>Overview!AY340</f>
      </c>
      <c r="R341" s="50" t="e">
        <f>Q341/C341</f>
        <v>#DIV/0!</v>
      </c>
      <c r="S341" s="17" t="n">
        <f>C341-E341</f>
        <v>0</v>
      </c>
      <c r="T341" s="50" t="e">
        <f>S341/$C341</f>
        <v>#DIV/0!</v>
      </c>
    </row>
    <row r="342" ht="12.6" customHeight="true">
      <c r="C342" s="59" t="n">
        <f>Overview!C341</f>
      </c>
      <c r="D342" s="50" t="e">
        <f>F342+H342+J342+L342+N342+P342+R342</f>
        <v>#DIV/0!</v>
      </c>
      <c r="E342" s="59" t="n">
        <f>Overview!AH341</f>
      </c>
      <c r="F342" s="50" t="e">
        <f>E342/C342</f>
        <v>#DIV/0!</v>
      </c>
      <c r="G342" s="59" t="n">
        <f>Overview!AL341</f>
      </c>
      <c r="H342" s="50" t="e">
        <f>G342/C342</f>
        <v>#DIV/0!</v>
      </c>
      <c r="I342" s="59" t="n">
        <f>Overview!AO341</f>
      </c>
      <c r="J342" s="50" t="e">
        <f>I342/C342</f>
        <v>#DIV/0!</v>
      </c>
      <c r="K342" s="59" t="n">
        <f>Overview!AR341</f>
      </c>
      <c r="L342" s="50" t="e">
        <f>K342/C342</f>
        <v>#DIV/0!</v>
      </c>
      <c r="M342" s="59" t="n">
        <f>Overview!AU341</f>
      </c>
      <c r="N342" s="50" t="e">
        <f>M342/C342</f>
        <v>#DIV/0!</v>
      </c>
      <c r="O342" s="59" t="n">
        <f>Overview!AX341</f>
      </c>
      <c r="P342" s="50" t="e">
        <f>O342/C342</f>
        <v>#DIV/0!</v>
      </c>
      <c r="Q342" s="59" t="n">
        <f>Overview!AY341</f>
      </c>
      <c r="R342" s="50" t="e">
        <f>Q342/C342</f>
        <v>#DIV/0!</v>
      </c>
      <c r="S342" s="17" t="n">
        <f>C342-E342</f>
        <v>0</v>
      </c>
      <c r="T342" s="50" t="e">
        <f>S342/$C342</f>
        <v>#DIV/0!</v>
      </c>
    </row>
    <row r="343" ht="12.6" customHeight="true">
      <c r="C343" s="59" t="n">
        <f>Overview!C342</f>
      </c>
      <c r="D343" s="50" t="e">
        <f>F343+H343+J343+L343+N343+P343+R343</f>
        <v>#DIV/0!</v>
      </c>
      <c r="E343" s="59" t="n">
        <f>Overview!AH342</f>
      </c>
      <c r="F343" s="50" t="e">
        <f>E343/C343</f>
        <v>#DIV/0!</v>
      </c>
      <c r="G343" s="59" t="n">
        <f>Overview!AL342</f>
      </c>
      <c r="H343" s="50" t="e">
        <f>G343/C343</f>
        <v>#DIV/0!</v>
      </c>
      <c r="I343" s="59" t="n">
        <f>Overview!AO342</f>
      </c>
      <c r="J343" s="50" t="e">
        <f>I343/C343</f>
        <v>#DIV/0!</v>
      </c>
      <c r="K343" s="59" t="n">
        <f>Overview!AR342</f>
      </c>
      <c r="L343" s="50" t="e">
        <f>K343/C343</f>
        <v>#DIV/0!</v>
      </c>
      <c r="M343" s="59" t="n">
        <f>Overview!AU342</f>
      </c>
      <c r="N343" s="50" t="e">
        <f>M343/C343</f>
        <v>#DIV/0!</v>
      </c>
      <c r="O343" s="59" t="n">
        <f>Overview!AX342</f>
      </c>
      <c r="P343" s="50" t="e">
        <f>O343/C343</f>
        <v>#DIV/0!</v>
      </c>
      <c r="Q343" s="59" t="n">
        <f>Overview!AY342</f>
      </c>
      <c r="R343" s="50" t="e">
        <f>Q343/C343</f>
        <v>#DIV/0!</v>
      </c>
      <c r="S343" s="17" t="n">
        <f>C343-E343</f>
        <v>0</v>
      </c>
      <c r="T343" s="50" t="e">
        <f>S343/$C343</f>
        <v>#DIV/0!</v>
      </c>
    </row>
    <row r="344" ht="12.6" customHeight="true">
      <c r="C344" s="59" t="n">
        <f>Overview!C343</f>
      </c>
      <c r="D344" s="50" t="e">
        <f>F344+H344+J344+L344+N344+P344+R344</f>
        <v>#DIV/0!</v>
      </c>
      <c r="E344" s="59" t="n">
        <f>Overview!AH343</f>
      </c>
      <c r="F344" s="50" t="e">
        <f>E344/C344</f>
        <v>#DIV/0!</v>
      </c>
      <c r="G344" s="59" t="n">
        <f>Overview!AL343</f>
      </c>
      <c r="H344" s="50" t="e">
        <f>G344/C344</f>
        <v>#DIV/0!</v>
      </c>
      <c r="I344" s="59" t="n">
        <f>Overview!AO343</f>
      </c>
      <c r="J344" s="50" t="e">
        <f>I344/C344</f>
        <v>#DIV/0!</v>
      </c>
      <c r="K344" s="59" t="n">
        <f>Overview!AR343</f>
      </c>
      <c r="L344" s="50" t="e">
        <f>K344/C344</f>
        <v>#DIV/0!</v>
      </c>
      <c r="M344" s="59" t="n">
        <f>Overview!AU343</f>
      </c>
      <c r="N344" s="50" t="e">
        <f>M344/C344</f>
        <v>#DIV/0!</v>
      </c>
      <c r="O344" s="59" t="n">
        <f>Overview!AX343</f>
      </c>
      <c r="P344" s="50" t="e">
        <f>O344/C344</f>
        <v>#DIV/0!</v>
      </c>
      <c r="Q344" s="59" t="n">
        <f>Overview!AY343</f>
      </c>
      <c r="R344" s="50" t="e">
        <f>Q344/C344</f>
        <v>#DIV/0!</v>
      </c>
      <c r="S344" s="17" t="n">
        <f>C344-E344</f>
        <v>0</v>
      </c>
      <c r="T344" s="50" t="e">
        <f>S344/$C344</f>
        <v>#DIV/0!</v>
      </c>
    </row>
    <row r="345" ht="12.6" customHeight="true">
      <c r="C345" s="59" t="n">
        <f>Overview!C344</f>
      </c>
      <c r="D345" s="50" t="e">
        <f>F345+H345+J345+L345+N345+P345+R345</f>
        <v>#DIV/0!</v>
      </c>
      <c r="E345" s="59" t="n">
        <f>Overview!AH344</f>
      </c>
      <c r="F345" s="50" t="e">
        <f>E345/C345</f>
        <v>#DIV/0!</v>
      </c>
      <c r="G345" s="59" t="n">
        <f>Overview!AL344</f>
      </c>
      <c r="H345" s="50" t="e">
        <f>G345/C345</f>
        <v>#DIV/0!</v>
      </c>
      <c r="I345" s="59" t="n">
        <f>Overview!AO344</f>
      </c>
      <c r="J345" s="50" t="e">
        <f>I345/C345</f>
        <v>#DIV/0!</v>
      </c>
      <c r="K345" s="59" t="n">
        <f>Overview!AR344</f>
      </c>
      <c r="L345" s="50" t="e">
        <f>K345/C345</f>
        <v>#DIV/0!</v>
      </c>
      <c r="M345" s="59" t="n">
        <f>Overview!AU344</f>
      </c>
      <c r="N345" s="50" t="e">
        <f>M345/C345</f>
        <v>#DIV/0!</v>
      </c>
      <c r="O345" s="59" t="n">
        <f>Overview!AX344</f>
      </c>
      <c r="P345" s="50" t="e">
        <f>O345/C345</f>
        <v>#DIV/0!</v>
      </c>
      <c r="Q345" s="59" t="n">
        <f>Overview!AY344</f>
      </c>
      <c r="R345" s="50" t="e">
        <f>Q345/C345</f>
        <v>#DIV/0!</v>
      </c>
      <c r="S345" s="17" t="n">
        <f>C345-E345</f>
        <v>0</v>
      </c>
      <c r="T345" s="50" t="e">
        <f>S345/$C345</f>
        <v>#DIV/0!</v>
      </c>
    </row>
    <row r="346" ht="12.6" customHeight="true">
      <c r="C346" s="59" t="n">
        <f>Overview!C345</f>
      </c>
      <c r="D346" s="50" t="e">
        <f>F346+H346+J346+L346+N346+P346+R346</f>
        <v>#DIV/0!</v>
      </c>
      <c r="E346" s="59" t="n">
        <f>Overview!AH345</f>
      </c>
      <c r="F346" s="50" t="e">
        <f>E346/C346</f>
        <v>#DIV/0!</v>
      </c>
      <c r="G346" s="59" t="n">
        <f>Overview!AL345</f>
      </c>
      <c r="H346" s="50" t="e">
        <f>G346/C346</f>
        <v>#DIV/0!</v>
      </c>
      <c r="I346" s="59" t="n">
        <f>Overview!AO345</f>
      </c>
      <c r="J346" s="50" t="e">
        <f>I346/C346</f>
        <v>#DIV/0!</v>
      </c>
      <c r="K346" s="59" t="n">
        <f>Overview!AR345</f>
      </c>
      <c r="L346" s="50" t="e">
        <f>K346/C346</f>
        <v>#DIV/0!</v>
      </c>
      <c r="M346" s="59" t="n">
        <f>Overview!AU345</f>
      </c>
      <c r="N346" s="50" t="e">
        <f>M346/C346</f>
        <v>#DIV/0!</v>
      </c>
      <c r="O346" s="59" t="n">
        <f>Overview!AX345</f>
      </c>
      <c r="P346" s="50" t="e">
        <f>O346/C346</f>
        <v>#DIV/0!</v>
      </c>
      <c r="Q346" s="59" t="n">
        <f>Overview!AY345</f>
      </c>
      <c r="R346" s="50" t="e">
        <f>Q346/C346</f>
        <v>#DIV/0!</v>
      </c>
      <c r="S346" s="17" t="n">
        <f>C346-E346</f>
        <v>0</v>
      </c>
      <c r="T346" s="50" t="e">
        <f>S346/$C346</f>
        <v>#DIV/0!</v>
      </c>
    </row>
    <row r="347" ht="12.6" customHeight="true">
      <c r="C347" s="59" t="n">
        <f>Overview!C346</f>
      </c>
      <c r="D347" s="50" t="e">
        <f>F347+H347+J347+L347+N347+P347+R347</f>
        <v>#DIV/0!</v>
      </c>
      <c r="E347" s="59" t="n">
        <f>Overview!AH346</f>
      </c>
      <c r="F347" s="50" t="e">
        <f>E347/C347</f>
        <v>#DIV/0!</v>
      </c>
      <c r="G347" s="59" t="n">
        <f>Overview!AL346</f>
      </c>
      <c r="H347" s="50" t="e">
        <f>G347/C347</f>
        <v>#DIV/0!</v>
      </c>
      <c r="I347" s="59" t="n">
        <f>Overview!AO346</f>
      </c>
      <c r="J347" s="50" t="e">
        <f>I347/C347</f>
        <v>#DIV/0!</v>
      </c>
      <c r="K347" s="59" t="n">
        <f>Overview!AR346</f>
      </c>
      <c r="L347" s="50" t="e">
        <f>K347/C347</f>
        <v>#DIV/0!</v>
      </c>
      <c r="M347" s="59" t="n">
        <f>Overview!AU346</f>
      </c>
      <c r="N347" s="50" t="e">
        <f>M347/C347</f>
        <v>#DIV/0!</v>
      </c>
      <c r="O347" s="59" t="n">
        <f>Overview!AX346</f>
      </c>
      <c r="P347" s="50" t="e">
        <f>O347/C347</f>
        <v>#DIV/0!</v>
      </c>
      <c r="Q347" s="59" t="n">
        <f>Overview!AY346</f>
      </c>
      <c r="R347" s="50" t="e">
        <f>Q347/C347</f>
        <v>#DIV/0!</v>
      </c>
      <c r="S347" s="17" t="n">
        <f>C347-E347</f>
        <v>0</v>
      </c>
      <c r="T347" s="50" t="e">
        <f>S347/$C347</f>
        <v>#DIV/0!</v>
      </c>
    </row>
    <row r="348" ht="12.6" customHeight="true">
      <c r="C348" s="59" t="n">
        <f>Overview!C347</f>
      </c>
      <c r="D348" s="50" t="e">
        <f>F348+H348+J348+L348+N348+P348+R348</f>
        <v>#DIV/0!</v>
      </c>
      <c r="E348" s="59" t="n">
        <f>Overview!AH347</f>
      </c>
      <c r="F348" s="50" t="e">
        <f>E348/C348</f>
        <v>#DIV/0!</v>
      </c>
      <c r="G348" s="59" t="n">
        <f>Overview!AL347</f>
      </c>
      <c r="H348" s="50" t="e">
        <f>G348/C348</f>
        <v>#DIV/0!</v>
      </c>
      <c r="I348" s="59" t="n">
        <f>Overview!AO347</f>
      </c>
      <c r="J348" s="50" t="e">
        <f>I348/C348</f>
        <v>#DIV/0!</v>
      </c>
      <c r="K348" s="59" t="n">
        <f>Overview!AR347</f>
      </c>
      <c r="L348" s="50" t="e">
        <f>K348/C348</f>
        <v>#DIV/0!</v>
      </c>
      <c r="M348" s="59" t="n">
        <f>Overview!AU347</f>
      </c>
      <c r="N348" s="50" t="e">
        <f>M348/C348</f>
        <v>#DIV/0!</v>
      </c>
      <c r="O348" s="59" t="n">
        <f>Overview!AX347</f>
      </c>
      <c r="P348" s="50" t="e">
        <f>O348/C348</f>
        <v>#DIV/0!</v>
      </c>
      <c r="Q348" s="59" t="n">
        <f>Overview!AY347</f>
      </c>
      <c r="R348" s="50" t="e">
        <f>Q348/C348</f>
        <v>#DIV/0!</v>
      </c>
      <c r="S348" s="17" t="n">
        <f>C348-E348</f>
        <v>0</v>
      </c>
      <c r="T348" s="50" t="e">
        <f>S348/$C348</f>
        <v>#DIV/0!</v>
      </c>
    </row>
    <row r="349" ht="12.6" customHeight="true">
      <c r="C349" s="59" t="n">
        <f>Overview!C348</f>
      </c>
      <c r="D349" s="50" t="e">
        <f>F349+H349+J349+L349+N349+P349+R349</f>
        <v>#DIV/0!</v>
      </c>
      <c r="E349" s="59" t="n">
        <f>Overview!AH348</f>
      </c>
      <c r="F349" s="50" t="e">
        <f>E349/C349</f>
        <v>#DIV/0!</v>
      </c>
      <c r="G349" s="59" t="n">
        <f>Overview!AL348</f>
      </c>
      <c r="H349" s="50" t="e">
        <f>G349/C349</f>
        <v>#DIV/0!</v>
      </c>
      <c r="I349" s="59" t="n">
        <f>Overview!AO348</f>
      </c>
      <c r="J349" s="50" t="e">
        <f>I349/C349</f>
        <v>#DIV/0!</v>
      </c>
      <c r="K349" s="59" t="n">
        <f>Overview!AR348</f>
      </c>
      <c r="L349" s="50" t="e">
        <f>K349/C349</f>
        <v>#DIV/0!</v>
      </c>
      <c r="M349" s="59" t="n">
        <f>Overview!AU348</f>
      </c>
      <c r="N349" s="50" t="e">
        <f>M349/C349</f>
        <v>#DIV/0!</v>
      </c>
      <c r="O349" s="59" t="n">
        <f>Overview!AX348</f>
      </c>
      <c r="P349" s="50" t="e">
        <f>O349/C349</f>
        <v>#DIV/0!</v>
      </c>
      <c r="Q349" s="59" t="n">
        <f>Overview!AY348</f>
      </c>
      <c r="R349" s="50" t="e">
        <f>Q349/C349</f>
        <v>#DIV/0!</v>
      </c>
      <c r="S349" s="17" t="n">
        <f>C349-E349</f>
        <v>0</v>
      </c>
      <c r="T349" s="50" t="e">
        <f>S349/$C349</f>
        <v>#DIV/0!</v>
      </c>
    </row>
    <row r="350" ht="12.6" customHeight="true">
      <c r="C350" s="59" t="n">
        <f>Overview!C349</f>
      </c>
      <c r="D350" s="50" t="e">
        <f>F350+H350+J350+L350+N350+P350+R350</f>
        <v>#DIV/0!</v>
      </c>
      <c r="E350" s="59" t="n">
        <f>Overview!AH349</f>
      </c>
      <c r="F350" s="50" t="e">
        <f>E350/C350</f>
        <v>#DIV/0!</v>
      </c>
      <c r="G350" s="59" t="n">
        <f>Overview!AL349</f>
      </c>
      <c r="H350" s="50" t="e">
        <f>G350/C350</f>
        <v>#DIV/0!</v>
      </c>
      <c r="I350" s="59" t="n">
        <f>Overview!AO349</f>
      </c>
      <c r="J350" s="50" t="e">
        <f>I350/C350</f>
        <v>#DIV/0!</v>
      </c>
      <c r="K350" s="59" t="n">
        <f>Overview!AR349</f>
      </c>
      <c r="L350" s="50" t="e">
        <f>K350/C350</f>
        <v>#DIV/0!</v>
      </c>
      <c r="M350" s="59" t="n">
        <f>Overview!AU349</f>
      </c>
      <c r="N350" s="50" t="e">
        <f>M350/C350</f>
        <v>#DIV/0!</v>
      </c>
      <c r="O350" s="59" t="n">
        <f>Overview!AX349</f>
      </c>
      <c r="P350" s="50" t="e">
        <f>O350/C350</f>
        <v>#DIV/0!</v>
      </c>
      <c r="Q350" s="59" t="n">
        <f>Overview!AY349</f>
      </c>
      <c r="R350" s="50" t="e">
        <f>Q350/C350</f>
        <v>#DIV/0!</v>
      </c>
      <c r="S350" s="17" t="n">
        <f>C350-E350</f>
        <v>0</v>
      </c>
      <c r="T350" s="50" t="e">
        <f>S350/$C350</f>
        <v>#DIV/0!</v>
      </c>
    </row>
    <row r="351" ht="12.6" customHeight="true">
      <c r="C351" s="59" t="n">
        <f>Overview!C350</f>
      </c>
      <c r="D351" s="50" t="e">
        <f>F351+H351+J351+L351+N351+P351+R351</f>
        <v>#DIV/0!</v>
      </c>
      <c r="E351" s="59" t="n">
        <f>Overview!AH350</f>
      </c>
      <c r="F351" s="50" t="e">
        <f>E351/C351</f>
        <v>#DIV/0!</v>
      </c>
      <c r="G351" s="59" t="n">
        <f>Overview!AL350</f>
      </c>
      <c r="H351" s="50" t="e">
        <f>G351/C351</f>
        <v>#DIV/0!</v>
      </c>
      <c r="I351" s="59" t="n">
        <f>Overview!AO350</f>
      </c>
      <c r="J351" s="50" t="e">
        <f>I351/C351</f>
        <v>#DIV/0!</v>
      </c>
      <c r="K351" s="59" t="n">
        <f>Overview!AR350</f>
      </c>
      <c r="L351" s="50" t="e">
        <f>K351/C351</f>
        <v>#DIV/0!</v>
      </c>
      <c r="M351" s="59" t="n">
        <f>Overview!AU350</f>
      </c>
      <c r="N351" s="50" t="e">
        <f>M351/C351</f>
        <v>#DIV/0!</v>
      </c>
      <c r="O351" s="59" t="n">
        <f>Overview!AX350</f>
      </c>
      <c r="P351" s="50" t="e">
        <f>O351/C351</f>
        <v>#DIV/0!</v>
      </c>
      <c r="Q351" s="59" t="n">
        <f>Overview!AY350</f>
      </c>
      <c r="R351" s="50" t="e">
        <f>Q351/C351</f>
        <v>#DIV/0!</v>
      </c>
      <c r="S351" s="17" t="n">
        <f>C351-E351</f>
        <v>0</v>
      </c>
      <c r="T351" s="50" t="e">
        <f>S351/$C351</f>
        <v>#DIV/0!</v>
      </c>
    </row>
    <row r="352" ht="12.6" customHeight="true">
      <c r="C352" s="59" t="n">
        <f>Overview!C351</f>
      </c>
      <c r="D352" s="50" t="e">
        <f>F352+H352+J352+L352+N352+P352+R352</f>
        <v>#DIV/0!</v>
      </c>
      <c r="E352" s="59" t="n">
        <f>Overview!AH351</f>
      </c>
      <c r="F352" s="50" t="e">
        <f>E352/C352</f>
        <v>#DIV/0!</v>
      </c>
      <c r="G352" s="59" t="n">
        <f>Overview!AL351</f>
      </c>
      <c r="H352" s="50" t="e">
        <f>G352/C352</f>
        <v>#DIV/0!</v>
      </c>
      <c r="I352" s="59" t="n">
        <f>Overview!AO351</f>
      </c>
      <c r="J352" s="50" t="e">
        <f>I352/C352</f>
        <v>#DIV/0!</v>
      </c>
      <c r="K352" s="59" t="n">
        <f>Overview!AR351</f>
      </c>
      <c r="L352" s="50" t="e">
        <f>K352/C352</f>
        <v>#DIV/0!</v>
      </c>
      <c r="M352" s="59" t="n">
        <f>Overview!AU351</f>
      </c>
      <c r="N352" s="50" t="e">
        <f>M352/C352</f>
        <v>#DIV/0!</v>
      </c>
      <c r="O352" s="59" t="n">
        <f>Overview!AX351</f>
      </c>
      <c r="P352" s="50" t="e">
        <f>O352/C352</f>
        <v>#DIV/0!</v>
      </c>
      <c r="Q352" s="59" t="n">
        <f>Overview!AY351</f>
      </c>
      <c r="R352" s="50" t="e">
        <f>Q352/C352</f>
        <v>#DIV/0!</v>
      </c>
      <c r="S352" s="17" t="n">
        <f>C352-E352</f>
        <v>0</v>
      </c>
      <c r="T352" s="50" t="e">
        <f>S352/$C352</f>
        <v>#DIV/0!</v>
      </c>
    </row>
    <row r="353" ht="12.6" customHeight="true">
      <c r="C353" s="59" t="n">
        <f>Overview!C352</f>
      </c>
      <c r="D353" s="50" t="e">
        <f>F353+H353+J353+L353+N353+P353+R353</f>
        <v>#DIV/0!</v>
      </c>
      <c r="E353" s="59" t="n">
        <f>Overview!AH352</f>
      </c>
      <c r="F353" s="50" t="e">
        <f>E353/C353</f>
        <v>#DIV/0!</v>
      </c>
      <c r="G353" s="59" t="n">
        <f>Overview!AL352</f>
      </c>
      <c r="H353" s="50" t="e">
        <f>G353/C353</f>
        <v>#DIV/0!</v>
      </c>
      <c r="I353" s="59" t="n">
        <f>Overview!AO352</f>
      </c>
      <c r="J353" s="50" t="e">
        <f>I353/C353</f>
        <v>#DIV/0!</v>
      </c>
      <c r="K353" s="59" t="n">
        <f>Overview!AR352</f>
      </c>
      <c r="L353" s="50" t="e">
        <f>K353/C353</f>
        <v>#DIV/0!</v>
      </c>
      <c r="M353" s="59" t="n">
        <f>Overview!AU352</f>
      </c>
      <c r="N353" s="50" t="e">
        <f>M353/C353</f>
        <v>#DIV/0!</v>
      </c>
      <c r="O353" s="59" t="n">
        <f>Overview!AX352</f>
      </c>
      <c r="P353" s="50" t="e">
        <f>O353/C353</f>
        <v>#DIV/0!</v>
      </c>
      <c r="Q353" s="59" t="n">
        <f>Overview!AY352</f>
      </c>
      <c r="R353" s="50" t="e">
        <f>Q353/C353</f>
        <v>#DIV/0!</v>
      </c>
      <c r="S353" s="17" t="n">
        <f>C353-E353</f>
        <v>0</v>
      </c>
      <c r="T353" s="50" t="e">
        <f>S353/$C353</f>
        <v>#DIV/0!</v>
      </c>
    </row>
    <row r="354" ht="12.6" customHeight="true">
      <c r="C354" s="59" t="n">
        <f>Overview!C353</f>
      </c>
      <c r="D354" s="50" t="e">
        <f>F354+H354+J354+L354+N354+P354+R354</f>
        <v>#DIV/0!</v>
      </c>
      <c r="E354" s="59" t="n">
        <f>Overview!AH353</f>
      </c>
      <c r="F354" s="50" t="e">
        <f>E354/C354</f>
        <v>#DIV/0!</v>
      </c>
      <c r="G354" s="59" t="n">
        <f>Overview!AL353</f>
      </c>
      <c r="H354" s="50" t="e">
        <f>G354/C354</f>
        <v>#DIV/0!</v>
      </c>
      <c r="I354" s="59" t="n">
        <f>Overview!AO353</f>
      </c>
      <c r="J354" s="50" t="e">
        <f>I354/C354</f>
        <v>#DIV/0!</v>
      </c>
      <c r="K354" s="59" t="n">
        <f>Overview!AR353</f>
      </c>
      <c r="L354" s="50" t="e">
        <f>K354/C354</f>
        <v>#DIV/0!</v>
      </c>
      <c r="M354" s="59" t="n">
        <f>Overview!AU353</f>
      </c>
      <c r="N354" s="50" t="e">
        <f>M354/C354</f>
        <v>#DIV/0!</v>
      </c>
      <c r="O354" s="59" t="n">
        <f>Overview!AX353</f>
      </c>
      <c r="P354" s="50" t="e">
        <f>O354/C354</f>
        <v>#DIV/0!</v>
      </c>
      <c r="Q354" s="59" t="n">
        <f>Overview!AY353</f>
      </c>
      <c r="R354" s="50" t="e">
        <f>Q354/C354</f>
        <v>#DIV/0!</v>
      </c>
      <c r="S354" s="17" t="n">
        <f>C354-E354</f>
        <v>0</v>
      </c>
      <c r="T354" s="50" t="e">
        <f>S354/$C354</f>
        <v>#DIV/0!</v>
      </c>
    </row>
    <row r="355" ht="12.6" customHeight="true">
      <c r="C355" s="59" t="n">
        <f>Overview!C354</f>
      </c>
      <c r="D355" s="50" t="e">
        <f>F355+H355+J355+L355+N355+P355+R355</f>
        <v>#DIV/0!</v>
      </c>
      <c r="E355" s="59" t="n">
        <f>Overview!AH354</f>
      </c>
      <c r="F355" s="50" t="e">
        <f>E355/C355</f>
        <v>#DIV/0!</v>
      </c>
      <c r="G355" s="59" t="n">
        <f>Overview!AL354</f>
      </c>
      <c r="H355" s="50" t="e">
        <f>G355/C355</f>
        <v>#DIV/0!</v>
      </c>
      <c r="I355" s="59" t="n">
        <f>Overview!AO354</f>
      </c>
      <c r="J355" s="50" t="e">
        <f>I355/C355</f>
        <v>#DIV/0!</v>
      </c>
      <c r="K355" s="59" t="n">
        <f>Overview!AR354</f>
      </c>
      <c r="L355" s="50" t="e">
        <f>K355/C355</f>
        <v>#DIV/0!</v>
      </c>
      <c r="M355" s="59" t="n">
        <f>Overview!AU354</f>
      </c>
      <c r="N355" s="50" t="e">
        <f>M355/C355</f>
        <v>#DIV/0!</v>
      </c>
      <c r="O355" s="59" t="n">
        <f>Overview!AX354</f>
      </c>
      <c r="P355" s="50" t="e">
        <f>O355/C355</f>
        <v>#DIV/0!</v>
      </c>
      <c r="Q355" s="59" t="n">
        <f>Overview!AY354</f>
      </c>
      <c r="R355" s="50" t="e">
        <f>Q355/C355</f>
        <v>#DIV/0!</v>
      </c>
      <c r="S355" s="17" t="n">
        <f>C355-E355</f>
        <v>0</v>
      </c>
      <c r="T355" s="50" t="e">
        <f>S355/$C355</f>
        <v>#DIV/0!</v>
      </c>
    </row>
    <row r="356" ht="12.6" customHeight="true">
      <c r="C356" s="59" t="n">
        <f>Overview!C355</f>
      </c>
      <c r="D356" s="50" t="e">
        <f>F356+H356+J356+L356+N356+P356+R356</f>
        <v>#DIV/0!</v>
      </c>
      <c r="E356" s="59" t="n">
        <f>Overview!AH355</f>
      </c>
      <c r="F356" s="50" t="e">
        <f>E356/C356</f>
        <v>#DIV/0!</v>
      </c>
      <c r="G356" s="59" t="n">
        <f>Overview!AL355</f>
      </c>
      <c r="H356" s="50" t="e">
        <f>G356/C356</f>
        <v>#DIV/0!</v>
      </c>
      <c r="I356" s="59" t="n">
        <f>Overview!AO355</f>
      </c>
      <c r="J356" s="50" t="e">
        <f>I356/C356</f>
        <v>#DIV/0!</v>
      </c>
      <c r="K356" s="59" t="n">
        <f>Overview!AR355</f>
      </c>
      <c r="L356" s="50" t="e">
        <f>K356/C356</f>
        <v>#DIV/0!</v>
      </c>
      <c r="M356" s="59" t="n">
        <f>Overview!AU355</f>
      </c>
      <c r="N356" s="50" t="e">
        <f>M356/C356</f>
        <v>#DIV/0!</v>
      </c>
      <c r="O356" s="59" t="n">
        <f>Overview!AX355</f>
      </c>
      <c r="P356" s="50" t="e">
        <f>O356/C356</f>
        <v>#DIV/0!</v>
      </c>
      <c r="Q356" s="59" t="n">
        <f>Overview!AY355</f>
      </c>
      <c r="R356" s="50" t="e">
        <f>Q356/C356</f>
        <v>#DIV/0!</v>
      </c>
      <c r="S356" s="17" t="n">
        <f>C356-E356</f>
        <v>0</v>
      </c>
      <c r="T356" s="50" t="e">
        <f>S356/$C356</f>
        <v>#DIV/0!</v>
      </c>
    </row>
    <row r="357" ht="12.6" customHeight="true">
      <c r="C357" s="59" t="n">
        <f>Overview!C356</f>
      </c>
      <c r="D357" s="50" t="e">
        <f>F357+H357+J357+L357+N357+P357+R357</f>
        <v>#DIV/0!</v>
      </c>
      <c r="E357" s="59" t="n">
        <f>Overview!AH356</f>
      </c>
      <c r="F357" s="50" t="e">
        <f>E357/C357</f>
        <v>#DIV/0!</v>
      </c>
      <c r="G357" s="59" t="n">
        <f>Overview!AL356</f>
      </c>
      <c r="H357" s="50" t="e">
        <f>G357/C357</f>
        <v>#DIV/0!</v>
      </c>
      <c r="I357" s="59" t="n">
        <f>Overview!AO356</f>
      </c>
      <c r="J357" s="50" t="e">
        <f>I357/C357</f>
        <v>#DIV/0!</v>
      </c>
      <c r="K357" s="59" t="n">
        <f>Overview!AR356</f>
      </c>
      <c r="L357" s="50" t="e">
        <f>K357/C357</f>
        <v>#DIV/0!</v>
      </c>
      <c r="M357" s="59" t="n">
        <f>Overview!AU356</f>
      </c>
      <c r="N357" s="50" t="e">
        <f>M357/C357</f>
        <v>#DIV/0!</v>
      </c>
      <c r="O357" s="59" t="n">
        <f>Overview!AX356</f>
      </c>
      <c r="P357" s="50" t="e">
        <f>O357/C357</f>
        <v>#DIV/0!</v>
      </c>
      <c r="Q357" s="59" t="n">
        <f>Overview!AY356</f>
      </c>
      <c r="R357" s="50" t="e">
        <f>Q357/C357</f>
        <v>#DIV/0!</v>
      </c>
      <c r="S357" s="17" t="n">
        <f>C357-E357</f>
        <v>0</v>
      </c>
      <c r="T357" s="50" t="e">
        <f>S357/$C357</f>
        <v>#DIV/0!</v>
      </c>
    </row>
    <row r="358" ht="12.6" customHeight="true">
      <c r="C358" s="59" t="n">
        <f>Overview!C357</f>
      </c>
      <c r="D358" s="50" t="e">
        <f>F358+H358+J358+L358+N358+P358+R358</f>
        <v>#DIV/0!</v>
      </c>
      <c r="E358" s="59" t="n">
        <f>Overview!AH357</f>
      </c>
      <c r="F358" s="50" t="e">
        <f>E358/C358</f>
        <v>#DIV/0!</v>
      </c>
      <c r="G358" s="59" t="n">
        <f>Overview!AL357</f>
      </c>
      <c r="H358" s="50" t="e">
        <f>G358/C358</f>
        <v>#DIV/0!</v>
      </c>
      <c r="I358" s="59" t="n">
        <f>Overview!AO357</f>
      </c>
      <c r="J358" s="50" t="e">
        <f>I358/C358</f>
        <v>#DIV/0!</v>
      </c>
      <c r="K358" s="59" t="n">
        <f>Overview!AR357</f>
      </c>
      <c r="L358" s="50" t="e">
        <f>K358/C358</f>
        <v>#DIV/0!</v>
      </c>
      <c r="M358" s="59" t="n">
        <f>Overview!AU357</f>
      </c>
      <c r="N358" s="50" t="e">
        <f>M358/C358</f>
        <v>#DIV/0!</v>
      </c>
      <c r="O358" s="59" t="n">
        <f>Overview!AX357</f>
      </c>
      <c r="P358" s="50" t="e">
        <f>O358/C358</f>
        <v>#DIV/0!</v>
      </c>
      <c r="Q358" s="59" t="n">
        <f>Overview!AY357</f>
      </c>
      <c r="R358" s="50" t="e">
        <f>Q358/C358</f>
        <v>#DIV/0!</v>
      </c>
      <c r="S358" s="17" t="n">
        <f>C358-E358</f>
        <v>0</v>
      </c>
      <c r="T358" s="50" t="e">
        <f>S358/$C358</f>
        <v>#DIV/0!</v>
      </c>
    </row>
    <row r="359" ht="12.6" customHeight="true">
      <c r="C359" s="59" t="n">
        <f>Overview!C358</f>
      </c>
      <c r="D359" s="50" t="e">
        <f>F359+H359+J359+L359+N359+P359+R359</f>
        <v>#DIV/0!</v>
      </c>
      <c r="E359" s="59" t="n">
        <f>Overview!AH358</f>
      </c>
      <c r="F359" s="50" t="e">
        <f>E359/C359</f>
        <v>#DIV/0!</v>
      </c>
      <c r="G359" s="59" t="n">
        <f>Overview!AL358</f>
      </c>
      <c r="H359" s="50" t="e">
        <f>G359/C359</f>
        <v>#DIV/0!</v>
      </c>
      <c r="I359" s="59" t="n">
        <f>Overview!AO358</f>
      </c>
      <c r="J359" s="50" t="e">
        <f>I359/C359</f>
        <v>#DIV/0!</v>
      </c>
      <c r="K359" s="59" t="n">
        <f>Overview!AR358</f>
      </c>
      <c r="L359" s="50" t="e">
        <f>K359/C359</f>
        <v>#DIV/0!</v>
      </c>
      <c r="M359" s="59" t="n">
        <f>Overview!AU358</f>
      </c>
      <c r="N359" s="50" t="e">
        <f>M359/C359</f>
        <v>#DIV/0!</v>
      </c>
      <c r="O359" s="59" t="n">
        <f>Overview!AX358</f>
      </c>
      <c r="P359" s="50" t="e">
        <f>O359/C359</f>
        <v>#DIV/0!</v>
      </c>
      <c r="Q359" s="59" t="n">
        <f>Overview!AY358</f>
      </c>
      <c r="R359" s="50" t="e">
        <f>Q359/C359</f>
        <v>#DIV/0!</v>
      </c>
      <c r="S359" s="17" t="n">
        <f>C359-E359</f>
        <v>0</v>
      </c>
      <c r="T359" s="50" t="e">
        <f>S359/$C359</f>
        <v>#DIV/0!</v>
      </c>
    </row>
    <row r="360" ht="12.6" customHeight="true">
      <c r="C360" s="59" t="n">
        <f>Overview!C359</f>
      </c>
      <c r="D360" s="50" t="e">
        <f>F360+H360+J360+L360+N360+P360+R360</f>
        <v>#DIV/0!</v>
      </c>
      <c r="E360" s="59" t="n">
        <f>Overview!AH359</f>
      </c>
      <c r="F360" s="50" t="e">
        <f>E360/C360</f>
        <v>#DIV/0!</v>
      </c>
      <c r="G360" s="59" t="n">
        <f>Overview!AL359</f>
      </c>
      <c r="H360" s="50" t="e">
        <f>G360/C360</f>
        <v>#DIV/0!</v>
      </c>
      <c r="I360" s="59" t="n">
        <f>Overview!AO359</f>
      </c>
      <c r="J360" s="50" t="e">
        <f>I360/C360</f>
        <v>#DIV/0!</v>
      </c>
      <c r="K360" s="59" t="n">
        <f>Overview!AR359</f>
      </c>
      <c r="L360" s="50" t="e">
        <f>K360/C360</f>
        <v>#DIV/0!</v>
      </c>
      <c r="M360" s="59" t="n">
        <f>Overview!AU359</f>
      </c>
      <c r="N360" s="50" t="e">
        <f>M360/C360</f>
        <v>#DIV/0!</v>
      </c>
      <c r="O360" s="59" t="n">
        <f>Overview!AX359</f>
      </c>
      <c r="P360" s="50" t="e">
        <f>O360/C360</f>
        <v>#DIV/0!</v>
      </c>
      <c r="Q360" s="59" t="n">
        <f>Overview!AY359</f>
      </c>
      <c r="R360" s="50" t="e">
        <f>Q360/C360</f>
        <v>#DIV/0!</v>
      </c>
      <c r="S360" s="17" t="n">
        <f>C360-E360</f>
        <v>0</v>
      </c>
      <c r="T360" s="50" t="e">
        <f>S360/$C360</f>
        <v>#DIV/0!</v>
      </c>
    </row>
    <row r="361" ht="12.6" customHeight="true">
      <c r="C361" s="59" t="n">
        <f>Overview!C360</f>
      </c>
      <c r="D361" s="50" t="e">
        <f>F361+H361+J361+L361+N361+P361+R361</f>
        <v>#DIV/0!</v>
      </c>
      <c r="E361" s="59" t="n">
        <f>Overview!AH360</f>
      </c>
      <c r="F361" s="50" t="e">
        <f>E361/C361</f>
        <v>#DIV/0!</v>
      </c>
      <c r="G361" s="59" t="n">
        <f>Overview!AL360</f>
      </c>
      <c r="H361" s="50" t="e">
        <f>G361/C361</f>
        <v>#DIV/0!</v>
      </c>
      <c r="I361" s="59" t="n">
        <f>Overview!AO360</f>
      </c>
      <c r="J361" s="50" t="e">
        <f>I361/C361</f>
        <v>#DIV/0!</v>
      </c>
      <c r="K361" s="59" t="n">
        <f>Overview!AR360</f>
      </c>
      <c r="L361" s="50" t="e">
        <f>K361/C361</f>
        <v>#DIV/0!</v>
      </c>
      <c r="M361" s="59" t="n">
        <f>Overview!AU360</f>
      </c>
      <c r="N361" s="50" t="e">
        <f>M361/C361</f>
        <v>#DIV/0!</v>
      </c>
      <c r="O361" s="59" t="n">
        <f>Overview!AX360</f>
      </c>
      <c r="P361" s="50" t="e">
        <f>O361/C361</f>
        <v>#DIV/0!</v>
      </c>
      <c r="Q361" s="59" t="n">
        <f>Overview!AY360</f>
      </c>
      <c r="R361" s="50" t="e">
        <f>Q361/C361</f>
        <v>#DIV/0!</v>
      </c>
      <c r="S361" s="17" t="n">
        <f>C361-E361</f>
        <v>0</v>
      </c>
      <c r="T361" s="50" t="e">
        <f>S361/$C361</f>
        <v>#DIV/0!</v>
      </c>
    </row>
    <row r="362" ht="12.6" customHeight="true">
      <c r="C362" s="59" t="n">
        <f>Overview!C361</f>
      </c>
      <c r="D362" s="50" t="e">
        <f>F362+H362+J362+L362+N362+P362+R362</f>
        <v>#DIV/0!</v>
      </c>
      <c r="E362" s="59" t="n">
        <f>Overview!AH361</f>
      </c>
      <c r="F362" s="50" t="e">
        <f>E362/C362</f>
        <v>#DIV/0!</v>
      </c>
      <c r="G362" s="59" t="n">
        <f>Overview!AL361</f>
      </c>
      <c r="H362" s="50" t="e">
        <f>G362/C362</f>
        <v>#DIV/0!</v>
      </c>
      <c r="I362" s="59" t="n">
        <f>Overview!AO361</f>
      </c>
      <c r="J362" s="50" t="e">
        <f>I362/C362</f>
        <v>#DIV/0!</v>
      </c>
      <c r="K362" s="59" t="n">
        <f>Overview!AR361</f>
      </c>
      <c r="L362" s="50" t="e">
        <f>K362/C362</f>
        <v>#DIV/0!</v>
      </c>
      <c r="M362" s="59" t="n">
        <f>Overview!AU361</f>
      </c>
      <c r="N362" s="50" t="e">
        <f>M362/C362</f>
        <v>#DIV/0!</v>
      </c>
      <c r="O362" s="59" t="n">
        <f>Overview!AX361</f>
      </c>
      <c r="P362" s="50" t="e">
        <f>O362/C362</f>
        <v>#DIV/0!</v>
      </c>
      <c r="Q362" s="59" t="n">
        <f>Overview!AY361</f>
      </c>
      <c r="R362" s="50" t="e">
        <f>Q362/C362</f>
        <v>#DIV/0!</v>
      </c>
      <c r="S362" s="17" t="n">
        <f>C362-E362</f>
        <v>0</v>
      </c>
      <c r="T362" s="50" t="e">
        <f>S362/$C362</f>
        <v>#DIV/0!</v>
      </c>
    </row>
    <row r="363" ht="12.6" customHeight="true">
      <c r="C363" s="59" t="n">
        <f>Overview!C362</f>
      </c>
      <c r="D363" s="50" t="e">
        <f>F363+H363+J363+L363+N363+P363+R363</f>
        <v>#DIV/0!</v>
      </c>
      <c r="E363" s="59" t="n">
        <f>Overview!AH362</f>
      </c>
      <c r="F363" s="50" t="e">
        <f>E363/C363</f>
        <v>#DIV/0!</v>
      </c>
      <c r="G363" s="59" t="n">
        <f>Overview!AL362</f>
      </c>
      <c r="H363" s="50" t="e">
        <f>G363/C363</f>
        <v>#DIV/0!</v>
      </c>
      <c r="I363" s="59" t="n">
        <f>Overview!AO362</f>
      </c>
      <c r="J363" s="50" t="e">
        <f>I363/C363</f>
        <v>#DIV/0!</v>
      </c>
      <c r="K363" s="59" t="n">
        <f>Overview!AR362</f>
      </c>
      <c r="L363" s="50" t="e">
        <f>K363/C363</f>
        <v>#DIV/0!</v>
      </c>
      <c r="M363" s="59" t="n">
        <f>Overview!AU362</f>
      </c>
      <c r="N363" s="50" t="e">
        <f>M363/C363</f>
        <v>#DIV/0!</v>
      </c>
      <c r="O363" s="59" t="n">
        <f>Overview!AX362</f>
      </c>
      <c r="P363" s="50" t="e">
        <f>O363/C363</f>
        <v>#DIV/0!</v>
      </c>
      <c r="Q363" s="59" t="n">
        <f>Overview!AY362</f>
      </c>
      <c r="R363" s="50" t="e">
        <f>Q363/C363</f>
        <v>#DIV/0!</v>
      </c>
      <c r="S363" s="17" t="n">
        <f>C363-E363</f>
        <v>0</v>
      </c>
      <c r="T363" s="50" t="e">
        <f>S363/$C363</f>
        <v>#DIV/0!</v>
      </c>
    </row>
    <row r="364" ht="12.6" customHeight="true">
      <c r="C364" s="59" t="n">
        <f>Overview!C363</f>
      </c>
      <c r="D364" s="50" t="e">
        <f>F364+H364+J364+L364+N364+P364+R364</f>
        <v>#DIV/0!</v>
      </c>
      <c r="E364" s="59" t="n">
        <f>Overview!AH363</f>
      </c>
      <c r="F364" s="50" t="e">
        <f>E364/C364</f>
        <v>#DIV/0!</v>
      </c>
      <c r="G364" s="59" t="n">
        <f>Overview!AL363</f>
      </c>
      <c r="H364" s="50" t="e">
        <f>G364/C364</f>
        <v>#DIV/0!</v>
      </c>
      <c r="I364" s="59" t="n">
        <f>Overview!AO363</f>
      </c>
      <c r="J364" s="50" t="e">
        <f>I364/C364</f>
        <v>#DIV/0!</v>
      </c>
      <c r="K364" s="59" t="n">
        <f>Overview!AR363</f>
      </c>
      <c r="L364" s="50" t="e">
        <f>K364/C364</f>
        <v>#DIV/0!</v>
      </c>
      <c r="M364" s="59" t="n">
        <f>Overview!AU363</f>
      </c>
      <c r="N364" s="50" t="e">
        <f>M364/C364</f>
        <v>#DIV/0!</v>
      </c>
      <c r="O364" s="59" t="n">
        <f>Overview!AX363</f>
      </c>
      <c r="P364" s="50" t="e">
        <f>O364/C364</f>
        <v>#DIV/0!</v>
      </c>
      <c r="Q364" s="59" t="n">
        <f>Overview!AY363</f>
      </c>
      <c r="R364" s="50" t="e">
        <f>Q364/C364</f>
        <v>#DIV/0!</v>
      </c>
      <c r="S364" s="17" t="n">
        <f>C364-E364</f>
        <v>0</v>
      </c>
      <c r="T364" s="50" t="e">
        <f>S364/$C364</f>
        <v>#DIV/0!</v>
      </c>
    </row>
    <row r="365" ht="12.6" customHeight="true">
      <c r="C365" s="59" t="n">
        <f>Overview!C364</f>
      </c>
      <c r="D365" s="50" t="e">
        <f>F365+H365+J365+L365+N365+P365+R365</f>
        <v>#DIV/0!</v>
      </c>
      <c r="E365" s="59" t="n">
        <f>Overview!AH364</f>
      </c>
      <c r="F365" s="50" t="e">
        <f>E365/C365</f>
        <v>#DIV/0!</v>
      </c>
      <c r="G365" s="59" t="n">
        <f>Overview!AL364</f>
      </c>
      <c r="H365" s="50" t="e">
        <f>G365/C365</f>
        <v>#DIV/0!</v>
      </c>
      <c r="I365" s="59" t="n">
        <f>Overview!AO364</f>
      </c>
      <c r="J365" s="50" t="e">
        <f>I365/C365</f>
        <v>#DIV/0!</v>
      </c>
      <c r="K365" s="59" t="n">
        <f>Overview!AR364</f>
      </c>
      <c r="L365" s="50" t="e">
        <f>K365/C365</f>
        <v>#DIV/0!</v>
      </c>
      <c r="M365" s="59" t="n">
        <f>Overview!AU364</f>
      </c>
      <c r="N365" s="50" t="e">
        <f>M365/C365</f>
        <v>#DIV/0!</v>
      </c>
      <c r="O365" s="59" t="n">
        <f>Overview!AX364</f>
      </c>
      <c r="P365" s="50" t="e">
        <f>O365/C365</f>
        <v>#DIV/0!</v>
      </c>
      <c r="Q365" s="59" t="n">
        <f>Overview!AY364</f>
      </c>
      <c r="R365" s="50" t="e">
        <f>Q365/C365</f>
        <v>#DIV/0!</v>
      </c>
      <c r="S365" s="17" t="n">
        <f>C365-E365</f>
        <v>0</v>
      </c>
      <c r="T365" s="50" t="e">
        <f>S365/$C365</f>
        <v>#DIV/0!</v>
      </c>
    </row>
    <row r="366" ht="12.6" customHeight="true">
      <c r="C366" s="59" t="n">
        <f>Overview!C365</f>
      </c>
      <c r="D366" s="50" t="e">
        <f>F366+H366+J366+L366+N366+P366+R366</f>
        <v>#DIV/0!</v>
      </c>
      <c r="E366" s="59" t="n">
        <f>Overview!AH365</f>
      </c>
      <c r="F366" s="50" t="e">
        <f>E366/C366</f>
        <v>#DIV/0!</v>
      </c>
      <c r="G366" s="59" t="n">
        <f>Overview!AL365</f>
      </c>
      <c r="H366" s="50" t="e">
        <f>G366/C366</f>
        <v>#DIV/0!</v>
      </c>
      <c r="I366" s="59" t="n">
        <f>Overview!AO365</f>
      </c>
      <c r="J366" s="50" t="e">
        <f>I366/C366</f>
        <v>#DIV/0!</v>
      </c>
      <c r="K366" s="59" t="n">
        <f>Overview!AR365</f>
      </c>
      <c r="L366" s="50" t="e">
        <f>K366/C366</f>
        <v>#DIV/0!</v>
      </c>
      <c r="M366" s="59" t="n">
        <f>Overview!AU365</f>
      </c>
      <c r="N366" s="50" t="e">
        <f>M366/C366</f>
        <v>#DIV/0!</v>
      </c>
      <c r="O366" s="59" t="n">
        <f>Overview!AX365</f>
      </c>
      <c r="P366" s="50" t="e">
        <f>O366/C366</f>
        <v>#DIV/0!</v>
      </c>
      <c r="Q366" s="59" t="n">
        <f>Overview!AY365</f>
      </c>
      <c r="R366" s="50" t="e">
        <f>Q366/C366</f>
        <v>#DIV/0!</v>
      </c>
      <c r="S366" s="17" t="n">
        <f>C366-E366</f>
        <v>0</v>
      </c>
      <c r="T366" s="50" t="e">
        <f>S366/$C366</f>
        <v>#DIV/0!</v>
      </c>
    </row>
    <row r="367" ht="12.6" customHeight="true">
      <c r="C367" s="59" t="n">
        <f>Overview!C366</f>
      </c>
      <c r="D367" s="50" t="e">
        <f>F367+H367+J367+L367+N367+P367+R367</f>
        <v>#DIV/0!</v>
      </c>
      <c r="E367" s="59" t="n">
        <f>Overview!AH366</f>
      </c>
      <c r="F367" s="50" t="e">
        <f>E367/C367</f>
        <v>#DIV/0!</v>
      </c>
      <c r="G367" s="59" t="n">
        <f>Overview!AL366</f>
      </c>
      <c r="H367" s="50" t="e">
        <f>G367/C367</f>
        <v>#DIV/0!</v>
      </c>
      <c r="I367" s="59" t="n">
        <f>Overview!AO366</f>
      </c>
      <c r="J367" s="50" t="e">
        <f>I367/C367</f>
        <v>#DIV/0!</v>
      </c>
      <c r="K367" s="59" t="n">
        <f>Overview!AR366</f>
      </c>
      <c r="L367" s="50" t="e">
        <f>K367/C367</f>
        <v>#DIV/0!</v>
      </c>
      <c r="M367" s="59" t="n">
        <f>Overview!AU366</f>
      </c>
      <c r="N367" s="50" t="e">
        <f>M367/C367</f>
        <v>#DIV/0!</v>
      </c>
      <c r="O367" s="59" t="n">
        <f>Overview!AX366</f>
      </c>
      <c r="P367" s="50" t="e">
        <f>O367/C367</f>
        <v>#DIV/0!</v>
      </c>
      <c r="Q367" s="59" t="n">
        <f>Overview!AY366</f>
      </c>
      <c r="R367" s="50" t="e">
        <f>Q367/C367</f>
        <v>#DIV/0!</v>
      </c>
      <c r="S367" s="17" t="n">
        <f>C367-E367</f>
        <v>0</v>
      </c>
      <c r="T367" s="50" t="e">
        <f>S367/$C367</f>
        <v>#DIV/0!</v>
      </c>
    </row>
    <row r="368" ht="12.6" customHeight="true">
      <c r="C368" s="59" t="n">
        <f>Overview!C367</f>
      </c>
      <c r="D368" s="50" t="e">
        <f>F368+H368+J368+L368+N368+P368+R368</f>
        <v>#DIV/0!</v>
      </c>
      <c r="E368" s="59" t="n">
        <f>Overview!AH367</f>
      </c>
      <c r="F368" s="50" t="e">
        <f>E368/C368</f>
        <v>#DIV/0!</v>
      </c>
      <c r="G368" s="59" t="n">
        <f>Overview!AL367</f>
      </c>
      <c r="H368" s="50" t="e">
        <f>G368/C368</f>
        <v>#DIV/0!</v>
      </c>
      <c r="I368" s="59" t="n">
        <f>Overview!AO367</f>
      </c>
      <c r="J368" s="50" t="e">
        <f>I368/C368</f>
        <v>#DIV/0!</v>
      </c>
      <c r="K368" s="59" t="n">
        <f>Overview!AR367</f>
      </c>
      <c r="L368" s="50" t="e">
        <f>K368/C368</f>
        <v>#DIV/0!</v>
      </c>
      <c r="M368" s="59" t="n">
        <f>Overview!AU367</f>
      </c>
      <c r="N368" s="50" t="e">
        <f>M368/C368</f>
        <v>#DIV/0!</v>
      </c>
      <c r="O368" s="59" t="n">
        <f>Overview!AX367</f>
      </c>
      <c r="P368" s="50" t="e">
        <f>O368/C368</f>
        <v>#DIV/0!</v>
      </c>
      <c r="Q368" s="59" t="n">
        <f>Overview!AY367</f>
      </c>
      <c r="R368" s="50" t="e">
        <f>Q368/C368</f>
        <v>#DIV/0!</v>
      </c>
      <c r="S368" s="17" t="n">
        <f>C368-E368</f>
        <v>0</v>
      </c>
      <c r="T368" s="50" t="e">
        <f>S368/$C368</f>
        <v>#DIV/0!</v>
      </c>
    </row>
    <row r="369" ht="12.6" customHeight="true">
      <c r="C369" s="59" t="n">
        <f>Overview!C368</f>
      </c>
      <c r="D369" s="50" t="e">
        <f>F369+H369+J369+L369+N369+P369+R369</f>
        <v>#DIV/0!</v>
      </c>
      <c r="E369" s="59" t="n">
        <f>Overview!AH368</f>
      </c>
      <c r="F369" s="50" t="e">
        <f>E369/C369</f>
        <v>#DIV/0!</v>
      </c>
      <c r="G369" s="59" t="n">
        <f>Overview!AL368</f>
      </c>
      <c r="H369" s="50" t="e">
        <f>G369/C369</f>
        <v>#DIV/0!</v>
      </c>
      <c r="I369" s="59" t="n">
        <f>Overview!AO368</f>
      </c>
      <c r="J369" s="50" t="e">
        <f>I369/C369</f>
        <v>#DIV/0!</v>
      </c>
      <c r="K369" s="59" t="n">
        <f>Overview!AR368</f>
      </c>
      <c r="L369" s="50" t="e">
        <f>K369/C369</f>
        <v>#DIV/0!</v>
      </c>
      <c r="M369" s="59" t="n">
        <f>Overview!AU368</f>
      </c>
      <c r="N369" s="50" t="e">
        <f>M369/C369</f>
        <v>#DIV/0!</v>
      </c>
      <c r="O369" s="59" t="n">
        <f>Overview!AX368</f>
      </c>
      <c r="P369" s="50" t="e">
        <f>O369/C369</f>
        <v>#DIV/0!</v>
      </c>
      <c r="Q369" s="59" t="n">
        <f>Overview!AY368</f>
      </c>
      <c r="R369" s="50" t="e">
        <f>Q369/C369</f>
        <v>#DIV/0!</v>
      </c>
      <c r="S369" s="17" t="n">
        <f>C369-E369</f>
        <v>0</v>
      </c>
      <c r="T369" s="50" t="e">
        <f>S369/$C369</f>
        <v>#DIV/0!</v>
      </c>
    </row>
    <row r="370" ht="12.6" customHeight="true">
      <c r="C370" s="59" t="n">
        <f>Overview!C369</f>
      </c>
      <c r="D370" s="50" t="e">
        <f>F370+H370+J370+L370+N370+P370+R370</f>
        <v>#DIV/0!</v>
      </c>
      <c r="E370" s="59" t="n">
        <f>Overview!AH369</f>
      </c>
      <c r="F370" s="50" t="e">
        <f>E370/C370</f>
        <v>#DIV/0!</v>
      </c>
      <c r="G370" s="59" t="n">
        <f>Overview!AL369</f>
      </c>
      <c r="H370" s="50" t="e">
        <f>G370/C370</f>
        <v>#DIV/0!</v>
      </c>
      <c r="I370" s="59" t="n">
        <f>Overview!AO369</f>
      </c>
      <c r="J370" s="50" t="e">
        <f>I370/C370</f>
        <v>#DIV/0!</v>
      </c>
      <c r="K370" s="59" t="n">
        <f>Overview!AR369</f>
      </c>
      <c r="L370" s="50" t="e">
        <f>K370/C370</f>
        <v>#DIV/0!</v>
      </c>
      <c r="M370" s="59" t="n">
        <f>Overview!AU369</f>
      </c>
      <c r="N370" s="50" t="e">
        <f>M370/C370</f>
        <v>#DIV/0!</v>
      </c>
      <c r="O370" s="59" t="n">
        <f>Overview!AX369</f>
      </c>
      <c r="P370" s="50" t="e">
        <f>O370/C370</f>
        <v>#DIV/0!</v>
      </c>
      <c r="Q370" s="59" t="n">
        <f>Overview!AY369</f>
      </c>
      <c r="R370" s="50" t="e">
        <f>Q370/C370</f>
        <v>#DIV/0!</v>
      </c>
      <c r="S370" s="17" t="n">
        <f>C370-E370</f>
        <v>0</v>
      </c>
      <c r="T370" s="50" t="e">
        <f>S370/$C370</f>
        <v>#DIV/0!</v>
      </c>
    </row>
    <row r="371" ht="12.6" customHeight="true">
      <c r="C371" s="59" t="n">
        <f>Overview!C370</f>
      </c>
      <c r="D371" s="50" t="e">
        <f>F371+H371+J371+L371+N371+P371+R371</f>
        <v>#DIV/0!</v>
      </c>
      <c r="E371" s="59" t="n">
        <f>Overview!AH370</f>
      </c>
      <c r="F371" s="50" t="e">
        <f>E371/C371</f>
        <v>#DIV/0!</v>
      </c>
      <c r="G371" s="59" t="n">
        <f>Overview!AL370</f>
      </c>
      <c r="H371" s="50" t="e">
        <f>G371/C371</f>
        <v>#DIV/0!</v>
      </c>
      <c r="I371" s="59" t="n">
        <f>Overview!AO370</f>
      </c>
      <c r="J371" s="50" t="e">
        <f>I371/C371</f>
        <v>#DIV/0!</v>
      </c>
      <c r="K371" s="59" t="n">
        <f>Overview!AR370</f>
      </c>
      <c r="L371" s="50" t="e">
        <f>K371/C371</f>
        <v>#DIV/0!</v>
      </c>
      <c r="M371" s="59" t="n">
        <f>Overview!AU370</f>
      </c>
      <c r="N371" s="50" t="e">
        <f>M371/C371</f>
        <v>#DIV/0!</v>
      </c>
      <c r="O371" s="59" t="n">
        <f>Overview!AX370</f>
      </c>
      <c r="P371" s="50" t="e">
        <f>O371/C371</f>
        <v>#DIV/0!</v>
      </c>
      <c r="Q371" s="59" t="n">
        <f>Overview!AY370</f>
      </c>
      <c r="R371" s="50" t="e">
        <f>Q371/C371</f>
        <v>#DIV/0!</v>
      </c>
      <c r="S371" s="17" t="n">
        <f>C371-E371</f>
        <v>0</v>
      </c>
      <c r="T371" s="50" t="e">
        <f>S371/$C371</f>
        <v>#DIV/0!</v>
      </c>
    </row>
    <row r="372" ht="12.6" customHeight="true">
      <c r="C372" s="59" t="n">
        <f>Overview!C371</f>
      </c>
      <c r="D372" s="50" t="e">
        <f>F372+H372+J372+L372+N372+P372+R372</f>
        <v>#DIV/0!</v>
      </c>
      <c r="E372" s="59" t="n">
        <f>Overview!AH371</f>
      </c>
      <c r="F372" s="50" t="e">
        <f>E372/C372</f>
        <v>#DIV/0!</v>
      </c>
      <c r="G372" s="59" t="n">
        <f>Overview!AL371</f>
      </c>
      <c r="H372" s="50" t="e">
        <f>G372/C372</f>
        <v>#DIV/0!</v>
      </c>
      <c r="I372" s="59" t="n">
        <f>Overview!AO371</f>
      </c>
      <c r="J372" s="50" t="e">
        <f>I372/C372</f>
        <v>#DIV/0!</v>
      </c>
      <c r="K372" s="59" t="n">
        <f>Overview!AR371</f>
      </c>
      <c r="L372" s="50" t="e">
        <f>K372/C372</f>
        <v>#DIV/0!</v>
      </c>
      <c r="M372" s="59" t="n">
        <f>Overview!AU371</f>
      </c>
      <c r="N372" s="50" t="e">
        <f>M372/C372</f>
        <v>#DIV/0!</v>
      </c>
      <c r="O372" s="59" t="n">
        <f>Overview!AX371</f>
      </c>
      <c r="P372" s="50" t="e">
        <f>O372/C372</f>
        <v>#DIV/0!</v>
      </c>
      <c r="Q372" s="59" t="n">
        <f>Overview!AY371</f>
      </c>
      <c r="R372" s="50" t="e">
        <f>Q372/C372</f>
        <v>#DIV/0!</v>
      </c>
      <c r="S372" s="17" t="n">
        <f>C372-E372</f>
        <v>0</v>
      </c>
      <c r="T372" s="50" t="e">
        <f>S372/$C372</f>
        <v>#DIV/0!</v>
      </c>
    </row>
    <row r="373" ht="12.6" customHeight="true">
      <c r="C373" s="59" t="n">
        <f>Overview!C372</f>
      </c>
      <c r="D373" s="50" t="e">
        <f>F373+H373+J373+L373+N373+P373+R373</f>
        <v>#DIV/0!</v>
      </c>
      <c r="E373" s="59" t="n">
        <f>Overview!AH372</f>
      </c>
      <c r="F373" s="50" t="e">
        <f>E373/C373</f>
        <v>#DIV/0!</v>
      </c>
      <c r="G373" s="59" t="n">
        <f>Overview!AL372</f>
      </c>
      <c r="H373" s="50" t="e">
        <f>G373/C373</f>
        <v>#DIV/0!</v>
      </c>
      <c r="I373" s="59" t="n">
        <f>Overview!AO372</f>
      </c>
      <c r="J373" s="50" t="e">
        <f>I373/C373</f>
        <v>#DIV/0!</v>
      </c>
      <c r="K373" s="59" t="n">
        <f>Overview!AR372</f>
      </c>
      <c r="L373" s="50" t="e">
        <f>K373/C373</f>
        <v>#DIV/0!</v>
      </c>
      <c r="M373" s="59" t="n">
        <f>Overview!AU372</f>
      </c>
      <c r="N373" s="50" t="e">
        <f>M373/C373</f>
        <v>#DIV/0!</v>
      </c>
      <c r="O373" s="59" t="n">
        <f>Overview!AX372</f>
      </c>
      <c r="P373" s="50" t="e">
        <f>O373/C373</f>
        <v>#DIV/0!</v>
      </c>
      <c r="Q373" s="59" t="n">
        <f>Overview!AY372</f>
      </c>
      <c r="R373" s="50" t="e">
        <f>Q373/C373</f>
        <v>#DIV/0!</v>
      </c>
      <c r="S373" s="17" t="n">
        <f>C373-E373</f>
        <v>0</v>
      </c>
      <c r="T373" s="50" t="e">
        <f>S373/$C373</f>
        <v>#DIV/0!</v>
      </c>
    </row>
    <row r="374" ht="12.6" customHeight="true">
      <c r="C374" s="59" t="n">
        <f>Overview!C373</f>
      </c>
      <c r="D374" s="50" t="e">
        <f>F374+H374+J374+L374+N374+P374+R374</f>
        <v>#DIV/0!</v>
      </c>
      <c r="E374" s="59" t="n">
        <f>Overview!AH373</f>
      </c>
      <c r="F374" s="50" t="e">
        <f>E374/C374</f>
        <v>#DIV/0!</v>
      </c>
      <c r="G374" s="59" t="n">
        <f>Overview!AL373</f>
      </c>
      <c r="H374" s="50" t="e">
        <f>G374/C374</f>
        <v>#DIV/0!</v>
      </c>
      <c r="I374" s="59" t="n">
        <f>Overview!AO373</f>
      </c>
      <c r="J374" s="50" t="e">
        <f>I374/C374</f>
        <v>#DIV/0!</v>
      </c>
      <c r="K374" s="59" t="n">
        <f>Overview!AR373</f>
      </c>
      <c r="L374" s="50" t="e">
        <f>K374/C374</f>
        <v>#DIV/0!</v>
      </c>
      <c r="M374" s="59" t="n">
        <f>Overview!AU373</f>
      </c>
      <c r="N374" s="50" t="e">
        <f>M374/C374</f>
        <v>#DIV/0!</v>
      </c>
      <c r="O374" s="59" t="n">
        <f>Overview!AX373</f>
      </c>
      <c r="P374" s="50" t="e">
        <f>O374/C374</f>
        <v>#DIV/0!</v>
      </c>
      <c r="Q374" s="59" t="n">
        <f>Overview!AY373</f>
      </c>
      <c r="R374" s="50" t="e">
        <f>Q374/C374</f>
        <v>#DIV/0!</v>
      </c>
      <c r="S374" s="17" t="n">
        <f>C374-E374</f>
        <v>0</v>
      </c>
      <c r="T374" s="50" t="e">
        <f>S374/$C374</f>
        <v>#DIV/0!</v>
      </c>
    </row>
    <row r="375" ht="12.6" customHeight="true">
      <c r="C375" s="59" t="n">
        <f>Overview!C374</f>
      </c>
      <c r="D375" s="50" t="e">
        <f>F375+H375+J375+L375+N375+P375+R375</f>
        <v>#DIV/0!</v>
      </c>
      <c r="E375" s="59" t="n">
        <f>Overview!AH374</f>
      </c>
      <c r="F375" s="50" t="e">
        <f>E375/C375</f>
        <v>#DIV/0!</v>
      </c>
      <c r="G375" s="59" t="n">
        <f>Overview!AL374</f>
      </c>
      <c r="H375" s="50" t="e">
        <f>G375/C375</f>
        <v>#DIV/0!</v>
      </c>
      <c r="I375" s="59" t="n">
        <f>Overview!AO374</f>
      </c>
      <c r="J375" s="50" t="e">
        <f>I375/C375</f>
        <v>#DIV/0!</v>
      </c>
      <c r="K375" s="59" t="n">
        <f>Overview!AR374</f>
      </c>
      <c r="L375" s="50" t="e">
        <f>K375/C375</f>
        <v>#DIV/0!</v>
      </c>
      <c r="M375" s="59" t="n">
        <f>Overview!AU374</f>
      </c>
      <c r="N375" s="50" t="e">
        <f>M375/C375</f>
        <v>#DIV/0!</v>
      </c>
      <c r="O375" s="59" t="n">
        <f>Overview!AX374</f>
      </c>
      <c r="P375" s="50" t="e">
        <f>O375/C375</f>
        <v>#DIV/0!</v>
      </c>
      <c r="Q375" s="59" t="n">
        <f>Overview!AY374</f>
      </c>
      <c r="R375" s="50" t="e">
        <f>Q375/C375</f>
        <v>#DIV/0!</v>
      </c>
      <c r="S375" s="17" t="n">
        <f>C375-E375</f>
        <v>0</v>
      </c>
      <c r="T375" s="50" t="e">
        <f>S375/$C375</f>
        <v>#DIV/0!</v>
      </c>
    </row>
    <row r="376" ht="12.6" customHeight="true">
      <c r="C376" s="59" t="n">
        <f>Overview!C375</f>
      </c>
      <c r="D376" s="50" t="e">
        <f>F376+H376+J376+L376+N376+P376+R376</f>
        <v>#DIV/0!</v>
      </c>
      <c r="E376" s="59" t="n">
        <f>Overview!AH375</f>
      </c>
      <c r="F376" s="50" t="e">
        <f>E376/C376</f>
        <v>#DIV/0!</v>
      </c>
      <c r="G376" s="59" t="n">
        <f>Overview!AL375</f>
      </c>
      <c r="H376" s="50" t="e">
        <f>G376/C376</f>
        <v>#DIV/0!</v>
      </c>
      <c r="I376" s="59" t="n">
        <f>Overview!AO375</f>
      </c>
      <c r="J376" s="50" t="e">
        <f>I376/C376</f>
        <v>#DIV/0!</v>
      </c>
      <c r="K376" s="59" t="n">
        <f>Overview!AR375</f>
      </c>
      <c r="L376" s="50" t="e">
        <f>K376/C376</f>
        <v>#DIV/0!</v>
      </c>
      <c r="M376" s="59" t="n">
        <f>Overview!AU375</f>
      </c>
      <c r="N376" s="50" t="e">
        <f>M376/C376</f>
        <v>#DIV/0!</v>
      </c>
      <c r="O376" s="59" t="n">
        <f>Overview!AX375</f>
      </c>
      <c r="P376" s="50" t="e">
        <f>O376/C376</f>
        <v>#DIV/0!</v>
      </c>
      <c r="Q376" s="59" t="n">
        <f>Overview!AY375</f>
      </c>
      <c r="R376" s="50" t="e">
        <f>Q376/C376</f>
        <v>#DIV/0!</v>
      </c>
      <c r="S376" s="17" t="n">
        <f>C376-E376</f>
        <v>0</v>
      </c>
      <c r="T376" s="50" t="e">
        <f>S376/$C376</f>
        <v>#DIV/0!</v>
      </c>
    </row>
    <row r="377" ht="12.6" customHeight="true">
      <c r="C377" s="59" t="n">
        <f>Overview!C376</f>
      </c>
      <c r="D377" s="50" t="e">
        <f>F377+H377+J377+L377+N377+P377+R377</f>
        <v>#DIV/0!</v>
      </c>
      <c r="E377" s="59" t="n">
        <f>Overview!AH376</f>
      </c>
      <c r="F377" s="50" t="e">
        <f>E377/C377</f>
        <v>#DIV/0!</v>
      </c>
      <c r="G377" s="59" t="n">
        <f>Overview!AL376</f>
      </c>
      <c r="H377" s="50" t="e">
        <f>G377/C377</f>
        <v>#DIV/0!</v>
      </c>
      <c r="I377" s="59" t="n">
        <f>Overview!AO376</f>
      </c>
      <c r="J377" s="50" t="e">
        <f>I377/C377</f>
        <v>#DIV/0!</v>
      </c>
      <c r="K377" s="59" t="n">
        <f>Overview!AR376</f>
      </c>
      <c r="L377" s="50" t="e">
        <f>K377/C377</f>
        <v>#DIV/0!</v>
      </c>
      <c r="M377" s="59" t="n">
        <f>Overview!AU376</f>
      </c>
      <c r="N377" s="50" t="e">
        <f>M377/C377</f>
        <v>#DIV/0!</v>
      </c>
      <c r="O377" s="59" t="n">
        <f>Overview!AX376</f>
      </c>
      <c r="P377" s="50" t="e">
        <f>O377/C377</f>
        <v>#DIV/0!</v>
      </c>
      <c r="Q377" s="59" t="n">
        <f>Overview!AY376</f>
      </c>
      <c r="R377" s="50" t="e">
        <f>Q377/C377</f>
        <v>#DIV/0!</v>
      </c>
      <c r="S377" s="17" t="n">
        <f>C377-E377</f>
        <v>0</v>
      </c>
      <c r="T377" s="50" t="e">
        <f>S377/$C377</f>
        <v>#DIV/0!</v>
      </c>
    </row>
    <row r="378" ht="12.6" customHeight="true">
      <c r="C378" s="59" t="n">
        <f>Overview!C377</f>
      </c>
      <c r="D378" s="50" t="e">
        <f>F378+H378+J378+L378+N378+P378+R378</f>
        <v>#DIV/0!</v>
      </c>
      <c r="E378" s="59" t="n">
        <f>Overview!AH377</f>
      </c>
      <c r="F378" s="50" t="e">
        <f>E378/C378</f>
        <v>#DIV/0!</v>
      </c>
      <c r="G378" s="59" t="n">
        <f>Overview!AL377</f>
      </c>
      <c r="H378" s="50" t="e">
        <f>G378/C378</f>
        <v>#DIV/0!</v>
      </c>
      <c r="I378" s="59" t="n">
        <f>Overview!AO377</f>
      </c>
      <c r="J378" s="50" t="e">
        <f>I378/C378</f>
        <v>#DIV/0!</v>
      </c>
      <c r="K378" s="59" t="n">
        <f>Overview!AR377</f>
      </c>
      <c r="L378" s="50" t="e">
        <f>K378/C378</f>
        <v>#DIV/0!</v>
      </c>
      <c r="M378" s="59" t="n">
        <f>Overview!AU377</f>
      </c>
      <c r="N378" s="50" t="e">
        <f>M378/C378</f>
        <v>#DIV/0!</v>
      </c>
      <c r="O378" s="59" t="n">
        <f>Overview!AX377</f>
      </c>
      <c r="P378" s="50" t="e">
        <f>O378/C378</f>
        <v>#DIV/0!</v>
      </c>
      <c r="Q378" s="59" t="n">
        <f>Overview!AY377</f>
      </c>
      <c r="R378" s="50" t="e">
        <f>Q378/C378</f>
        <v>#DIV/0!</v>
      </c>
      <c r="S378" s="17" t="n">
        <f>C378-E378</f>
        <v>0</v>
      </c>
      <c r="T378" s="50" t="e">
        <f>S378/$C378</f>
        <v>#DIV/0!</v>
      </c>
    </row>
    <row r="379" ht="12.6" customHeight="true">
      <c r="C379" s="59" t="n">
        <f>Overview!C378</f>
      </c>
      <c r="D379" s="50" t="e">
        <f>F379+H379+J379+L379+N379+P379+R379</f>
        <v>#DIV/0!</v>
      </c>
      <c r="E379" s="59" t="n">
        <f>Overview!AH378</f>
      </c>
      <c r="F379" s="50" t="e">
        <f>E379/C379</f>
        <v>#DIV/0!</v>
      </c>
      <c r="G379" s="59" t="n">
        <f>Overview!AL378</f>
      </c>
      <c r="H379" s="50" t="e">
        <f>G379/C379</f>
        <v>#DIV/0!</v>
      </c>
      <c r="I379" s="59" t="n">
        <f>Overview!AO378</f>
      </c>
      <c r="J379" s="50" t="e">
        <f>I379/C379</f>
        <v>#DIV/0!</v>
      </c>
      <c r="K379" s="59" t="n">
        <f>Overview!AR378</f>
      </c>
      <c r="L379" s="50" t="e">
        <f>K379/C379</f>
        <v>#DIV/0!</v>
      </c>
      <c r="M379" s="59" t="n">
        <f>Overview!AU378</f>
      </c>
      <c r="N379" s="50" t="e">
        <f>M379/C379</f>
        <v>#DIV/0!</v>
      </c>
      <c r="O379" s="59" t="n">
        <f>Overview!AX378</f>
      </c>
      <c r="P379" s="50" t="e">
        <f>O379/C379</f>
        <v>#DIV/0!</v>
      </c>
      <c r="Q379" s="59" t="n">
        <f>Overview!AY378</f>
      </c>
      <c r="R379" s="50" t="e">
        <f>Q379/C379</f>
        <v>#DIV/0!</v>
      </c>
      <c r="S379" s="17" t="n">
        <f>C379-E379</f>
        <v>0</v>
      </c>
      <c r="T379" s="50" t="e">
        <f>S379/$C379</f>
        <v>#DIV/0!</v>
      </c>
    </row>
    <row r="380" ht="12.6" customHeight="true">
      <c r="C380" s="59" t="n">
        <f>Overview!C379</f>
      </c>
      <c r="D380" s="50" t="e">
        <f>F380+H380+J380+L380+N380+P380+R380</f>
        <v>#DIV/0!</v>
      </c>
      <c r="E380" s="59" t="n">
        <f>Overview!AH379</f>
      </c>
      <c r="F380" s="50" t="e">
        <f>E380/C380</f>
        <v>#DIV/0!</v>
      </c>
      <c r="G380" s="59" t="n">
        <f>Overview!AL379</f>
      </c>
      <c r="H380" s="50" t="e">
        <f>G380/C380</f>
        <v>#DIV/0!</v>
      </c>
      <c r="I380" s="59" t="n">
        <f>Overview!AO379</f>
      </c>
      <c r="J380" s="50" t="e">
        <f>I380/C380</f>
        <v>#DIV/0!</v>
      </c>
      <c r="K380" s="59" t="n">
        <f>Overview!AR379</f>
      </c>
      <c r="L380" s="50" t="e">
        <f>K380/C380</f>
        <v>#DIV/0!</v>
      </c>
      <c r="M380" s="59" t="n">
        <f>Overview!AU379</f>
      </c>
      <c r="N380" s="50" t="e">
        <f>M380/C380</f>
        <v>#DIV/0!</v>
      </c>
      <c r="O380" s="59" t="n">
        <f>Overview!AX379</f>
      </c>
      <c r="P380" s="50" t="e">
        <f>O380/C380</f>
        <v>#DIV/0!</v>
      </c>
      <c r="Q380" s="59" t="n">
        <f>Overview!AY379</f>
      </c>
      <c r="R380" s="50" t="e">
        <f>Q380/C380</f>
        <v>#DIV/0!</v>
      </c>
      <c r="S380" s="17" t="n">
        <f>C380-E380</f>
        <v>0</v>
      </c>
      <c r="T380" s="50" t="e">
        <f>S380/$C380</f>
        <v>#DIV/0!</v>
      </c>
    </row>
    <row r="381" ht="12.6" customHeight="true">
      <c r="C381" s="59" t="n">
        <f>Overview!C380</f>
      </c>
      <c r="D381" s="50" t="e">
        <f>F381+H381+J381+L381+N381+P381+R381</f>
        <v>#DIV/0!</v>
      </c>
      <c r="E381" s="59" t="n">
        <f>Overview!AH380</f>
      </c>
      <c r="F381" s="50" t="e">
        <f>E381/C381</f>
        <v>#DIV/0!</v>
      </c>
      <c r="G381" s="59" t="n">
        <f>Overview!AL380</f>
      </c>
      <c r="H381" s="50" t="e">
        <f>G381/C381</f>
        <v>#DIV/0!</v>
      </c>
      <c r="I381" s="59" t="n">
        <f>Overview!AO380</f>
      </c>
      <c r="J381" s="50" t="e">
        <f>I381/C381</f>
        <v>#DIV/0!</v>
      </c>
      <c r="K381" s="59" t="n">
        <f>Overview!AR380</f>
      </c>
      <c r="L381" s="50" t="e">
        <f>K381/C381</f>
        <v>#DIV/0!</v>
      </c>
      <c r="M381" s="59" t="n">
        <f>Overview!AU380</f>
      </c>
      <c r="N381" s="50" t="e">
        <f>M381/C381</f>
        <v>#DIV/0!</v>
      </c>
      <c r="O381" s="59" t="n">
        <f>Overview!AX380</f>
      </c>
      <c r="P381" s="50" t="e">
        <f>O381/C381</f>
        <v>#DIV/0!</v>
      </c>
      <c r="Q381" s="59" t="n">
        <f>Overview!AY380</f>
      </c>
      <c r="R381" s="50" t="e">
        <f>Q381/C381</f>
        <v>#DIV/0!</v>
      </c>
      <c r="S381" s="17" t="n">
        <f>C381-E381</f>
        <v>0</v>
      </c>
      <c r="T381" s="50" t="e">
        <f>S381/$C381</f>
        <v>#DIV/0!</v>
      </c>
    </row>
    <row r="382" ht="12.6" customHeight="true">
      <c r="C382" s="59" t="n">
        <f>Overview!C381</f>
      </c>
      <c r="D382" s="50" t="e">
        <f>F382+H382+J382+L382+N382+P382+R382</f>
        <v>#DIV/0!</v>
      </c>
      <c r="E382" s="59" t="n">
        <f>Overview!AH381</f>
      </c>
      <c r="F382" s="50" t="e">
        <f>E382/C382</f>
        <v>#DIV/0!</v>
      </c>
      <c r="G382" s="59" t="n">
        <f>Overview!AL381</f>
      </c>
      <c r="H382" s="50" t="e">
        <f>G382/C382</f>
        <v>#DIV/0!</v>
      </c>
      <c r="I382" s="59" t="n">
        <f>Overview!AO381</f>
      </c>
      <c r="J382" s="50" t="e">
        <f>I382/C382</f>
        <v>#DIV/0!</v>
      </c>
      <c r="K382" s="59" t="n">
        <f>Overview!AR381</f>
      </c>
      <c r="L382" s="50" t="e">
        <f>K382/C382</f>
        <v>#DIV/0!</v>
      </c>
      <c r="M382" s="59" t="n">
        <f>Overview!AU381</f>
      </c>
      <c r="N382" s="50" t="e">
        <f>M382/C382</f>
        <v>#DIV/0!</v>
      </c>
      <c r="O382" s="59" t="n">
        <f>Overview!AX381</f>
      </c>
      <c r="P382" s="50" t="e">
        <f>O382/C382</f>
        <v>#DIV/0!</v>
      </c>
      <c r="Q382" s="59" t="n">
        <f>Overview!AY381</f>
      </c>
      <c r="R382" s="50" t="e">
        <f>Q382/C382</f>
        <v>#DIV/0!</v>
      </c>
      <c r="S382" s="17" t="n">
        <f>C382-E382</f>
        <v>0</v>
      </c>
      <c r="T382" s="50" t="e">
        <f>S382/$C382</f>
        <v>#DIV/0!</v>
      </c>
    </row>
    <row r="383" ht="12.6" customHeight="true">
      <c r="C383" s="59" t="n">
        <f>Overview!C382</f>
      </c>
      <c r="D383" s="50" t="e">
        <f>F383+H383+J383+L383+N383+P383+R383</f>
        <v>#DIV/0!</v>
      </c>
      <c r="E383" s="59" t="n">
        <f>Overview!AH382</f>
      </c>
      <c r="F383" s="50" t="e">
        <f>E383/C383</f>
        <v>#DIV/0!</v>
      </c>
      <c r="G383" s="59" t="n">
        <f>Overview!AL382</f>
      </c>
      <c r="H383" s="50" t="e">
        <f>G383/C383</f>
        <v>#DIV/0!</v>
      </c>
      <c r="I383" s="59" t="n">
        <f>Overview!AO382</f>
      </c>
      <c r="J383" s="50" t="e">
        <f>I383/C383</f>
        <v>#DIV/0!</v>
      </c>
      <c r="K383" s="59" t="n">
        <f>Overview!AR382</f>
      </c>
      <c r="L383" s="50" t="e">
        <f>K383/C383</f>
        <v>#DIV/0!</v>
      </c>
      <c r="M383" s="59" t="n">
        <f>Overview!AU382</f>
      </c>
      <c r="N383" s="50" t="e">
        <f>M383/C383</f>
        <v>#DIV/0!</v>
      </c>
      <c r="O383" s="59" t="n">
        <f>Overview!AX382</f>
      </c>
      <c r="P383" s="50" t="e">
        <f>O383/C383</f>
        <v>#DIV/0!</v>
      </c>
      <c r="Q383" s="59" t="n">
        <f>Overview!AY382</f>
      </c>
      <c r="R383" s="50" t="e">
        <f>Q383/C383</f>
        <v>#DIV/0!</v>
      </c>
      <c r="S383" s="17" t="n">
        <f>C383-E383</f>
        <v>0</v>
      </c>
      <c r="T383" s="50" t="e">
        <f>S383/$C383</f>
        <v>#DIV/0!</v>
      </c>
    </row>
    <row r="384" ht="12.6" customHeight="true">
      <c r="C384" s="59" t="n">
        <f>Overview!C383</f>
      </c>
      <c r="D384" s="50" t="e">
        <f>F384+H384+J384+L384+N384+P384+R384</f>
        <v>#DIV/0!</v>
      </c>
      <c r="E384" s="59" t="n">
        <f>Overview!AH383</f>
      </c>
      <c r="F384" s="50" t="e">
        <f>E384/C384</f>
        <v>#DIV/0!</v>
      </c>
      <c r="G384" s="59" t="n">
        <f>Overview!AL383</f>
      </c>
      <c r="H384" s="50" t="e">
        <f>G384/C384</f>
        <v>#DIV/0!</v>
      </c>
      <c r="I384" s="59" t="n">
        <f>Overview!AO383</f>
      </c>
      <c r="J384" s="50" t="e">
        <f>I384/C384</f>
        <v>#DIV/0!</v>
      </c>
      <c r="K384" s="59" t="n">
        <f>Overview!AR383</f>
      </c>
      <c r="L384" s="50" t="e">
        <f>K384/C384</f>
        <v>#DIV/0!</v>
      </c>
      <c r="M384" s="59" t="n">
        <f>Overview!AU383</f>
      </c>
      <c r="N384" s="50" t="e">
        <f>M384/C384</f>
        <v>#DIV/0!</v>
      </c>
      <c r="O384" s="59" t="n">
        <f>Overview!AX383</f>
      </c>
      <c r="P384" s="50" t="e">
        <f>O384/C384</f>
        <v>#DIV/0!</v>
      </c>
      <c r="Q384" s="59" t="n">
        <f>Overview!AY383</f>
      </c>
      <c r="R384" s="50" t="e">
        <f>Q384/C384</f>
        <v>#DIV/0!</v>
      </c>
      <c r="S384" s="17" t="n">
        <f>C384-E384</f>
        <v>0</v>
      </c>
      <c r="T384" s="50" t="e">
        <f>S384/$C384</f>
        <v>#DIV/0!</v>
      </c>
    </row>
    <row r="385" ht="12.6" customHeight="true">
      <c r="C385" s="59" t="n">
        <f>Overview!C384</f>
      </c>
      <c r="D385" s="50" t="e">
        <f>F385+H385+J385+L385+N385+P385+R385</f>
        <v>#DIV/0!</v>
      </c>
      <c r="E385" s="59" t="n">
        <f>Overview!AH384</f>
      </c>
      <c r="F385" s="50" t="e">
        <f>E385/C385</f>
        <v>#DIV/0!</v>
      </c>
      <c r="G385" s="59" t="n">
        <f>Overview!AL384</f>
      </c>
      <c r="H385" s="50" t="e">
        <f>G385/C385</f>
        <v>#DIV/0!</v>
      </c>
      <c r="I385" s="59" t="n">
        <f>Overview!AO384</f>
      </c>
      <c r="J385" s="50" t="e">
        <f>I385/C385</f>
        <v>#DIV/0!</v>
      </c>
      <c r="K385" s="59" t="n">
        <f>Overview!AR384</f>
      </c>
      <c r="L385" s="50" t="e">
        <f>K385/C385</f>
        <v>#DIV/0!</v>
      </c>
      <c r="M385" s="59" t="n">
        <f>Overview!AU384</f>
      </c>
      <c r="N385" s="50" t="e">
        <f>M385/C385</f>
        <v>#DIV/0!</v>
      </c>
      <c r="O385" s="59" t="n">
        <f>Overview!AX384</f>
      </c>
      <c r="P385" s="50" t="e">
        <f>O385/C385</f>
        <v>#DIV/0!</v>
      </c>
      <c r="Q385" s="59" t="n">
        <f>Overview!AY384</f>
      </c>
      <c r="R385" s="50" t="e">
        <f>Q385/C385</f>
        <v>#DIV/0!</v>
      </c>
      <c r="S385" s="17" t="n">
        <f>C385-E385</f>
        <v>0</v>
      </c>
      <c r="T385" s="50" t="e">
        <f>S385/$C385</f>
        <v>#DIV/0!</v>
      </c>
    </row>
    <row r="386" ht="12.6" customHeight="true">
      <c r="C386" s="59" t="n">
        <f>Overview!C385</f>
      </c>
      <c r="D386" s="50" t="e">
        <f>F386+H386+J386+L386+N386+P386+R386</f>
        <v>#DIV/0!</v>
      </c>
      <c r="E386" s="59" t="n">
        <f>Overview!AH385</f>
      </c>
      <c r="F386" s="50" t="e">
        <f>E386/C386</f>
        <v>#DIV/0!</v>
      </c>
      <c r="G386" s="59" t="n">
        <f>Overview!AL385</f>
      </c>
      <c r="H386" s="50" t="e">
        <f>G386/C386</f>
        <v>#DIV/0!</v>
      </c>
      <c r="I386" s="59" t="n">
        <f>Overview!AO385</f>
      </c>
      <c r="J386" s="50" t="e">
        <f>I386/C386</f>
        <v>#DIV/0!</v>
      </c>
      <c r="K386" s="59" t="n">
        <f>Overview!AR385</f>
      </c>
      <c r="L386" s="50" t="e">
        <f>K386/C386</f>
        <v>#DIV/0!</v>
      </c>
      <c r="M386" s="59" t="n">
        <f>Overview!AU385</f>
      </c>
      <c r="N386" s="50" t="e">
        <f>M386/C386</f>
        <v>#DIV/0!</v>
      </c>
      <c r="O386" s="59" t="n">
        <f>Overview!AX385</f>
      </c>
      <c r="P386" s="50" t="e">
        <f>O386/C386</f>
        <v>#DIV/0!</v>
      </c>
      <c r="Q386" s="59" t="n">
        <f>Overview!AY385</f>
      </c>
      <c r="R386" s="50" t="e">
        <f>Q386/C386</f>
        <v>#DIV/0!</v>
      </c>
      <c r="S386" s="17" t="n">
        <f>C386-E386</f>
        <v>0</v>
      </c>
      <c r="T386" s="50" t="e">
        <f>S386/$C386</f>
        <v>#DIV/0!</v>
      </c>
    </row>
    <row r="387" ht="12.6" customHeight="true">
      <c r="C387" s="59" t="n">
        <f>Overview!C386</f>
      </c>
      <c r="D387" s="50" t="e">
        <f>F387+H387+J387+L387+N387+P387+R387</f>
        <v>#DIV/0!</v>
      </c>
      <c r="E387" s="59" t="n">
        <f>Overview!AH386</f>
      </c>
      <c r="F387" s="50" t="e">
        <f>E387/C387</f>
        <v>#DIV/0!</v>
      </c>
      <c r="G387" s="59" t="n">
        <f>Overview!AL386</f>
      </c>
      <c r="H387" s="50" t="e">
        <f>G387/C387</f>
        <v>#DIV/0!</v>
      </c>
      <c r="I387" s="59" t="n">
        <f>Overview!AO386</f>
      </c>
      <c r="J387" s="50" t="e">
        <f>I387/C387</f>
        <v>#DIV/0!</v>
      </c>
      <c r="K387" s="59" t="n">
        <f>Overview!AR386</f>
      </c>
      <c r="L387" s="50" t="e">
        <f>K387/C387</f>
        <v>#DIV/0!</v>
      </c>
      <c r="M387" s="59" t="n">
        <f>Overview!AU386</f>
      </c>
      <c r="N387" s="50" t="e">
        <f>M387/C387</f>
        <v>#DIV/0!</v>
      </c>
      <c r="O387" s="59" t="n">
        <f>Overview!AX386</f>
      </c>
      <c r="P387" s="50" t="e">
        <f>O387/C387</f>
        <v>#DIV/0!</v>
      </c>
      <c r="Q387" s="59" t="n">
        <f>Overview!AY386</f>
      </c>
      <c r="R387" s="50" t="e">
        <f>Q387/C387</f>
        <v>#DIV/0!</v>
      </c>
      <c r="S387" s="17" t="n">
        <f>C387-E387</f>
        <v>0</v>
      </c>
      <c r="T387" s="50" t="e">
        <f>S387/$C387</f>
        <v>#DIV/0!</v>
      </c>
    </row>
    <row r="388" ht="12.6" customHeight="true">
      <c r="C388" s="59" t="n">
        <f>Overview!C387</f>
      </c>
      <c r="D388" s="50" t="e">
        <f>F388+H388+J388+L388+N388+P388+R388</f>
        <v>#DIV/0!</v>
      </c>
      <c r="E388" s="59" t="n">
        <f>Overview!AH387</f>
      </c>
      <c r="F388" s="50" t="e">
        <f>E388/C388</f>
        <v>#DIV/0!</v>
      </c>
      <c r="G388" s="59" t="n">
        <f>Overview!AL387</f>
      </c>
      <c r="H388" s="50" t="e">
        <f>G388/C388</f>
        <v>#DIV/0!</v>
      </c>
      <c r="I388" s="59" t="n">
        <f>Overview!AO387</f>
      </c>
      <c r="J388" s="50" t="e">
        <f>I388/C388</f>
        <v>#DIV/0!</v>
      </c>
      <c r="K388" s="59" t="n">
        <f>Overview!AR387</f>
      </c>
      <c r="L388" s="50" t="e">
        <f>K388/C388</f>
        <v>#DIV/0!</v>
      </c>
      <c r="M388" s="59" t="n">
        <f>Overview!AU387</f>
      </c>
      <c r="N388" s="50" t="e">
        <f>M388/C388</f>
        <v>#DIV/0!</v>
      </c>
      <c r="O388" s="59" t="n">
        <f>Overview!AX387</f>
      </c>
      <c r="P388" s="50" t="e">
        <f>O388/C388</f>
        <v>#DIV/0!</v>
      </c>
      <c r="Q388" s="59" t="n">
        <f>Overview!AY387</f>
      </c>
      <c r="R388" s="50" t="e">
        <f>Q388/C388</f>
        <v>#DIV/0!</v>
      </c>
      <c r="S388" s="17" t="n">
        <f>C388-E388</f>
        <v>0</v>
      </c>
      <c r="T388" s="50" t="e">
        <f>S388/$C388</f>
        <v>#DIV/0!</v>
      </c>
    </row>
    <row r="389" ht="12.6" customHeight="true">
      <c r="C389" s="59" t="n">
        <f>Overview!C388</f>
      </c>
      <c r="D389" s="50" t="e">
        <f>F389+H389+J389+L389+N389+P389+R389</f>
        <v>#DIV/0!</v>
      </c>
      <c r="E389" s="59" t="n">
        <f>Overview!AH388</f>
      </c>
      <c r="F389" s="50" t="e">
        <f>E389/C389</f>
        <v>#DIV/0!</v>
      </c>
      <c r="G389" s="59" t="n">
        <f>Overview!AL388</f>
      </c>
      <c r="H389" s="50" t="e">
        <f>G389/C389</f>
        <v>#DIV/0!</v>
      </c>
      <c r="I389" s="59" t="n">
        <f>Overview!AO388</f>
      </c>
      <c r="J389" s="50" t="e">
        <f>I389/C389</f>
        <v>#DIV/0!</v>
      </c>
      <c r="K389" s="59" t="n">
        <f>Overview!AR388</f>
      </c>
      <c r="L389" s="50" t="e">
        <f>K389/C389</f>
        <v>#DIV/0!</v>
      </c>
      <c r="M389" s="59" t="n">
        <f>Overview!AU388</f>
      </c>
      <c r="N389" s="50" t="e">
        <f>M389/C389</f>
        <v>#DIV/0!</v>
      </c>
      <c r="O389" s="59" t="n">
        <f>Overview!AX388</f>
      </c>
      <c r="P389" s="50" t="e">
        <f>O389/C389</f>
        <v>#DIV/0!</v>
      </c>
      <c r="Q389" s="59" t="n">
        <f>Overview!AY388</f>
      </c>
      <c r="R389" s="50" t="e">
        <f>Q389/C389</f>
        <v>#DIV/0!</v>
      </c>
      <c r="S389" s="17" t="n">
        <f>C389-E389</f>
        <v>0</v>
      </c>
      <c r="T389" s="50" t="e">
        <f>S389/$C389</f>
        <v>#DIV/0!</v>
      </c>
    </row>
    <row r="390" ht="12.6" customHeight="true">
      <c r="C390" s="59" t="n">
        <f>Overview!C389</f>
      </c>
      <c r="D390" s="50" t="e">
        <f>F390+H390+J390+L390+N390+P390+R390</f>
        <v>#DIV/0!</v>
      </c>
      <c r="E390" s="59" t="n">
        <f>Overview!AH389</f>
      </c>
      <c r="F390" s="50" t="e">
        <f>E390/C390</f>
        <v>#DIV/0!</v>
      </c>
      <c r="G390" s="59" t="n">
        <f>Overview!AL389</f>
      </c>
      <c r="H390" s="50" t="e">
        <f>G390/C390</f>
        <v>#DIV/0!</v>
      </c>
      <c r="I390" s="59" t="n">
        <f>Overview!AO389</f>
      </c>
      <c r="J390" s="50" t="e">
        <f>I390/C390</f>
        <v>#DIV/0!</v>
      </c>
      <c r="K390" s="59" t="n">
        <f>Overview!AR389</f>
      </c>
      <c r="L390" s="50" t="e">
        <f>K390/C390</f>
        <v>#DIV/0!</v>
      </c>
      <c r="M390" s="59" t="n">
        <f>Overview!AU389</f>
      </c>
      <c r="N390" s="50" t="e">
        <f>M390/C390</f>
        <v>#DIV/0!</v>
      </c>
      <c r="O390" s="59" t="n">
        <f>Overview!AX389</f>
      </c>
      <c r="P390" s="50" t="e">
        <f>O390/C390</f>
        <v>#DIV/0!</v>
      </c>
      <c r="Q390" s="59" t="n">
        <f>Overview!AY389</f>
      </c>
      <c r="R390" s="50" t="e">
        <f>Q390/C390</f>
        <v>#DIV/0!</v>
      </c>
      <c r="S390" s="17" t="n">
        <f>C390-E390</f>
        <v>0</v>
      </c>
      <c r="T390" s="50" t="e">
        <f>S390/$C390</f>
        <v>#DIV/0!</v>
      </c>
    </row>
    <row r="391" ht="12.6" customHeight="true">
      <c r="C391" s="59" t="n">
        <f>Overview!C390</f>
      </c>
      <c r="D391" s="50" t="e">
        <f>F391+H391+J391+L391+N391+P391+R391</f>
        <v>#DIV/0!</v>
      </c>
      <c r="E391" s="59" t="n">
        <f>Overview!AH390</f>
      </c>
      <c r="F391" s="50" t="e">
        <f>E391/C391</f>
        <v>#DIV/0!</v>
      </c>
      <c r="G391" s="59" t="n">
        <f>Overview!AL390</f>
      </c>
      <c r="H391" s="50" t="e">
        <f>G391/C391</f>
        <v>#DIV/0!</v>
      </c>
      <c r="I391" s="59" t="n">
        <f>Overview!AO390</f>
      </c>
      <c r="J391" s="50" t="e">
        <f>I391/C391</f>
        <v>#DIV/0!</v>
      </c>
      <c r="K391" s="59" t="n">
        <f>Overview!AR390</f>
      </c>
      <c r="L391" s="50" t="e">
        <f>K391/C391</f>
        <v>#DIV/0!</v>
      </c>
      <c r="M391" s="59" t="n">
        <f>Overview!AU390</f>
      </c>
      <c r="N391" s="50" t="e">
        <f>M391/C391</f>
        <v>#DIV/0!</v>
      </c>
      <c r="O391" s="59" t="n">
        <f>Overview!AX390</f>
      </c>
      <c r="P391" s="50" t="e">
        <f>O391/C391</f>
        <v>#DIV/0!</v>
      </c>
      <c r="Q391" s="59" t="n">
        <f>Overview!AY390</f>
      </c>
      <c r="R391" s="50" t="e">
        <f>Q391/C391</f>
        <v>#DIV/0!</v>
      </c>
      <c r="S391" s="17" t="n">
        <f>C391-E391</f>
        <v>0</v>
      </c>
      <c r="T391" s="50" t="e">
        <f>S391/$C391</f>
        <v>#DIV/0!</v>
      </c>
    </row>
    <row r="392" ht="12.6" customHeight="true">
      <c r="C392" s="59" t="n">
        <f>Overview!C391</f>
      </c>
      <c r="D392" s="50" t="e">
        <f>F392+H392+J392+L392+N392+P392+R392</f>
        <v>#DIV/0!</v>
      </c>
      <c r="E392" s="59" t="n">
        <f>Overview!AH391</f>
      </c>
      <c r="F392" s="50" t="e">
        <f>E392/C392</f>
        <v>#DIV/0!</v>
      </c>
      <c r="G392" s="59" t="n">
        <f>Overview!AL391</f>
      </c>
      <c r="H392" s="50" t="e">
        <f>G392/C392</f>
        <v>#DIV/0!</v>
      </c>
      <c r="I392" s="59" t="n">
        <f>Overview!AO391</f>
      </c>
      <c r="J392" s="50" t="e">
        <f>I392/C392</f>
        <v>#DIV/0!</v>
      </c>
      <c r="K392" s="59" t="n">
        <f>Overview!AR391</f>
      </c>
      <c r="L392" s="50" t="e">
        <f>K392/C392</f>
        <v>#DIV/0!</v>
      </c>
      <c r="M392" s="59" t="n">
        <f>Overview!AU391</f>
      </c>
      <c r="N392" s="50" t="e">
        <f>M392/C392</f>
        <v>#DIV/0!</v>
      </c>
      <c r="O392" s="59" t="n">
        <f>Overview!AX391</f>
      </c>
      <c r="P392" s="50" t="e">
        <f>O392/C392</f>
        <v>#DIV/0!</v>
      </c>
      <c r="Q392" s="59" t="n">
        <f>Overview!AY391</f>
      </c>
      <c r="R392" s="50" t="e">
        <f>Q392/C392</f>
        <v>#DIV/0!</v>
      </c>
      <c r="S392" s="17" t="n">
        <f>C392-E392</f>
        <v>0</v>
      </c>
      <c r="T392" s="50" t="e">
        <f>S392/$C392</f>
        <v>#DIV/0!</v>
      </c>
    </row>
    <row r="393" ht="12.6" customHeight="true">
      <c r="C393" s="59" t="n">
        <f>Overview!C392</f>
      </c>
      <c r="D393" s="50" t="e">
        <f>F393+H393+J393+L393+N393+P393+R393</f>
        <v>#DIV/0!</v>
      </c>
      <c r="E393" s="59" t="n">
        <f>Overview!AH392</f>
      </c>
      <c r="F393" s="50" t="e">
        <f>E393/C393</f>
        <v>#DIV/0!</v>
      </c>
      <c r="G393" s="59" t="n">
        <f>Overview!AL392</f>
      </c>
      <c r="H393" s="50" t="e">
        <f>G393/C393</f>
        <v>#DIV/0!</v>
      </c>
      <c r="I393" s="59" t="n">
        <f>Overview!AO392</f>
      </c>
      <c r="J393" s="50" t="e">
        <f>I393/C393</f>
        <v>#DIV/0!</v>
      </c>
      <c r="K393" s="59" t="n">
        <f>Overview!AR392</f>
      </c>
      <c r="L393" s="50" t="e">
        <f>K393/C393</f>
        <v>#DIV/0!</v>
      </c>
      <c r="M393" s="59" t="n">
        <f>Overview!AU392</f>
      </c>
      <c r="N393" s="50" t="e">
        <f>M393/C393</f>
        <v>#DIV/0!</v>
      </c>
      <c r="O393" s="59" t="n">
        <f>Overview!AX392</f>
      </c>
      <c r="P393" s="50" t="e">
        <f>O393/C393</f>
        <v>#DIV/0!</v>
      </c>
      <c r="Q393" s="59" t="n">
        <f>Overview!AY392</f>
      </c>
      <c r="R393" s="50" t="e">
        <f>Q393/C393</f>
        <v>#DIV/0!</v>
      </c>
      <c r="S393" s="17" t="n">
        <f>C393-E393</f>
        <v>0</v>
      </c>
      <c r="T393" s="50" t="e">
        <f>S393/$C393</f>
        <v>#DIV/0!</v>
      </c>
    </row>
    <row r="394" ht="12.6" customHeight="true">
      <c r="C394" s="59" t="n">
        <f>Overview!C393</f>
      </c>
      <c r="D394" s="50" t="e">
        <f>F394+H394+J394+L394+N394+P394+R394</f>
        <v>#DIV/0!</v>
      </c>
      <c r="E394" s="59" t="n">
        <f>Overview!AH393</f>
      </c>
      <c r="F394" s="50" t="e">
        <f>E394/C394</f>
        <v>#DIV/0!</v>
      </c>
      <c r="G394" s="59" t="n">
        <f>Overview!AL393</f>
      </c>
      <c r="H394" s="50" t="e">
        <f>G394/C394</f>
        <v>#DIV/0!</v>
      </c>
      <c r="I394" s="59" t="n">
        <f>Overview!AO393</f>
      </c>
      <c r="J394" s="50" t="e">
        <f>I394/C394</f>
        <v>#DIV/0!</v>
      </c>
      <c r="K394" s="59" t="n">
        <f>Overview!AR393</f>
      </c>
      <c r="L394" s="50" t="e">
        <f>K394/C394</f>
        <v>#DIV/0!</v>
      </c>
      <c r="M394" s="59" t="n">
        <f>Overview!AU393</f>
      </c>
      <c r="N394" s="50" t="e">
        <f>M394/C394</f>
        <v>#DIV/0!</v>
      </c>
      <c r="O394" s="59" t="n">
        <f>Overview!AX393</f>
      </c>
      <c r="P394" s="50" t="e">
        <f>O394/C394</f>
        <v>#DIV/0!</v>
      </c>
      <c r="Q394" s="59" t="n">
        <f>Overview!AY393</f>
      </c>
      <c r="R394" s="50" t="e">
        <f>Q394/C394</f>
        <v>#DIV/0!</v>
      </c>
      <c r="S394" s="17" t="n">
        <f>C394-E394</f>
        <v>0</v>
      </c>
      <c r="T394" s="50" t="e">
        <f>S394/$C394</f>
        <v>#DIV/0!</v>
      </c>
    </row>
    <row r="395" ht="12.6" customHeight="true">
      <c r="C395" s="59" t="n">
        <f>Overview!C394</f>
      </c>
      <c r="D395" s="50" t="e">
        <f>F395+H395+J395+L395+N395+P395+R395</f>
        <v>#DIV/0!</v>
      </c>
      <c r="E395" s="59" t="n">
        <f>Overview!AH394</f>
      </c>
      <c r="F395" s="50" t="e">
        <f>E395/C395</f>
        <v>#DIV/0!</v>
      </c>
      <c r="G395" s="59" t="n">
        <f>Overview!AL394</f>
      </c>
      <c r="H395" s="50" t="e">
        <f>G395/C395</f>
        <v>#DIV/0!</v>
      </c>
      <c r="I395" s="59" t="n">
        <f>Overview!AO394</f>
      </c>
      <c r="J395" s="50" t="e">
        <f>I395/C395</f>
        <v>#DIV/0!</v>
      </c>
      <c r="K395" s="59" t="n">
        <f>Overview!AR394</f>
      </c>
      <c r="L395" s="50" t="e">
        <f>K395/C395</f>
        <v>#DIV/0!</v>
      </c>
      <c r="M395" s="59" t="n">
        <f>Overview!AU394</f>
      </c>
      <c r="N395" s="50" t="e">
        <f>M395/C395</f>
        <v>#DIV/0!</v>
      </c>
      <c r="O395" s="59" t="n">
        <f>Overview!AX394</f>
      </c>
      <c r="P395" s="50" t="e">
        <f>O395/C395</f>
        <v>#DIV/0!</v>
      </c>
      <c r="Q395" s="59" t="n">
        <f>Overview!AY394</f>
      </c>
      <c r="R395" s="50" t="e">
        <f>Q395/C395</f>
        <v>#DIV/0!</v>
      </c>
      <c r="S395" s="17" t="n">
        <f>C395-E395</f>
        <v>0</v>
      </c>
      <c r="T395" s="50" t="e">
        <f>S395/$C395</f>
        <v>#DIV/0!</v>
      </c>
    </row>
    <row r="396" ht="12.6" customHeight="true">
      <c r="C396" s="59" t="n">
        <f>Overview!C395</f>
      </c>
      <c r="D396" s="50" t="e">
        <f>F396+H396+J396+L396+N396+P396+R396</f>
        <v>#DIV/0!</v>
      </c>
      <c r="E396" s="59" t="n">
        <f>Overview!AH395</f>
      </c>
      <c r="F396" s="50" t="e">
        <f>E396/C396</f>
        <v>#DIV/0!</v>
      </c>
      <c r="G396" s="59" t="n">
        <f>Overview!AL395</f>
      </c>
      <c r="H396" s="50" t="e">
        <f>G396/C396</f>
        <v>#DIV/0!</v>
      </c>
      <c r="I396" s="59" t="n">
        <f>Overview!AO395</f>
      </c>
      <c r="J396" s="50" t="e">
        <f>I396/C396</f>
        <v>#DIV/0!</v>
      </c>
      <c r="K396" s="59" t="n">
        <f>Overview!AR395</f>
      </c>
      <c r="L396" s="50" t="e">
        <f>K396/C396</f>
        <v>#DIV/0!</v>
      </c>
      <c r="M396" s="59" t="n">
        <f>Overview!AU395</f>
      </c>
      <c r="N396" s="50" t="e">
        <f>M396/C396</f>
        <v>#DIV/0!</v>
      </c>
      <c r="O396" s="59" t="n">
        <f>Overview!AX395</f>
      </c>
      <c r="P396" s="50" t="e">
        <f>O396/C396</f>
        <v>#DIV/0!</v>
      </c>
      <c r="Q396" s="59" t="n">
        <f>Overview!AY395</f>
      </c>
      <c r="R396" s="50" t="e">
        <f>Q396/C396</f>
        <v>#DIV/0!</v>
      </c>
      <c r="S396" s="17" t="n">
        <f>C396-E396</f>
        <v>0</v>
      </c>
      <c r="T396" s="50" t="e">
        <f>S396/$C396</f>
        <v>#DIV/0!</v>
      </c>
    </row>
    <row r="397" ht="12.6" customHeight="true">
      <c r="C397" s="59" t="n">
        <f>Overview!C396</f>
      </c>
      <c r="D397" s="50" t="e">
        <f>F397+H397+J397+L397+N397+P397+R397</f>
        <v>#DIV/0!</v>
      </c>
      <c r="E397" s="59" t="n">
        <f>Overview!AH396</f>
      </c>
      <c r="F397" s="50" t="e">
        <f>E397/C397</f>
        <v>#DIV/0!</v>
      </c>
      <c r="G397" s="59" t="n">
        <f>Overview!AL396</f>
      </c>
      <c r="H397" s="50" t="e">
        <f>G397/C397</f>
        <v>#DIV/0!</v>
      </c>
      <c r="I397" s="59" t="n">
        <f>Overview!AO396</f>
      </c>
      <c r="J397" s="50" t="e">
        <f>I397/C397</f>
        <v>#DIV/0!</v>
      </c>
      <c r="K397" s="59" t="n">
        <f>Overview!AR396</f>
      </c>
      <c r="L397" s="50" t="e">
        <f>K397/C397</f>
        <v>#DIV/0!</v>
      </c>
      <c r="M397" s="59" t="n">
        <f>Overview!AU396</f>
      </c>
      <c r="N397" s="50" t="e">
        <f>M397/C397</f>
        <v>#DIV/0!</v>
      </c>
      <c r="O397" s="59" t="n">
        <f>Overview!AX396</f>
      </c>
      <c r="P397" s="50" t="e">
        <f>O397/C397</f>
        <v>#DIV/0!</v>
      </c>
      <c r="Q397" s="59" t="n">
        <f>Overview!AY396</f>
      </c>
      <c r="R397" s="50" t="e">
        <f>Q397/C397</f>
        <v>#DIV/0!</v>
      </c>
      <c r="S397" s="17" t="n">
        <f>C397-E397</f>
        <v>0</v>
      </c>
      <c r="T397" s="50" t="e">
        <f>S397/$C397</f>
        <v>#DIV/0!</v>
      </c>
    </row>
    <row r="398" ht="12.6" customHeight="true">
      <c r="C398" s="59" t="n">
        <f>Overview!C397</f>
      </c>
      <c r="D398" s="50" t="e">
        <f>F398+H398+J398+L398+N398+P398+R398</f>
        <v>#DIV/0!</v>
      </c>
      <c r="E398" s="59" t="n">
        <f>Overview!AH397</f>
      </c>
      <c r="F398" s="50" t="e">
        <f>E398/C398</f>
        <v>#DIV/0!</v>
      </c>
      <c r="G398" s="59" t="n">
        <f>Overview!AL397</f>
      </c>
      <c r="H398" s="50" t="e">
        <f>G398/C398</f>
        <v>#DIV/0!</v>
      </c>
      <c r="I398" s="59" t="n">
        <f>Overview!AO397</f>
      </c>
      <c r="J398" s="50" t="e">
        <f>I398/C398</f>
        <v>#DIV/0!</v>
      </c>
      <c r="K398" s="59" t="n">
        <f>Overview!AR397</f>
      </c>
      <c r="L398" s="50" t="e">
        <f>K398/C398</f>
        <v>#DIV/0!</v>
      </c>
      <c r="M398" s="59" t="n">
        <f>Overview!AU397</f>
      </c>
      <c r="N398" s="50" t="e">
        <f>M398/C398</f>
        <v>#DIV/0!</v>
      </c>
      <c r="O398" s="59" t="n">
        <f>Overview!AX397</f>
      </c>
      <c r="P398" s="50" t="e">
        <f>O398/C398</f>
        <v>#DIV/0!</v>
      </c>
      <c r="Q398" s="59" t="n">
        <f>Overview!AY397</f>
      </c>
      <c r="R398" s="50" t="e">
        <f>Q398/C398</f>
        <v>#DIV/0!</v>
      </c>
      <c r="S398" s="17" t="n">
        <f>C398-E398</f>
        <v>0</v>
      </c>
      <c r="T398" s="50" t="e">
        <f>S398/$C398</f>
        <v>#DIV/0!</v>
      </c>
    </row>
    <row r="399" ht="12.6" customHeight="true">
      <c r="C399" s="59" t="n">
        <f>Overview!C398</f>
      </c>
      <c r="D399" s="50" t="e">
        <f>F399+H399+J399+L399+N399+P399+R399</f>
        <v>#DIV/0!</v>
      </c>
      <c r="E399" s="59" t="n">
        <f>Overview!AH398</f>
      </c>
      <c r="F399" s="50" t="e">
        <f>E399/C399</f>
        <v>#DIV/0!</v>
      </c>
      <c r="G399" s="59" t="n">
        <f>Overview!AL398</f>
      </c>
      <c r="H399" s="50" t="e">
        <f>G399/C399</f>
        <v>#DIV/0!</v>
      </c>
      <c r="I399" s="59" t="n">
        <f>Overview!AO398</f>
      </c>
      <c r="J399" s="50" t="e">
        <f>I399/C399</f>
        <v>#DIV/0!</v>
      </c>
      <c r="K399" s="59" t="n">
        <f>Overview!AR398</f>
      </c>
      <c r="L399" s="50" t="e">
        <f>K399/C399</f>
        <v>#DIV/0!</v>
      </c>
      <c r="M399" s="59" t="n">
        <f>Overview!AU398</f>
      </c>
      <c r="N399" s="50" t="e">
        <f>M399/C399</f>
        <v>#DIV/0!</v>
      </c>
      <c r="O399" s="59" t="n">
        <f>Overview!AX398</f>
      </c>
      <c r="P399" s="50" t="e">
        <f>O399/C399</f>
        <v>#DIV/0!</v>
      </c>
      <c r="Q399" s="59" t="n">
        <f>Overview!AY398</f>
      </c>
      <c r="R399" s="50" t="e">
        <f>Q399/C399</f>
        <v>#DIV/0!</v>
      </c>
      <c r="S399" s="17" t="n">
        <f>C399-E399</f>
        <v>0</v>
      </c>
      <c r="T399" s="50" t="e">
        <f>S399/$C399</f>
        <v>#DIV/0!</v>
      </c>
    </row>
    <row r="400" ht="12.6" customHeight="true">
      <c r="C400" s="59" t="n">
        <f>Overview!C399</f>
      </c>
      <c r="D400" s="50" t="e">
        <f>F400+H400+J400+L400+N400+P400+R400</f>
        <v>#DIV/0!</v>
      </c>
      <c r="E400" s="59" t="n">
        <f>Overview!AH399</f>
      </c>
      <c r="F400" s="50" t="e">
        <f>E400/C400</f>
        <v>#DIV/0!</v>
      </c>
      <c r="G400" s="59" t="n">
        <f>Overview!AL399</f>
      </c>
      <c r="H400" s="50" t="e">
        <f>G400/C400</f>
        <v>#DIV/0!</v>
      </c>
      <c r="I400" s="59" t="n">
        <f>Overview!AO399</f>
      </c>
      <c r="J400" s="50" t="e">
        <f>I400/C400</f>
        <v>#DIV/0!</v>
      </c>
      <c r="K400" s="59" t="n">
        <f>Overview!AR399</f>
      </c>
      <c r="L400" s="50" t="e">
        <f>K400/C400</f>
        <v>#DIV/0!</v>
      </c>
      <c r="M400" s="59" t="n">
        <f>Overview!AU399</f>
      </c>
      <c r="N400" s="50" t="e">
        <f>M400/C400</f>
        <v>#DIV/0!</v>
      </c>
      <c r="O400" s="59" t="n">
        <f>Overview!AX399</f>
      </c>
      <c r="P400" s="50" t="e">
        <f>O400/C400</f>
        <v>#DIV/0!</v>
      </c>
      <c r="Q400" s="59" t="n">
        <f>Overview!AY399</f>
      </c>
      <c r="R400" s="50" t="e">
        <f>Q400/C400</f>
        <v>#DIV/0!</v>
      </c>
      <c r="S400" s="17" t="n">
        <f>C400-E400</f>
        <v>0</v>
      </c>
      <c r="T400" s="50" t="e">
        <f>S400/$C400</f>
        <v>#DIV/0!</v>
      </c>
    </row>
    <row r="401" ht="12.6" customHeight="true">
      <c r="C401" s="59" t="n">
        <f>Overview!C400</f>
      </c>
      <c r="D401" s="50" t="e">
        <f>F401+H401+J401+L401+N401+P401+R401</f>
        <v>#DIV/0!</v>
      </c>
      <c r="E401" s="59" t="n">
        <f>Overview!AH400</f>
      </c>
      <c r="F401" s="50" t="e">
        <f>E401/C401</f>
        <v>#DIV/0!</v>
      </c>
      <c r="G401" s="59" t="n">
        <f>Overview!AL400</f>
      </c>
      <c r="H401" s="50" t="e">
        <f>G401/C401</f>
        <v>#DIV/0!</v>
      </c>
      <c r="I401" s="59" t="n">
        <f>Overview!AO400</f>
      </c>
      <c r="J401" s="50" t="e">
        <f>I401/C401</f>
        <v>#DIV/0!</v>
      </c>
      <c r="K401" s="59" t="n">
        <f>Overview!AR400</f>
      </c>
      <c r="L401" s="50" t="e">
        <f>K401/C401</f>
        <v>#DIV/0!</v>
      </c>
      <c r="M401" s="59" t="n">
        <f>Overview!AU400</f>
      </c>
      <c r="N401" s="50" t="e">
        <f>M401/C401</f>
        <v>#DIV/0!</v>
      </c>
      <c r="O401" s="59" t="n">
        <f>Overview!AX400</f>
      </c>
      <c r="P401" s="50" t="e">
        <f>O401/C401</f>
        <v>#DIV/0!</v>
      </c>
      <c r="Q401" s="59" t="n">
        <f>Overview!AY400</f>
      </c>
      <c r="R401" s="50" t="e">
        <f>Q401/C401</f>
        <v>#DIV/0!</v>
      </c>
      <c r="S401" s="17" t="n">
        <f>C401-E401</f>
        <v>0</v>
      </c>
      <c r="T401" s="50" t="e">
        <f>S401/$C401</f>
        <v>#DIV/0!</v>
      </c>
    </row>
    <row r="402" ht="12.6" customHeight="true">
      <c r="C402" s="59" t="n">
        <f>Overview!C401</f>
      </c>
      <c r="D402" s="50" t="e">
        <f>F402+H402+J402+L402+N402+P402+R402</f>
        <v>#DIV/0!</v>
      </c>
      <c r="E402" s="59" t="n">
        <f>Overview!AH401</f>
      </c>
      <c r="F402" s="50" t="e">
        <f>E402/C402</f>
        <v>#DIV/0!</v>
      </c>
      <c r="G402" s="59" t="n">
        <f>Overview!AL401</f>
      </c>
      <c r="H402" s="50" t="e">
        <f>G402/C402</f>
        <v>#DIV/0!</v>
      </c>
      <c r="I402" s="59" t="n">
        <f>Overview!AO401</f>
      </c>
      <c r="J402" s="50" t="e">
        <f>I402/C402</f>
        <v>#DIV/0!</v>
      </c>
      <c r="K402" s="59" t="n">
        <f>Overview!AR401</f>
      </c>
      <c r="L402" s="50" t="e">
        <f>K402/C402</f>
        <v>#DIV/0!</v>
      </c>
      <c r="M402" s="59" t="n">
        <f>Overview!AU401</f>
      </c>
      <c r="N402" s="50" t="e">
        <f>M402/C402</f>
        <v>#DIV/0!</v>
      </c>
      <c r="O402" s="59" t="n">
        <f>Overview!AX401</f>
      </c>
      <c r="P402" s="50" t="e">
        <f>O402/C402</f>
        <v>#DIV/0!</v>
      </c>
      <c r="Q402" s="59" t="n">
        <f>Overview!AY401</f>
      </c>
      <c r="R402" s="50" t="e">
        <f>Q402/C402</f>
        <v>#DIV/0!</v>
      </c>
      <c r="S402" s="17" t="n">
        <f>C402-E402</f>
        <v>0</v>
      </c>
      <c r="T402" s="50" t="e">
        <f>S402/$C402</f>
        <v>#DIV/0!</v>
      </c>
    </row>
    <row r="403" ht="12.6" customHeight="true">
      <c r="C403" s="59" t="n">
        <f>Overview!C402</f>
      </c>
      <c r="D403" s="50" t="e">
        <f>F403+H403+J403+L403+N403+P403+R403</f>
        <v>#DIV/0!</v>
      </c>
      <c r="E403" s="59" t="n">
        <f>Overview!AH402</f>
      </c>
      <c r="F403" s="50" t="e">
        <f>E403/C403</f>
        <v>#DIV/0!</v>
      </c>
      <c r="G403" s="59" t="n">
        <f>Overview!AL402</f>
      </c>
      <c r="H403" s="50" t="e">
        <f>G403/C403</f>
        <v>#DIV/0!</v>
      </c>
      <c r="I403" s="59" t="n">
        <f>Overview!AO402</f>
      </c>
      <c r="J403" s="50" t="e">
        <f>I403/C403</f>
        <v>#DIV/0!</v>
      </c>
      <c r="K403" s="59" t="n">
        <f>Overview!AR402</f>
      </c>
      <c r="L403" s="50" t="e">
        <f>K403/C403</f>
        <v>#DIV/0!</v>
      </c>
      <c r="M403" s="59" t="n">
        <f>Overview!AU402</f>
      </c>
      <c r="N403" s="50" t="e">
        <f>M403/C403</f>
        <v>#DIV/0!</v>
      </c>
      <c r="O403" s="59" t="n">
        <f>Overview!AX402</f>
      </c>
      <c r="P403" s="50" t="e">
        <f>O403/C403</f>
        <v>#DIV/0!</v>
      </c>
      <c r="Q403" s="59" t="n">
        <f>Overview!AY402</f>
      </c>
      <c r="R403" s="50" t="e">
        <f>Q403/C403</f>
        <v>#DIV/0!</v>
      </c>
      <c r="S403" s="17" t="n">
        <f>C403-E403</f>
        <v>0</v>
      </c>
      <c r="T403" s="50" t="e">
        <f>S403/$C403</f>
        <v>#DIV/0!</v>
      </c>
    </row>
    <row r="404" ht="12.6" customHeight="true">
      <c r="C404" s="59" t="n">
        <f>Overview!C403</f>
      </c>
      <c r="D404" s="50" t="e">
        <f>F404+H404+J404+L404+N404+P404+R404</f>
        <v>#DIV/0!</v>
      </c>
      <c r="E404" s="59" t="n">
        <f>Overview!AH403</f>
      </c>
      <c r="F404" s="50" t="e">
        <f>E404/C404</f>
        <v>#DIV/0!</v>
      </c>
      <c r="G404" s="59" t="n">
        <f>Overview!AL403</f>
      </c>
      <c r="H404" s="50" t="e">
        <f>G404/C404</f>
        <v>#DIV/0!</v>
      </c>
      <c r="I404" s="59" t="n">
        <f>Overview!AO403</f>
      </c>
      <c r="J404" s="50" t="e">
        <f>I404/C404</f>
        <v>#DIV/0!</v>
      </c>
      <c r="K404" s="59" t="n">
        <f>Overview!AR403</f>
      </c>
      <c r="L404" s="50" t="e">
        <f>K404/C404</f>
        <v>#DIV/0!</v>
      </c>
      <c r="M404" s="59" t="n">
        <f>Overview!AU403</f>
      </c>
      <c r="N404" s="50" t="e">
        <f>M404/C404</f>
        <v>#DIV/0!</v>
      </c>
      <c r="O404" s="59" t="n">
        <f>Overview!AX403</f>
      </c>
      <c r="P404" s="50" t="e">
        <f>O404/C404</f>
        <v>#DIV/0!</v>
      </c>
      <c r="Q404" s="59" t="n">
        <f>Overview!AY403</f>
      </c>
      <c r="R404" s="50" t="e">
        <f>Q404/C404</f>
        <v>#DIV/0!</v>
      </c>
      <c r="S404" s="17" t="n">
        <f>C404-E404</f>
        <v>0</v>
      </c>
      <c r="T404" s="50" t="e">
        <f>S404/$C404</f>
        <v>#DIV/0!</v>
      </c>
    </row>
    <row r="405" ht="12.6" customHeight="true">
      <c r="C405" s="59" t="n">
        <f>Overview!C404</f>
      </c>
      <c r="D405" s="50" t="e">
        <f>F405+H405+J405+L405+N405+P405+R405</f>
        <v>#DIV/0!</v>
      </c>
      <c r="E405" s="59" t="n">
        <f>Overview!AH404</f>
      </c>
      <c r="F405" s="50" t="e">
        <f>E405/C405</f>
        <v>#DIV/0!</v>
      </c>
      <c r="G405" s="59" t="n">
        <f>Overview!AL404</f>
      </c>
      <c r="H405" s="50" t="e">
        <f>G405/C405</f>
        <v>#DIV/0!</v>
      </c>
      <c r="I405" s="59" t="n">
        <f>Overview!AO404</f>
      </c>
      <c r="J405" s="50" t="e">
        <f>I405/C405</f>
        <v>#DIV/0!</v>
      </c>
      <c r="K405" s="59" t="n">
        <f>Overview!AR404</f>
      </c>
      <c r="L405" s="50" t="e">
        <f>K405/C405</f>
        <v>#DIV/0!</v>
      </c>
      <c r="M405" s="59" t="n">
        <f>Overview!AU404</f>
      </c>
      <c r="N405" s="50" t="e">
        <f>M405/C405</f>
        <v>#DIV/0!</v>
      </c>
      <c r="O405" s="59" t="n">
        <f>Overview!AX404</f>
      </c>
      <c r="P405" s="50" t="e">
        <f>O405/C405</f>
        <v>#DIV/0!</v>
      </c>
      <c r="Q405" s="59" t="n">
        <f>Overview!AY404</f>
      </c>
      <c r="R405" s="50" t="e">
        <f>Q405/C405</f>
        <v>#DIV/0!</v>
      </c>
      <c r="S405" s="17" t="n">
        <f>C405-E405</f>
        <v>0</v>
      </c>
      <c r="T405" s="50" t="e">
        <f>S405/$C405</f>
        <v>#DIV/0!</v>
      </c>
    </row>
    <row r="406" ht="12.6" customHeight="true">
      <c r="C406" s="59" t="n">
        <f>Overview!C405</f>
      </c>
      <c r="D406" s="50" t="e">
        <f>F406+H406+J406+L406+N406+P406+R406</f>
        <v>#DIV/0!</v>
      </c>
      <c r="E406" s="59" t="n">
        <f>Overview!AH405</f>
      </c>
      <c r="F406" s="50" t="e">
        <f>E406/C406</f>
        <v>#DIV/0!</v>
      </c>
      <c r="G406" s="59" t="n">
        <f>Overview!AL405</f>
      </c>
      <c r="H406" s="50" t="e">
        <f>G406/C406</f>
        <v>#DIV/0!</v>
      </c>
      <c r="I406" s="59" t="n">
        <f>Overview!AO405</f>
      </c>
      <c r="J406" s="50" t="e">
        <f>I406/C406</f>
        <v>#DIV/0!</v>
      </c>
      <c r="K406" s="59" t="n">
        <f>Overview!AR405</f>
      </c>
      <c r="L406" s="50" t="e">
        <f>K406/C406</f>
        <v>#DIV/0!</v>
      </c>
      <c r="M406" s="59" t="n">
        <f>Overview!AU405</f>
      </c>
      <c r="N406" s="50" t="e">
        <f>M406/C406</f>
        <v>#DIV/0!</v>
      </c>
      <c r="O406" s="59" t="n">
        <f>Overview!AX405</f>
      </c>
      <c r="P406" s="50" t="e">
        <f>O406/C406</f>
        <v>#DIV/0!</v>
      </c>
      <c r="Q406" s="59" t="n">
        <f>Overview!AY405</f>
      </c>
      <c r="R406" s="50" t="e">
        <f>Q406/C406</f>
        <v>#DIV/0!</v>
      </c>
      <c r="S406" s="17" t="n">
        <f>C406-E406</f>
        <v>0</v>
      </c>
      <c r="T406" s="50" t="e">
        <f>S406/$C406</f>
        <v>#DIV/0!</v>
      </c>
    </row>
    <row r="407" ht="12.6" customHeight="true">
      <c r="C407" s="59" t="n">
        <f>Overview!C406</f>
      </c>
      <c r="D407" s="50" t="e">
        <f>F407+H407+J407+L407+N407+P407+R407</f>
        <v>#DIV/0!</v>
      </c>
      <c r="E407" s="59" t="n">
        <f>Overview!AH406</f>
      </c>
      <c r="F407" s="50" t="e">
        <f>E407/C407</f>
        <v>#DIV/0!</v>
      </c>
      <c r="G407" s="59" t="n">
        <f>Overview!AL406</f>
      </c>
      <c r="H407" s="50" t="e">
        <f>G407/C407</f>
        <v>#DIV/0!</v>
      </c>
      <c r="I407" s="59" t="n">
        <f>Overview!AO406</f>
      </c>
      <c r="J407" s="50" t="e">
        <f>I407/C407</f>
        <v>#DIV/0!</v>
      </c>
      <c r="K407" s="59" t="n">
        <f>Overview!AR406</f>
      </c>
      <c r="L407" s="50" t="e">
        <f>K407/C407</f>
        <v>#DIV/0!</v>
      </c>
      <c r="M407" s="59" t="n">
        <f>Overview!AU406</f>
      </c>
      <c r="N407" s="50" t="e">
        <f>M407/C407</f>
        <v>#DIV/0!</v>
      </c>
      <c r="O407" s="59" t="n">
        <f>Overview!AX406</f>
      </c>
      <c r="P407" s="50" t="e">
        <f>O407/C407</f>
        <v>#DIV/0!</v>
      </c>
      <c r="Q407" s="59" t="n">
        <f>Overview!AY406</f>
      </c>
      <c r="R407" s="50" t="e">
        <f>Q407/C407</f>
        <v>#DIV/0!</v>
      </c>
      <c r="S407" s="17" t="n">
        <f>C407-E407</f>
        <v>0</v>
      </c>
      <c r="T407" s="50" t="e">
        <f>S407/$C407</f>
        <v>#DIV/0!</v>
      </c>
    </row>
    <row r="408" ht="12.6" customHeight="true">
      <c r="C408" s="59" t="n">
        <f>Overview!C407</f>
      </c>
      <c r="D408" s="50" t="e">
        <f>F408+H408+J408+L408+N408+P408+R408</f>
        <v>#DIV/0!</v>
      </c>
      <c r="E408" s="59" t="n">
        <f>Overview!AH407</f>
      </c>
      <c r="F408" s="50" t="e">
        <f>E408/C408</f>
        <v>#DIV/0!</v>
      </c>
      <c r="G408" s="59" t="n">
        <f>Overview!AL407</f>
      </c>
      <c r="H408" s="50" t="e">
        <f>G408/C408</f>
        <v>#DIV/0!</v>
      </c>
      <c r="I408" s="59" t="n">
        <f>Overview!AO407</f>
      </c>
      <c r="J408" s="50" t="e">
        <f>I408/C408</f>
        <v>#DIV/0!</v>
      </c>
      <c r="K408" s="59" t="n">
        <f>Overview!AR407</f>
      </c>
      <c r="L408" s="50" t="e">
        <f>K408/C408</f>
        <v>#DIV/0!</v>
      </c>
      <c r="M408" s="59" t="n">
        <f>Overview!AU407</f>
      </c>
      <c r="N408" s="50" t="e">
        <f>M408/C408</f>
        <v>#DIV/0!</v>
      </c>
      <c r="O408" s="59" t="n">
        <f>Overview!AX407</f>
      </c>
      <c r="P408" s="50" t="e">
        <f>O408/C408</f>
        <v>#DIV/0!</v>
      </c>
      <c r="Q408" s="59" t="n">
        <f>Overview!AY407</f>
      </c>
      <c r="R408" s="50" t="e">
        <f>Q408/C408</f>
        <v>#DIV/0!</v>
      </c>
      <c r="S408" s="17" t="n">
        <f>C408-E408</f>
        <v>0</v>
      </c>
      <c r="T408" s="50" t="e">
        <f>S408/$C408</f>
        <v>#DIV/0!</v>
      </c>
    </row>
    <row r="409" ht="12.6" customHeight="true">
      <c r="C409" s="59" t="n">
        <f>Overview!C408</f>
      </c>
      <c r="D409" s="50" t="e">
        <f>F409+H409+J409+L409+N409+P409+R409</f>
        <v>#DIV/0!</v>
      </c>
      <c r="E409" s="59" t="n">
        <f>Overview!AH408</f>
      </c>
      <c r="F409" s="50" t="e">
        <f>E409/C409</f>
        <v>#DIV/0!</v>
      </c>
      <c r="G409" s="59" t="n">
        <f>Overview!AL408</f>
      </c>
      <c r="H409" s="50" t="e">
        <f>G409/C409</f>
        <v>#DIV/0!</v>
      </c>
      <c r="I409" s="59" t="n">
        <f>Overview!AO408</f>
      </c>
      <c r="J409" s="50" t="e">
        <f>I409/C409</f>
        <v>#DIV/0!</v>
      </c>
      <c r="K409" s="59" t="n">
        <f>Overview!AR408</f>
      </c>
      <c r="L409" s="50" t="e">
        <f>K409/C409</f>
        <v>#DIV/0!</v>
      </c>
      <c r="M409" s="59" t="n">
        <f>Overview!AU408</f>
      </c>
      <c r="N409" s="50" t="e">
        <f>M409/C409</f>
        <v>#DIV/0!</v>
      </c>
      <c r="O409" s="59" t="n">
        <f>Overview!AX408</f>
      </c>
      <c r="P409" s="50" t="e">
        <f>O409/C409</f>
        <v>#DIV/0!</v>
      </c>
      <c r="Q409" s="59" t="n">
        <f>Overview!AY408</f>
      </c>
      <c r="R409" s="50" t="e">
        <f>Q409/C409</f>
        <v>#DIV/0!</v>
      </c>
      <c r="S409" s="17" t="n">
        <f>C409-E409</f>
        <v>0</v>
      </c>
      <c r="T409" s="50" t="e">
        <f>S409/$C409</f>
        <v>#DIV/0!</v>
      </c>
    </row>
    <row r="410" ht="12.6" customHeight="true">
      <c r="C410" s="59" t="n">
        <f>Overview!C409</f>
      </c>
      <c r="D410" s="50" t="e">
        <f>F410+H410+J410+L410+N410+P410+R410</f>
        <v>#DIV/0!</v>
      </c>
      <c r="E410" s="59" t="n">
        <f>Overview!AH409</f>
      </c>
      <c r="F410" s="50" t="e">
        <f>E410/C410</f>
        <v>#DIV/0!</v>
      </c>
      <c r="G410" s="59" t="n">
        <f>Overview!AL409</f>
      </c>
      <c r="H410" s="50" t="e">
        <f>G410/C410</f>
        <v>#DIV/0!</v>
      </c>
      <c r="I410" s="59" t="n">
        <f>Overview!AO409</f>
      </c>
      <c r="J410" s="50" t="e">
        <f>I410/C410</f>
        <v>#DIV/0!</v>
      </c>
      <c r="K410" s="59" t="n">
        <f>Overview!AR409</f>
      </c>
      <c r="L410" s="50" t="e">
        <f>K410/C410</f>
        <v>#DIV/0!</v>
      </c>
      <c r="M410" s="59" t="n">
        <f>Overview!AU409</f>
      </c>
      <c r="N410" s="50" t="e">
        <f>M410/C410</f>
        <v>#DIV/0!</v>
      </c>
      <c r="O410" s="59" t="n">
        <f>Overview!AX409</f>
      </c>
      <c r="P410" s="50" t="e">
        <f>O410/C410</f>
        <v>#DIV/0!</v>
      </c>
      <c r="Q410" s="59" t="n">
        <f>Overview!AY409</f>
      </c>
      <c r="R410" s="50" t="e">
        <f>Q410/C410</f>
        <v>#DIV/0!</v>
      </c>
      <c r="S410" s="17" t="n">
        <f>C410-E410</f>
        <v>0</v>
      </c>
      <c r="T410" s="50" t="e">
        <f>S410/$C410</f>
        <v>#DIV/0!</v>
      </c>
    </row>
    <row r="411" ht="12.6" customHeight="true">
      <c r="C411" s="59" t="n">
        <f>Overview!C410</f>
      </c>
      <c r="D411" s="50" t="e">
        <f>F411+H411+J411+L411+N411+P411+R411</f>
        <v>#DIV/0!</v>
      </c>
      <c r="E411" s="59" t="n">
        <f>Overview!AH410</f>
      </c>
      <c r="F411" s="50" t="e">
        <f>E411/C411</f>
        <v>#DIV/0!</v>
      </c>
      <c r="G411" s="59" t="n">
        <f>Overview!AL410</f>
      </c>
      <c r="H411" s="50" t="e">
        <f>G411/C411</f>
        <v>#DIV/0!</v>
      </c>
      <c r="I411" s="59" t="n">
        <f>Overview!AO410</f>
      </c>
      <c r="J411" s="50" t="e">
        <f>I411/C411</f>
        <v>#DIV/0!</v>
      </c>
      <c r="K411" s="59" t="n">
        <f>Overview!AR410</f>
      </c>
      <c r="L411" s="50" t="e">
        <f>K411/C411</f>
        <v>#DIV/0!</v>
      </c>
      <c r="M411" s="59" t="n">
        <f>Overview!AU410</f>
      </c>
      <c r="N411" s="50" t="e">
        <f>M411/C411</f>
        <v>#DIV/0!</v>
      </c>
      <c r="O411" s="59" t="n">
        <f>Overview!AX410</f>
      </c>
      <c r="P411" s="50" t="e">
        <f>O411/C411</f>
        <v>#DIV/0!</v>
      </c>
      <c r="Q411" s="59" t="n">
        <f>Overview!AY410</f>
      </c>
      <c r="R411" s="50" t="e">
        <f>Q411/C411</f>
        <v>#DIV/0!</v>
      </c>
      <c r="S411" s="17" t="n">
        <f>C411-E411</f>
        <v>0</v>
      </c>
      <c r="T411" s="50" t="e">
        <f>S411/$C411</f>
        <v>#DIV/0!</v>
      </c>
    </row>
    <row r="412" ht="12.6" customHeight="true">
      <c r="C412" s="59" t="n">
        <f>Overview!C411</f>
      </c>
      <c r="D412" s="50" t="e">
        <f>F412+H412+J412+L412+N412+P412+R412</f>
        <v>#DIV/0!</v>
      </c>
      <c r="E412" s="59" t="n">
        <f>Overview!AH411</f>
      </c>
      <c r="F412" s="50" t="e">
        <f>E412/C412</f>
        <v>#DIV/0!</v>
      </c>
      <c r="G412" s="59" t="n">
        <f>Overview!AL411</f>
      </c>
      <c r="H412" s="50" t="e">
        <f>G412/C412</f>
        <v>#DIV/0!</v>
      </c>
      <c r="I412" s="59" t="n">
        <f>Overview!AO411</f>
      </c>
      <c r="J412" s="50" t="e">
        <f>I412/C412</f>
        <v>#DIV/0!</v>
      </c>
      <c r="K412" s="59" t="n">
        <f>Overview!AR411</f>
      </c>
      <c r="L412" s="50" t="e">
        <f>K412/C412</f>
        <v>#DIV/0!</v>
      </c>
      <c r="M412" s="59" t="n">
        <f>Overview!AU411</f>
      </c>
      <c r="N412" s="50" t="e">
        <f>M412/C412</f>
        <v>#DIV/0!</v>
      </c>
      <c r="O412" s="59" t="n">
        <f>Overview!AX411</f>
      </c>
      <c r="P412" s="50" t="e">
        <f>O412/C412</f>
        <v>#DIV/0!</v>
      </c>
      <c r="Q412" s="59" t="n">
        <f>Overview!AY411</f>
      </c>
      <c r="R412" s="50" t="e">
        <f>Q412/C412</f>
        <v>#DIV/0!</v>
      </c>
      <c r="S412" s="17" t="n">
        <f>C412-E412</f>
        <v>0</v>
      </c>
      <c r="T412" s="50" t="e">
        <f>S412/$C412</f>
        <v>#DIV/0!</v>
      </c>
    </row>
    <row r="413" ht="12.6" customHeight="true">
      <c r="C413" s="59" t="n">
        <f>Overview!C412</f>
      </c>
      <c r="D413" s="50" t="e">
        <f>F413+H413+J413+L413+N413+P413+R413</f>
        <v>#DIV/0!</v>
      </c>
      <c r="E413" s="59" t="n">
        <f>Overview!AH412</f>
      </c>
      <c r="F413" s="50" t="e">
        <f>E413/C413</f>
        <v>#DIV/0!</v>
      </c>
      <c r="G413" s="59" t="n">
        <f>Overview!AL412</f>
      </c>
      <c r="H413" s="50" t="e">
        <f>G413/C413</f>
        <v>#DIV/0!</v>
      </c>
      <c r="I413" s="59" t="n">
        <f>Overview!AO412</f>
      </c>
      <c r="J413" s="50" t="e">
        <f>I413/C413</f>
        <v>#DIV/0!</v>
      </c>
      <c r="K413" s="59" t="n">
        <f>Overview!AR412</f>
      </c>
      <c r="L413" s="50" t="e">
        <f>K413/C413</f>
        <v>#DIV/0!</v>
      </c>
      <c r="M413" s="59" t="n">
        <f>Overview!AU412</f>
      </c>
      <c r="N413" s="50" t="e">
        <f>M413/C413</f>
        <v>#DIV/0!</v>
      </c>
      <c r="O413" s="59" t="n">
        <f>Overview!AX412</f>
      </c>
      <c r="P413" s="50" t="e">
        <f>O413/C413</f>
        <v>#DIV/0!</v>
      </c>
      <c r="Q413" s="59" t="n">
        <f>Overview!AY412</f>
      </c>
      <c r="R413" s="50" t="e">
        <f>Q413/C413</f>
        <v>#DIV/0!</v>
      </c>
      <c r="S413" s="17" t="n">
        <f>C413-E413</f>
        <v>0</v>
      </c>
      <c r="T413" s="50" t="e">
        <f>S413/$C413</f>
        <v>#DIV/0!</v>
      </c>
    </row>
    <row r="414" ht="12.6" customHeight="true">
      <c r="C414" s="59" t="n">
        <f>Overview!C413</f>
      </c>
      <c r="D414" s="50" t="e">
        <f>F414+H414+J414+L414+N414+P414+R414</f>
        <v>#DIV/0!</v>
      </c>
      <c r="E414" s="59" t="n">
        <f>Overview!AH413</f>
      </c>
      <c r="F414" s="50" t="e">
        <f>E414/C414</f>
        <v>#DIV/0!</v>
      </c>
      <c r="G414" s="59" t="n">
        <f>Overview!AL413</f>
      </c>
      <c r="H414" s="50" t="e">
        <f>G414/C414</f>
        <v>#DIV/0!</v>
      </c>
      <c r="I414" s="59" t="n">
        <f>Overview!AO413</f>
      </c>
      <c r="J414" s="50" t="e">
        <f>I414/C414</f>
        <v>#DIV/0!</v>
      </c>
      <c r="K414" s="59" t="n">
        <f>Overview!AR413</f>
      </c>
      <c r="L414" s="50" t="e">
        <f>K414/C414</f>
        <v>#DIV/0!</v>
      </c>
      <c r="M414" s="59" t="n">
        <f>Overview!AU413</f>
      </c>
      <c r="N414" s="50" t="e">
        <f>M414/C414</f>
        <v>#DIV/0!</v>
      </c>
      <c r="O414" s="59" t="n">
        <f>Overview!AX413</f>
      </c>
      <c r="P414" s="50" t="e">
        <f>O414/C414</f>
        <v>#DIV/0!</v>
      </c>
      <c r="Q414" s="59" t="n">
        <f>Overview!AY413</f>
      </c>
      <c r="R414" s="50" t="e">
        <f>Q414/C414</f>
        <v>#DIV/0!</v>
      </c>
      <c r="S414" s="17" t="n">
        <f>C414-E414</f>
        <v>0</v>
      </c>
      <c r="T414" s="50" t="e">
        <f>S414/$C414</f>
        <v>#DIV/0!</v>
      </c>
    </row>
    <row r="415" ht="12.6" customHeight="true">
      <c r="C415" s="59" t="n">
        <f>Overview!C414</f>
      </c>
      <c r="D415" s="50" t="e">
        <f>F415+H415+J415+L415+N415+P415+R415</f>
        <v>#DIV/0!</v>
      </c>
      <c r="E415" s="59" t="n">
        <f>Overview!AH414</f>
      </c>
      <c r="F415" s="50" t="e">
        <f>E415/C415</f>
        <v>#DIV/0!</v>
      </c>
      <c r="G415" s="59" t="n">
        <f>Overview!AL414</f>
      </c>
      <c r="H415" s="50" t="e">
        <f>G415/C415</f>
        <v>#DIV/0!</v>
      </c>
      <c r="I415" s="59" t="n">
        <f>Overview!AO414</f>
      </c>
      <c r="J415" s="50" t="e">
        <f>I415/C415</f>
        <v>#DIV/0!</v>
      </c>
      <c r="K415" s="59" t="n">
        <f>Overview!AR414</f>
      </c>
      <c r="L415" s="50" t="e">
        <f>K415/C415</f>
        <v>#DIV/0!</v>
      </c>
      <c r="M415" s="59" t="n">
        <f>Overview!AU414</f>
      </c>
      <c r="N415" s="50" t="e">
        <f>M415/C415</f>
        <v>#DIV/0!</v>
      </c>
      <c r="O415" s="59" t="n">
        <f>Overview!AX414</f>
      </c>
      <c r="P415" s="50" t="e">
        <f>O415/C415</f>
        <v>#DIV/0!</v>
      </c>
      <c r="Q415" s="59" t="n">
        <f>Overview!AY414</f>
      </c>
      <c r="R415" s="50" t="e">
        <f>Q415/C415</f>
        <v>#DIV/0!</v>
      </c>
      <c r="S415" s="17" t="n">
        <f>C415-E415</f>
        <v>0</v>
      </c>
      <c r="T415" s="50" t="e">
        <f>S415/$C415</f>
        <v>#DIV/0!</v>
      </c>
    </row>
    <row r="416" ht="12.6" customHeight="true">
      <c r="C416" s="59" t="n">
        <f>Overview!C415</f>
      </c>
      <c r="D416" s="50" t="e">
        <f>F416+H416+J416+L416+N416+P416+R416</f>
        <v>#DIV/0!</v>
      </c>
      <c r="E416" s="59" t="n">
        <f>Overview!AH415</f>
      </c>
      <c r="F416" s="50" t="e">
        <f>E416/C416</f>
        <v>#DIV/0!</v>
      </c>
      <c r="G416" s="59" t="n">
        <f>Overview!AL415</f>
      </c>
      <c r="H416" s="50" t="e">
        <f>G416/C416</f>
        <v>#DIV/0!</v>
      </c>
      <c r="I416" s="59" t="n">
        <f>Overview!AO415</f>
      </c>
      <c r="J416" s="50" t="e">
        <f>I416/C416</f>
        <v>#DIV/0!</v>
      </c>
      <c r="K416" s="59" t="n">
        <f>Overview!AR415</f>
      </c>
      <c r="L416" s="50" t="e">
        <f>K416/C416</f>
        <v>#DIV/0!</v>
      </c>
      <c r="M416" s="59" t="n">
        <f>Overview!AU415</f>
      </c>
      <c r="N416" s="50" t="e">
        <f>M416/C416</f>
        <v>#DIV/0!</v>
      </c>
      <c r="O416" s="59" t="n">
        <f>Overview!AX415</f>
      </c>
      <c r="P416" s="50" t="e">
        <f>O416/C416</f>
        <v>#DIV/0!</v>
      </c>
      <c r="Q416" s="59" t="n">
        <f>Overview!AY415</f>
      </c>
      <c r="R416" s="50" t="e">
        <f>Q416/C416</f>
        <v>#DIV/0!</v>
      </c>
      <c r="S416" s="17" t="n">
        <f>C416-E416</f>
        <v>0</v>
      </c>
      <c r="T416" s="50" t="e">
        <f>S416/$C416</f>
        <v>#DIV/0!</v>
      </c>
    </row>
    <row r="417" ht="12.6" customHeight="true">
      <c r="C417" s="59" t="n">
        <f>Overview!C416</f>
      </c>
      <c r="D417" s="50" t="e">
        <f>F417+H417+J417+L417+N417+P417+R417</f>
        <v>#DIV/0!</v>
      </c>
      <c r="E417" s="59" t="n">
        <f>Overview!AH416</f>
      </c>
      <c r="F417" s="50" t="e">
        <f>E417/C417</f>
        <v>#DIV/0!</v>
      </c>
      <c r="G417" s="59" t="n">
        <f>Overview!AL416</f>
      </c>
      <c r="H417" s="50" t="e">
        <f>G417/C417</f>
        <v>#DIV/0!</v>
      </c>
      <c r="I417" s="59" t="n">
        <f>Overview!AO416</f>
      </c>
      <c r="J417" s="50" t="e">
        <f>I417/C417</f>
        <v>#DIV/0!</v>
      </c>
      <c r="K417" s="59" t="n">
        <f>Overview!AR416</f>
      </c>
      <c r="L417" s="50" t="e">
        <f>K417/C417</f>
        <v>#DIV/0!</v>
      </c>
      <c r="M417" s="59" t="n">
        <f>Overview!AU416</f>
      </c>
      <c r="N417" s="50" t="e">
        <f>M417/C417</f>
        <v>#DIV/0!</v>
      </c>
      <c r="O417" s="59" t="n">
        <f>Overview!AX416</f>
      </c>
      <c r="P417" s="50" t="e">
        <f>O417/C417</f>
        <v>#DIV/0!</v>
      </c>
      <c r="Q417" s="59" t="n">
        <f>Overview!AY416</f>
      </c>
      <c r="R417" s="50" t="e">
        <f>Q417/C417</f>
        <v>#DIV/0!</v>
      </c>
      <c r="S417" s="17" t="n">
        <f>C417-E417</f>
        <v>0</v>
      </c>
      <c r="T417" s="50" t="e">
        <f>S417/$C417</f>
        <v>#DIV/0!</v>
      </c>
    </row>
    <row r="418" ht="12.6" customHeight="true">
      <c r="C418" s="59" t="n">
        <f>Overview!C417</f>
      </c>
      <c r="D418" s="50" t="e">
        <f>F418+H418+J418+L418+N418+P418+R418</f>
        <v>#DIV/0!</v>
      </c>
      <c r="E418" s="59" t="n">
        <f>Overview!AH417</f>
      </c>
      <c r="F418" s="50" t="e">
        <f>E418/C418</f>
        <v>#DIV/0!</v>
      </c>
      <c r="G418" s="59" t="n">
        <f>Overview!AL417</f>
      </c>
      <c r="H418" s="50" t="e">
        <f>G418/C418</f>
        <v>#DIV/0!</v>
      </c>
      <c r="I418" s="59" t="n">
        <f>Overview!AO417</f>
      </c>
      <c r="J418" s="50" t="e">
        <f>I418/C418</f>
        <v>#DIV/0!</v>
      </c>
      <c r="K418" s="59" t="n">
        <f>Overview!AR417</f>
      </c>
      <c r="L418" s="50" t="e">
        <f>K418/C418</f>
        <v>#DIV/0!</v>
      </c>
      <c r="M418" s="59" t="n">
        <f>Overview!AU417</f>
      </c>
      <c r="N418" s="50" t="e">
        <f>M418/C418</f>
        <v>#DIV/0!</v>
      </c>
      <c r="O418" s="59" t="n">
        <f>Overview!AX417</f>
      </c>
      <c r="P418" s="50" t="e">
        <f>O418/C418</f>
        <v>#DIV/0!</v>
      </c>
      <c r="Q418" s="59" t="n">
        <f>Overview!AY417</f>
      </c>
      <c r="R418" s="50" t="e">
        <f>Q418/C418</f>
        <v>#DIV/0!</v>
      </c>
      <c r="S418" s="17" t="n">
        <f>C418-E418</f>
        <v>0</v>
      </c>
      <c r="T418" s="50" t="e">
        <f>S418/$C418</f>
        <v>#DIV/0!</v>
      </c>
    </row>
    <row r="419" ht="12.6" customHeight="true">
      <c r="C419" s="59" t="n">
        <f>Overview!C418</f>
      </c>
      <c r="D419" s="50" t="e">
        <f>F419+H419+J419+L419+N419+P419+R419</f>
        <v>#DIV/0!</v>
      </c>
      <c r="E419" s="59" t="n">
        <f>Overview!AH418</f>
      </c>
      <c r="F419" s="50" t="e">
        <f>E419/C419</f>
        <v>#DIV/0!</v>
      </c>
      <c r="G419" s="59" t="n">
        <f>Overview!AL418</f>
      </c>
      <c r="H419" s="50" t="e">
        <f>G419/C419</f>
        <v>#DIV/0!</v>
      </c>
      <c r="I419" s="59" t="n">
        <f>Overview!AO418</f>
      </c>
      <c r="J419" s="50" t="e">
        <f>I419/C419</f>
        <v>#DIV/0!</v>
      </c>
      <c r="K419" s="59" t="n">
        <f>Overview!AR418</f>
      </c>
      <c r="L419" s="50" t="e">
        <f>K419/C419</f>
        <v>#DIV/0!</v>
      </c>
      <c r="M419" s="59" t="n">
        <f>Overview!AU418</f>
      </c>
      <c r="N419" s="50" t="e">
        <f>M419/C419</f>
        <v>#DIV/0!</v>
      </c>
      <c r="O419" s="59" t="n">
        <f>Overview!AX418</f>
      </c>
      <c r="P419" s="50" t="e">
        <f>O419/C419</f>
        <v>#DIV/0!</v>
      </c>
      <c r="Q419" s="59" t="n">
        <f>Overview!AY418</f>
      </c>
      <c r="R419" s="50" t="e">
        <f>Q419/C419</f>
        <v>#DIV/0!</v>
      </c>
      <c r="S419" s="17" t="n">
        <f>C419-E419</f>
        <v>0</v>
      </c>
      <c r="T419" s="50" t="e">
        <f>S419/$C419</f>
        <v>#DIV/0!</v>
      </c>
    </row>
    <row r="420" ht="12.6" customHeight="true">
      <c r="C420" s="59" t="n">
        <f>Overview!C419</f>
      </c>
      <c r="D420" s="50" t="e">
        <f>F420+H420+J420+L420+N420+P420+R420</f>
        <v>#DIV/0!</v>
      </c>
      <c r="E420" s="59" t="n">
        <f>Overview!AH419</f>
      </c>
      <c r="F420" s="50" t="e">
        <f>E420/C420</f>
        <v>#DIV/0!</v>
      </c>
      <c r="G420" s="59" t="n">
        <f>Overview!AL419</f>
      </c>
      <c r="H420" s="50" t="e">
        <f>G420/C420</f>
        <v>#DIV/0!</v>
      </c>
      <c r="I420" s="59" t="n">
        <f>Overview!AO419</f>
      </c>
      <c r="J420" s="50" t="e">
        <f>I420/C420</f>
        <v>#DIV/0!</v>
      </c>
      <c r="K420" s="59" t="n">
        <f>Overview!AR419</f>
      </c>
      <c r="L420" s="50" t="e">
        <f>K420/C420</f>
        <v>#DIV/0!</v>
      </c>
      <c r="M420" s="59" t="n">
        <f>Overview!AU419</f>
      </c>
      <c r="N420" s="50" t="e">
        <f>M420/C420</f>
        <v>#DIV/0!</v>
      </c>
      <c r="O420" s="59" t="n">
        <f>Overview!AX419</f>
      </c>
      <c r="P420" s="50" t="e">
        <f>O420/C420</f>
        <v>#DIV/0!</v>
      </c>
      <c r="Q420" s="59" t="n">
        <f>Overview!AY419</f>
      </c>
      <c r="R420" s="50" t="e">
        <f>Q420/C420</f>
        <v>#DIV/0!</v>
      </c>
      <c r="S420" s="17" t="n">
        <f>C420-E420</f>
        <v>0</v>
      </c>
      <c r="T420" s="50" t="e">
        <f>S420/$C420</f>
        <v>#DIV/0!</v>
      </c>
    </row>
    <row r="421" ht="12.6" customHeight="true">
      <c r="C421" s="59" t="n">
        <f>Overview!C420</f>
      </c>
      <c r="D421" s="50" t="e">
        <f>F421+H421+J421+L421+N421+P421+R421</f>
        <v>#DIV/0!</v>
      </c>
      <c r="E421" s="59" t="n">
        <f>Overview!AH420</f>
      </c>
      <c r="F421" s="50" t="e">
        <f>E421/C421</f>
        <v>#DIV/0!</v>
      </c>
      <c r="G421" s="59" t="n">
        <f>Overview!AL420</f>
      </c>
      <c r="H421" s="50" t="e">
        <f>G421/C421</f>
        <v>#DIV/0!</v>
      </c>
      <c r="I421" s="59" t="n">
        <f>Overview!AO420</f>
      </c>
      <c r="J421" s="50" t="e">
        <f>I421/C421</f>
        <v>#DIV/0!</v>
      </c>
      <c r="K421" s="59" t="n">
        <f>Overview!AR420</f>
      </c>
      <c r="L421" s="50" t="e">
        <f>K421/C421</f>
        <v>#DIV/0!</v>
      </c>
      <c r="M421" s="59" t="n">
        <f>Overview!AU420</f>
      </c>
      <c r="N421" s="50" t="e">
        <f>M421/C421</f>
        <v>#DIV/0!</v>
      </c>
      <c r="O421" s="59" t="n">
        <f>Overview!AX420</f>
      </c>
      <c r="P421" s="50" t="e">
        <f>O421/C421</f>
        <v>#DIV/0!</v>
      </c>
      <c r="Q421" s="59" t="n">
        <f>Overview!AY420</f>
      </c>
      <c r="R421" s="50" t="e">
        <f>Q421/C421</f>
        <v>#DIV/0!</v>
      </c>
      <c r="S421" s="17" t="n">
        <f>C421-E421</f>
        <v>0</v>
      </c>
      <c r="T421" s="50" t="e">
        <f>S421/$C421</f>
        <v>#DIV/0!</v>
      </c>
    </row>
    <row r="422" ht="12.6" customHeight="true">
      <c r="C422" s="59" t="n">
        <f>Overview!C421</f>
      </c>
      <c r="D422" s="50" t="e">
        <f>F422+H422+J422+L422+N422+P422+R422</f>
        <v>#DIV/0!</v>
      </c>
      <c r="E422" s="59" t="n">
        <f>Overview!AH421</f>
      </c>
      <c r="F422" s="50" t="e">
        <f>E422/C422</f>
        <v>#DIV/0!</v>
      </c>
      <c r="G422" s="59" t="n">
        <f>Overview!AL421</f>
      </c>
      <c r="H422" s="50" t="e">
        <f>G422/C422</f>
        <v>#DIV/0!</v>
      </c>
      <c r="I422" s="59" t="n">
        <f>Overview!AO421</f>
      </c>
      <c r="J422" s="50" t="e">
        <f>I422/C422</f>
        <v>#DIV/0!</v>
      </c>
      <c r="K422" s="59" t="n">
        <f>Overview!AR421</f>
      </c>
      <c r="L422" s="50" t="e">
        <f>K422/C422</f>
        <v>#DIV/0!</v>
      </c>
      <c r="M422" s="59" t="n">
        <f>Overview!AU421</f>
      </c>
      <c r="N422" s="50" t="e">
        <f>M422/C422</f>
        <v>#DIV/0!</v>
      </c>
      <c r="O422" s="59" t="n">
        <f>Overview!AX421</f>
      </c>
      <c r="P422" s="50" t="e">
        <f>O422/C422</f>
        <v>#DIV/0!</v>
      </c>
      <c r="Q422" s="59" t="n">
        <f>Overview!AY421</f>
      </c>
      <c r="R422" s="50" t="e">
        <f>Q422/C422</f>
        <v>#DIV/0!</v>
      </c>
      <c r="S422" s="17" t="n">
        <f>C422-E422</f>
        <v>0</v>
      </c>
      <c r="T422" s="50" t="e">
        <f>S422/$C422</f>
        <v>#DIV/0!</v>
      </c>
    </row>
    <row r="423" ht="12.6" customHeight="true">
      <c r="C423" s="59" t="n">
        <f>Overview!C422</f>
      </c>
      <c r="D423" s="50" t="e">
        <f>F423+H423+J423+L423+N423+P423+R423</f>
        <v>#DIV/0!</v>
      </c>
      <c r="E423" s="59" t="n">
        <f>Overview!AH422</f>
      </c>
      <c r="F423" s="50" t="e">
        <f>E423/C423</f>
        <v>#DIV/0!</v>
      </c>
      <c r="G423" s="59" t="n">
        <f>Overview!AL422</f>
      </c>
      <c r="H423" s="50" t="e">
        <f>G423/C423</f>
        <v>#DIV/0!</v>
      </c>
      <c r="I423" s="59" t="n">
        <f>Overview!AO422</f>
      </c>
      <c r="J423" s="50" t="e">
        <f>I423/C423</f>
        <v>#DIV/0!</v>
      </c>
      <c r="K423" s="59" t="n">
        <f>Overview!AR422</f>
      </c>
      <c r="L423" s="50" t="e">
        <f>K423/C423</f>
        <v>#DIV/0!</v>
      </c>
      <c r="M423" s="59" t="n">
        <f>Overview!AU422</f>
      </c>
      <c r="N423" s="50" t="e">
        <f>M423/C423</f>
        <v>#DIV/0!</v>
      </c>
      <c r="O423" s="59" t="n">
        <f>Overview!AX422</f>
      </c>
      <c r="P423" s="50" t="e">
        <f>O423/C423</f>
        <v>#DIV/0!</v>
      </c>
      <c r="Q423" s="59" t="n">
        <f>Overview!AY422</f>
      </c>
      <c r="R423" s="50" t="e">
        <f>Q423/C423</f>
        <v>#DIV/0!</v>
      </c>
      <c r="S423" s="17" t="n">
        <f>C423-E423</f>
        <v>0</v>
      </c>
      <c r="T423" s="50" t="e">
        <f>S423/$C423</f>
        <v>#DIV/0!</v>
      </c>
    </row>
    <row r="424" ht="12.6" customHeight="true">
      <c r="C424" s="59" t="n">
        <f>Overview!C423</f>
      </c>
      <c r="D424" s="50" t="e">
        <f>F424+H424+J424+L424+N424+P424+R424</f>
        <v>#DIV/0!</v>
      </c>
      <c r="E424" s="59" t="n">
        <f>Overview!AH423</f>
      </c>
      <c r="F424" s="50" t="e">
        <f>E424/C424</f>
        <v>#DIV/0!</v>
      </c>
      <c r="G424" s="59" t="n">
        <f>Overview!AL423</f>
      </c>
      <c r="H424" s="50" t="e">
        <f>G424/C424</f>
        <v>#DIV/0!</v>
      </c>
      <c r="I424" s="59" t="n">
        <f>Overview!AO423</f>
      </c>
      <c r="J424" s="50" t="e">
        <f>I424/C424</f>
        <v>#DIV/0!</v>
      </c>
      <c r="K424" s="59" t="n">
        <f>Overview!AR423</f>
      </c>
      <c r="L424" s="50" t="e">
        <f>K424/C424</f>
        <v>#DIV/0!</v>
      </c>
      <c r="M424" s="59" t="n">
        <f>Overview!AU423</f>
      </c>
      <c r="N424" s="50" t="e">
        <f>M424/C424</f>
        <v>#DIV/0!</v>
      </c>
      <c r="O424" s="59" t="n">
        <f>Overview!AX423</f>
      </c>
      <c r="P424" s="50" t="e">
        <f>O424/C424</f>
        <v>#DIV/0!</v>
      </c>
      <c r="Q424" s="59" t="n">
        <f>Overview!AY423</f>
      </c>
      <c r="R424" s="50" t="e">
        <f>Q424/C424</f>
        <v>#DIV/0!</v>
      </c>
      <c r="S424" s="17" t="n">
        <f>C424-E424</f>
        <v>0</v>
      </c>
      <c r="T424" s="50" t="e">
        <f>S424/$C424</f>
        <v>#DIV/0!</v>
      </c>
    </row>
    <row r="425" ht="12.6" customHeight="true">
      <c r="C425" s="59" t="n">
        <f>Overview!C424</f>
      </c>
      <c r="D425" s="50" t="e">
        <f>F425+H425+J425+L425+N425+P425+R425</f>
        <v>#DIV/0!</v>
      </c>
      <c r="E425" s="59" t="n">
        <f>Overview!AH424</f>
      </c>
      <c r="F425" s="50" t="e">
        <f>E425/C425</f>
        <v>#DIV/0!</v>
      </c>
      <c r="G425" s="59" t="n">
        <f>Overview!AL424</f>
      </c>
      <c r="H425" s="50" t="e">
        <f>G425/C425</f>
        <v>#DIV/0!</v>
      </c>
      <c r="I425" s="59" t="n">
        <f>Overview!AO424</f>
      </c>
      <c r="J425" s="50" t="e">
        <f>I425/C425</f>
        <v>#DIV/0!</v>
      </c>
      <c r="K425" s="59" t="n">
        <f>Overview!AR424</f>
      </c>
      <c r="L425" s="50" t="e">
        <f>K425/C425</f>
        <v>#DIV/0!</v>
      </c>
      <c r="M425" s="59" t="n">
        <f>Overview!AU424</f>
      </c>
      <c r="N425" s="50" t="e">
        <f>M425/C425</f>
        <v>#DIV/0!</v>
      </c>
      <c r="O425" s="59" t="n">
        <f>Overview!AX424</f>
      </c>
      <c r="P425" s="50" t="e">
        <f>O425/C425</f>
        <v>#DIV/0!</v>
      </c>
      <c r="Q425" s="59" t="n">
        <f>Overview!AY424</f>
      </c>
      <c r="R425" s="50" t="e">
        <f>Q425/C425</f>
        <v>#DIV/0!</v>
      </c>
      <c r="S425" s="17" t="n">
        <f>C425-E425</f>
        <v>0</v>
      </c>
      <c r="T425" s="50" t="e">
        <f>S425/$C425</f>
        <v>#DIV/0!</v>
      </c>
    </row>
    <row r="426" ht="12.6" customHeight="true">
      <c r="C426" s="59" t="n">
        <f>Overview!C425</f>
      </c>
      <c r="D426" s="50" t="e">
        <f>F426+H426+J426+L426+N426+P426+R426</f>
        <v>#DIV/0!</v>
      </c>
      <c r="E426" s="59" t="n">
        <f>Overview!AH425</f>
      </c>
      <c r="F426" s="50" t="e">
        <f>E426/C426</f>
        <v>#DIV/0!</v>
      </c>
      <c r="G426" s="59" t="n">
        <f>Overview!AL425</f>
      </c>
      <c r="H426" s="50" t="e">
        <f>G426/C426</f>
        <v>#DIV/0!</v>
      </c>
      <c r="I426" s="59" t="n">
        <f>Overview!AO425</f>
      </c>
      <c r="J426" s="50" t="e">
        <f>I426/C426</f>
        <v>#DIV/0!</v>
      </c>
      <c r="K426" s="59" t="n">
        <f>Overview!AR425</f>
      </c>
      <c r="L426" s="50" t="e">
        <f>K426/C426</f>
        <v>#DIV/0!</v>
      </c>
      <c r="M426" s="59" t="n">
        <f>Overview!AU425</f>
      </c>
      <c r="N426" s="50" t="e">
        <f>M426/C426</f>
        <v>#DIV/0!</v>
      </c>
      <c r="O426" s="59" t="n">
        <f>Overview!AX425</f>
      </c>
      <c r="P426" s="50" t="e">
        <f>O426/C426</f>
        <v>#DIV/0!</v>
      </c>
      <c r="Q426" s="59" t="n">
        <f>Overview!AY425</f>
      </c>
      <c r="R426" s="50" t="e">
        <f>Q426/C426</f>
        <v>#DIV/0!</v>
      </c>
      <c r="S426" s="17" t="n">
        <f>C426-E426</f>
        <v>0</v>
      </c>
      <c r="T426" s="50" t="e">
        <f>S426/$C426</f>
        <v>#DIV/0!</v>
      </c>
    </row>
    <row r="427" ht="12.6" customHeight="true">
      <c r="C427" s="59" t="n">
        <f>Overview!C426</f>
      </c>
      <c r="D427" s="50" t="e">
        <f>F427+H427+J427+L427+N427+P427+R427</f>
        <v>#DIV/0!</v>
      </c>
      <c r="E427" s="59" t="n">
        <f>Overview!AH426</f>
      </c>
      <c r="F427" s="50" t="e">
        <f>E427/C427</f>
        <v>#DIV/0!</v>
      </c>
      <c r="G427" s="59" t="n">
        <f>Overview!AL426</f>
      </c>
      <c r="H427" s="50" t="e">
        <f>G427/C427</f>
        <v>#DIV/0!</v>
      </c>
      <c r="I427" s="59" t="n">
        <f>Overview!AO426</f>
      </c>
      <c r="J427" s="50" t="e">
        <f>I427/C427</f>
        <v>#DIV/0!</v>
      </c>
      <c r="K427" s="59" t="n">
        <f>Overview!AR426</f>
      </c>
      <c r="L427" s="50" t="e">
        <f>K427/C427</f>
        <v>#DIV/0!</v>
      </c>
      <c r="M427" s="59" t="n">
        <f>Overview!AU426</f>
      </c>
      <c r="N427" s="50" t="e">
        <f>M427/C427</f>
        <v>#DIV/0!</v>
      </c>
      <c r="O427" s="59" t="n">
        <f>Overview!AX426</f>
      </c>
      <c r="P427" s="50" t="e">
        <f>O427/C427</f>
        <v>#DIV/0!</v>
      </c>
      <c r="Q427" s="59" t="n">
        <f>Overview!AY426</f>
      </c>
      <c r="R427" s="50" t="e">
        <f>Q427/C427</f>
        <v>#DIV/0!</v>
      </c>
      <c r="S427" s="17" t="n">
        <f>C427-E427</f>
        <v>0</v>
      </c>
      <c r="T427" s="50" t="e">
        <f>S427/$C427</f>
        <v>#DIV/0!</v>
      </c>
    </row>
  </sheetData>
  <printOptions headings="true" gridLines="true"/>
  <pageMargins bottom="0.75" footer="0.3" header="0.3" left="0.25" right="0.25" top="0.75"/>
  <pageSetup paperSize="1" orientation="landscape" fitToHeight="6" scale="51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true"/>
  </sheetPr>
  <dimension ref="A1:EM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4.421875" hidden="false" outlineLevel="0"/>
    <col min="3" max="20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4" t="s">
        <v>99</v>
      </c>
      <c r="F2" s="65" t="s">
        <v>100</v>
      </c>
      <c r="G2" s="66" t="s">
        <v>101</v>
      </c>
      <c r="H2" s="65" t="s">
        <v>102</v>
      </c>
      <c r="I2" s="64" t="s">
        <v>103</v>
      </c>
      <c r="J2" s="65" t="s">
        <v>104</v>
      </c>
      <c r="K2" s="66" t="s">
        <v>105</v>
      </c>
      <c r="L2" s="65" t="s">
        <v>106</v>
      </c>
      <c r="M2" s="64" t="s">
        <v>107</v>
      </c>
      <c r="N2" s="65" t="s">
        <v>108</v>
      </c>
      <c r="O2" s="66" t="s">
        <v>109</v>
      </c>
      <c r="P2" s="65" t="s">
        <v>110</v>
      </c>
      <c r="Q2" s="63" t="s">
        <v>111</v>
      </c>
      <c r="R2" s="65" t="s">
        <v>112</v>
      </c>
      <c r="S2" s="55" t="s">
        <v>35</v>
      </c>
      <c r="T2" s="56" t="s">
        <v>36</v>
      </c>
    </row>
    <row r="3" ht="12.75">
      <c r="A3" s="9" t="n">
        <v>1</v>
      </c>
      <c r="C3" s="47" t="n">
        <f>Overview!M3</f>
        <v>214452</v>
      </c>
      <c r="D3" s="49" t="n">
        <f>F3+H3+J3+L3+N3+P3+R3</f>
        <v>1</v>
      </c>
      <c r="E3" s="47" t="n">
        <v>193188</v>
      </c>
      <c r="F3" s="49" t="n">
        <f>E3/C3</f>
        <v>0.900844944323205</v>
      </c>
      <c r="G3" s="47" t="n">
        <v>2521</v>
      </c>
      <c r="H3" s="49" t="n">
        <f>G3/C3</f>
        <v>0.01175554436424</v>
      </c>
      <c r="I3" s="47" t="n">
        <v>6694</v>
      </c>
      <c r="J3" s="49" t="n">
        <f>I3/C3</f>
        <v>0.0312144442579225</v>
      </c>
      <c r="K3" s="47" t="n">
        <v>1639</v>
      </c>
      <c r="L3" s="49" t="n">
        <f>K3/C3</f>
        <v>0.00764273590360547</v>
      </c>
      <c r="M3" s="47" t="n">
        <v>56</v>
      </c>
      <c r="N3" s="49" t="n">
        <f>M3/C3</f>
        <v>0.000261130695913305</v>
      </c>
      <c r="O3" s="47" t="n">
        <v>1092</v>
      </c>
      <c r="P3" s="49" t="n">
        <f>O3/C3</f>
        <v>0.00509204857030944</v>
      </c>
      <c r="Q3" s="47" t="n">
        <v>9262</v>
      </c>
      <c r="R3" s="68" t="n">
        <f>Q3/C3</f>
        <v>0.0431891518848041</v>
      </c>
      <c r="S3" s="62" t="n">
        <f>C3-E3</f>
        <v>21264</v>
      </c>
      <c r="T3" s="49" t="n">
        <f>S3/$C3</f>
        <v>0.0991550556767948</v>
      </c>
    </row>
    <row r="4" ht="12.75">
      <c r="A4" s="9" t="n">
        <v>2</v>
      </c>
      <c r="B4" s="25"/>
      <c r="C4" s="47" t="n">
        <f>Overview!M4</f>
        <v>216098</v>
      </c>
      <c r="D4" s="49" t="n">
        <f>F4+H4+J4+L4+N4+P4+R4</f>
        <v>1</v>
      </c>
      <c r="E4" s="47" t="n">
        <v>194289</v>
      </c>
      <c r="F4" s="49" t="n">
        <f>E4/C4</f>
        <v>0.899078196003665</v>
      </c>
      <c r="G4" s="47" t="n">
        <v>3287</v>
      </c>
      <c r="H4" s="49" t="n">
        <f>G4/C4</f>
        <v>0.0152106914455479</v>
      </c>
      <c r="I4" s="47" t="n">
        <v>5887</v>
      </c>
      <c r="J4" s="49" t="n">
        <f>I4/C4</f>
        <v>0.0272422697109645</v>
      </c>
      <c r="K4" s="47" t="n">
        <v>1174</v>
      </c>
      <c r="L4" s="49" t="n">
        <f>K4/C4</f>
        <v>0.00543272033984581</v>
      </c>
      <c r="M4" s="47" t="n">
        <v>113</v>
      </c>
      <c r="N4" s="49" t="n">
        <f>M4/C4</f>
        <v>0.000522910901535414</v>
      </c>
      <c r="O4" s="47" t="n">
        <v>1559</v>
      </c>
      <c r="P4" s="49" t="n">
        <f>O4/C4</f>
        <v>0.00721431942914789</v>
      </c>
      <c r="Q4" s="47" t="n">
        <v>9789</v>
      </c>
      <c r="R4" s="68" t="n">
        <f>Q4/C4</f>
        <v>0.0452988921692936</v>
      </c>
      <c r="S4" s="62" t="n">
        <f>C4-E4</f>
        <v>21809</v>
      </c>
      <c r="T4" s="49" t="n">
        <f>S4/$C4</f>
        <v>0.100921803996335</v>
      </c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</row>
    <row r="5" ht="12.75">
      <c r="A5" s="9" t="n">
        <v>3</v>
      </c>
      <c r="B5" s="25"/>
      <c r="C5" s="47" t="n">
        <f>Overview!M5</f>
        <v>214286</v>
      </c>
      <c r="D5" s="49" t="n">
        <f>F5+H5+J5+L5+N5+P5+R5</f>
        <v>1</v>
      </c>
      <c r="E5" s="47" t="n">
        <v>201692</v>
      </c>
      <c r="F5" s="49" t="n">
        <f>E5/C5</f>
        <v>0.941228078362562</v>
      </c>
      <c r="G5" s="47" t="n">
        <v>1406</v>
      </c>
      <c r="H5" s="49" t="n">
        <f>G5/C5</f>
        <v>0.00656132458490055</v>
      </c>
      <c r="I5" s="47" t="n">
        <v>1219</v>
      </c>
      <c r="J5" s="49" t="n">
        <f>I5/C5</f>
        <v>0.00568865908178789</v>
      </c>
      <c r="K5" s="47" t="n">
        <v>747</v>
      </c>
      <c r="L5" s="49" t="n">
        <f>K5/C5</f>
        <v>0.0034859953520062</v>
      </c>
      <c r="M5" s="47" t="n">
        <v>30</v>
      </c>
      <c r="N5" s="49" t="n">
        <f>M5/C5</f>
        <v>0.000139999813333582</v>
      </c>
      <c r="O5" s="47" t="n">
        <v>1117</v>
      </c>
      <c r="P5" s="49" t="n">
        <f>O5/C5</f>
        <v>0.00521265971645371</v>
      </c>
      <c r="Q5" s="47" t="n">
        <v>8075</v>
      </c>
      <c r="R5" s="68" t="n">
        <f>Q5/C5</f>
        <v>0.0376832830889559</v>
      </c>
      <c r="S5" s="62" t="n">
        <f>C5-E5</f>
        <v>12594</v>
      </c>
      <c r="T5" s="49" t="n">
        <f>S5/$C5</f>
        <v>0.0587719216374378</v>
      </c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F6+H6+J6+L6+N6+P6+R6</f>
        <v>1</v>
      </c>
      <c r="E6" s="47" t="n">
        <v>197186</v>
      </c>
      <c r="F6" s="49" t="n">
        <f>E6/C6</f>
        <v>0.92270617302437</v>
      </c>
      <c r="G6" s="47" t="n">
        <v>2159</v>
      </c>
      <c r="H6" s="49" t="n">
        <f>G6/C6</f>
        <v>0.0101027589563134</v>
      </c>
      <c r="I6" s="47" t="n">
        <v>1013</v>
      </c>
      <c r="J6" s="49" t="n">
        <f>I6/C6</f>
        <v>0.00474020140006738</v>
      </c>
      <c r="K6" s="47" t="n">
        <v>2041</v>
      </c>
      <c r="L6" s="49" t="n">
        <f>K6/C6</f>
        <v>0.00955059334406469</v>
      </c>
      <c r="M6" s="47" t="n">
        <v>63</v>
      </c>
      <c r="N6" s="49" t="n">
        <f>M6/C6</f>
        <v>0.000294800284505671</v>
      </c>
      <c r="O6" s="47" t="n">
        <v>1967</v>
      </c>
      <c r="P6" s="49" t="n">
        <f>O6/C6</f>
        <v>0.00920431999401041</v>
      </c>
      <c r="Q6" s="47" t="n">
        <v>9275</v>
      </c>
      <c r="R6" s="68" t="n">
        <f>Q6/C6</f>
        <v>0.0434011529966683</v>
      </c>
      <c r="S6" s="62" t="n">
        <f>C6-E6</f>
        <v>16518</v>
      </c>
      <c r="T6" s="49" t="n">
        <f>S6/$C6</f>
        <v>0.0772938269756298</v>
      </c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</row>
    <row r="7" ht="12.75">
      <c r="A7" s="9" t="n">
        <v>5</v>
      </c>
      <c r="B7" s="25"/>
      <c r="C7" s="47" t="n">
        <f>Overview!M7</f>
        <v>210628</v>
      </c>
      <c r="D7" s="49" t="n">
        <f>F7+H7+J7+L7+N7+P7+R7</f>
        <v>1</v>
      </c>
      <c r="E7" s="47" t="n">
        <v>185264</v>
      </c>
      <c r="F7" s="49" t="n">
        <f>E7/C7</f>
        <v>0.879579163264143</v>
      </c>
      <c r="G7" s="47" t="n">
        <v>9662</v>
      </c>
      <c r="H7" s="49" t="n">
        <f>G7/C7</f>
        <v>0.0458723436580132</v>
      </c>
      <c r="I7" s="47" t="n">
        <v>2363</v>
      </c>
      <c r="J7" s="49" t="n">
        <f>I7/C7</f>
        <v>0.0112188313044799</v>
      </c>
      <c r="K7" s="47" t="n">
        <v>1669</v>
      </c>
      <c r="L7" s="49" t="n">
        <f>K7/C7</f>
        <v>0.00792392274531401</v>
      </c>
      <c r="M7" s="47" t="n">
        <v>66</v>
      </c>
      <c r="N7" s="49" t="n">
        <f>M7/C7</f>
        <v>0.000313348652600794</v>
      </c>
      <c r="O7" s="47" t="n">
        <v>2795</v>
      </c>
      <c r="P7" s="49" t="n">
        <f>O7/C7</f>
        <v>0.0132698406669579</v>
      </c>
      <c r="Q7" s="47" t="n">
        <v>8809</v>
      </c>
      <c r="R7" s="68" t="n">
        <f>Q7/C7</f>
        <v>0.0418225497084908</v>
      </c>
      <c r="S7" s="62" t="n">
        <f>C7-E7</f>
        <v>25364</v>
      </c>
      <c r="T7" s="49" t="n">
        <f>S7/$C7</f>
        <v>0.120420836735857</v>
      </c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</row>
    <row r="8" ht="12.75">
      <c r="A8" s="9" t="n">
        <v>6</v>
      </c>
      <c r="B8" s="25"/>
      <c r="C8" s="47" t="n">
        <f>Overview!M8</f>
        <v>207572</v>
      </c>
      <c r="D8" s="49" t="n">
        <f>F8+H8+J8+L8+N8+P8+R8</f>
        <v>1</v>
      </c>
      <c r="E8" s="47" t="n">
        <v>189070</v>
      </c>
      <c r="F8" s="49" t="n">
        <f>E8/C8</f>
        <v>0.910864663827491</v>
      </c>
      <c r="G8" s="47" t="n">
        <v>1839</v>
      </c>
      <c r="H8" s="49" t="n">
        <f>G8/C8</f>
        <v>0.00885957643612819</v>
      </c>
      <c r="I8" s="47" t="n">
        <v>1772</v>
      </c>
      <c r="J8" s="49" t="n">
        <f>I8/C8</f>
        <v>0.0085367968704835</v>
      </c>
      <c r="K8" s="47" t="n">
        <v>842</v>
      </c>
      <c r="L8" s="49" t="n">
        <f>K8/C8</f>
        <v>0.00405642379511688</v>
      </c>
      <c r="M8" s="47" t="n">
        <v>41</v>
      </c>
      <c r="N8" s="49" t="n">
        <f>M8/C8</f>
        <v>0.000197521823752722</v>
      </c>
      <c r="O8" s="47" t="n">
        <v>3688</v>
      </c>
      <c r="P8" s="49" t="n">
        <f>O8/C8</f>
        <v>0.0177673289268302</v>
      </c>
      <c r="Q8" s="47" t="n">
        <v>10320</v>
      </c>
      <c r="R8" s="68" t="n">
        <f>Q8/C8</f>
        <v>0.0497176883201973</v>
      </c>
      <c r="S8" s="62" t="n">
        <f>C8-E8</f>
        <v>18502</v>
      </c>
      <c r="T8" s="49" t="n">
        <f>S8/$C8</f>
        <v>0.0891353361725088</v>
      </c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</row>
    <row r="9" ht="12.75">
      <c r="A9" s="9" t="n">
        <v>7</v>
      </c>
      <c r="B9" s="25"/>
      <c r="C9" s="47" t="n">
        <f>Overview!M9</f>
        <v>206177</v>
      </c>
      <c r="D9" s="49" t="n">
        <f>F9+H9+J9+L9+N9+P9+R9</f>
        <v>1</v>
      </c>
      <c r="E9" s="47" t="n">
        <v>171145</v>
      </c>
      <c r="F9" s="49" t="n">
        <f>E9/C9</f>
        <v>0.830087740145603</v>
      </c>
      <c r="G9" s="47" t="n">
        <v>18906</v>
      </c>
      <c r="H9" s="49" t="n">
        <f>G9/C9</f>
        <v>0.0916979100481625</v>
      </c>
      <c r="I9" s="47" t="n">
        <v>1231</v>
      </c>
      <c r="J9" s="49" t="n">
        <f>I9/C9</f>
        <v>0.00597059807835016</v>
      </c>
      <c r="K9" s="47" t="n">
        <v>2193</v>
      </c>
      <c r="L9" s="49" t="n">
        <f>K9/C9</f>
        <v>0.0106364919462404</v>
      </c>
      <c r="M9" s="47" t="n">
        <v>43</v>
      </c>
      <c r="N9" s="49" t="n">
        <f>M9/C9</f>
        <v>0.000208558665612556</v>
      </c>
      <c r="O9" s="47" t="n">
        <v>3236</v>
      </c>
      <c r="P9" s="49" t="n">
        <f>O9/C9</f>
        <v>0.0156952521377263</v>
      </c>
      <c r="Q9" s="47" t="n">
        <v>9423</v>
      </c>
      <c r="R9" s="68" t="n">
        <f>Q9/C9</f>
        <v>0.045703448978305</v>
      </c>
      <c r="S9" s="62" t="n">
        <f>C9-E9</f>
        <v>35032</v>
      </c>
      <c r="T9" s="49" t="n">
        <f>S9/$C9</f>
        <v>0.169912259854397</v>
      </c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</row>
    <row r="10" ht="12.75">
      <c r="A10" s="9" t="n">
        <v>8</v>
      </c>
      <c r="B10" s="25"/>
      <c r="C10" s="47" t="n">
        <f>Overview!M10</f>
        <v>201186</v>
      </c>
      <c r="D10" s="49" t="n">
        <f>F10+H10+J10+L10+N10+P10+R10</f>
        <v>1</v>
      </c>
      <c r="E10" s="47" t="n">
        <v>169959</v>
      </c>
      <c r="F10" s="49" t="n">
        <f>E10/C10</f>
        <v>0.844785422444902</v>
      </c>
      <c r="G10" s="47" t="n">
        <v>3027</v>
      </c>
      <c r="H10" s="49" t="n">
        <f>G10/C10</f>
        <v>0.0150457785332975</v>
      </c>
      <c r="I10" s="47" t="n">
        <v>1155</v>
      </c>
      <c r="J10" s="49" t="n">
        <f>I10/C10</f>
        <v>0.00574095613014822</v>
      </c>
      <c r="K10" s="47" t="n">
        <v>5358</v>
      </c>
      <c r="L10" s="49" t="n">
        <f>K10/C10</f>
        <v>0.0266320718141421</v>
      </c>
      <c r="M10" s="47" t="n">
        <v>64</v>
      </c>
      <c r="N10" s="49" t="n">
        <f>M10/C10</f>
        <v>0.000318113586432456</v>
      </c>
      <c r="O10" s="47" t="n">
        <v>9639</v>
      </c>
      <c r="P10" s="49" t="n">
        <f>O10/C10</f>
        <v>0.0479108884316006</v>
      </c>
      <c r="Q10" s="47" t="n">
        <v>11984</v>
      </c>
      <c r="R10" s="68" t="n">
        <f>Q10/C10</f>
        <v>0.0595667690594773</v>
      </c>
      <c r="S10" s="62" t="n">
        <f>C10-E10</f>
        <v>31227</v>
      </c>
      <c r="T10" s="49" t="n">
        <f>S10/$C10</f>
        <v>0.155214577555098</v>
      </c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</row>
    <row r="11" ht="12.75">
      <c r="A11" s="9" t="n">
        <v>9</v>
      </c>
      <c r="B11" s="25"/>
      <c r="C11" s="47" t="n">
        <f>Overview!M11</f>
        <v>205664</v>
      </c>
      <c r="D11" s="49" t="n">
        <f>F11+H11+J11+L11+N11+P11+R11</f>
        <v>1</v>
      </c>
      <c r="E11" s="47" t="n">
        <v>164523</v>
      </c>
      <c r="F11" s="49" t="n">
        <f>E11/C11</f>
        <v>0.799960129142679</v>
      </c>
      <c r="G11" s="47" t="n">
        <v>18804</v>
      </c>
      <c r="H11" s="49" t="n">
        <f>G11/C11</f>
        <v>0.0914306830558581</v>
      </c>
      <c r="I11" s="47" t="n">
        <v>1606</v>
      </c>
      <c r="J11" s="49" t="n">
        <f>I11/C11</f>
        <v>0.00780885327524506</v>
      </c>
      <c r="K11" s="47" t="n">
        <v>2963</v>
      </c>
      <c r="L11" s="49" t="n">
        <f>K11/C11</f>
        <v>0.01440699393185</v>
      </c>
      <c r="M11" s="47" t="n">
        <v>118</v>
      </c>
      <c r="N11" s="49" t="n">
        <f>M11/C11</f>
        <v>0.000573751361443909</v>
      </c>
      <c r="O11" s="47" t="n">
        <v>6028</v>
      </c>
      <c r="P11" s="49" t="n">
        <f>O11/C11</f>
        <v>0.0293099424303719</v>
      </c>
      <c r="Q11" s="47" t="n">
        <v>11622</v>
      </c>
      <c r="R11" s="68" t="n">
        <f>Q11/C11</f>
        <v>0.0565096468025517</v>
      </c>
      <c r="S11" s="62" t="n">
        <f>C11-E11</f>
        <v>41141</v>
      </c>
      <c r="T11" s="49" t="n">
        <f>S11/$C11</f>
        <v>0.200039870857321</v>
      </c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</row>
    <row r="12" ht="12.75">
      <c r="A12" s="9" t="n">
        <v>10</v>
      </c>
      <c r="B12" s="25"/>
      <c r="C12" s="47" t="n">
        <f>Overview!M12</f>
        <v>204701</v>
      </c>
      <c r="D12" s="49" t="n">
        <f>F12+H12+J12+L12+N12+P12+R12</f>
        <v>1</v>
      </c>
      <c r="E12" s="47" t="n">
        <v>183131</v>
      </c>
      <c r="F12" s="49" t="n">
        <f>E12/C12</f>
        <v>0.89462679713338</v>
      </c>
      <c r="G12" s="47" t="n">
        <v>4426</v>
      </c>
      <c r="H12" s="49" t="n">
        <f>G12/C12</f>
        <v>0.0216217800596968</v>
      </c>
      <c r="I12" s="47" t="n">
        <v>1016</v>
      </c>
      <c r="J12" s="49" t="n">
        <f>I12/C12</f>
        <v>0.00496333676923904</v>
      </c>
      <c r="K12" s="47" t="n">
        <v>1086</v>
      </c>
      <c r="L12" s="49" t="n">
        <f>K12/C12</f>
        <v>0.00530529894822204</v>
      </c>
      <c r="M12" s="47" t="n">
        <v>27</v>
      </c>
      <c r="N12" s="49" t="n">
        <f>M12/C12</f>
        <v>0.00013189969760773</v>
      </c>
      <c r="O12" s="47" t="n">
        <v>4712</v>
      </c>
      <c r="P12" s="49" t="n">
        <f>O12/C12</f>
        <v>0.0230189398195417</v>
      </c>
      <c r="Q12" s="47" t="n">
        <v>10303</v>
      </c>
      <c r="R12" s="68" t="n">
        <f>Q12/C12</f>
        <v>0.0503319475723128</v>
      </c>
      <c r="S12" s="62" t="n">
        <f>C12-E12</f>
        <v>21570</v>
      </c>
      <c r="T12" s="49" t="n">
        <f>S12/$C12</f>
        <v>0.10537320286662</v>
      </c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</row>
    <row r="13" ht="12.75">
      <c r="A13" s="9" t="n">
        <v>11</v>
      </c>
      <c r="B13" s="25"/>
      <c r="C13" s="47" t="n">
        <f>Overview!M13</f>
        <v>204071</v>
      </c>
      <c r="D13" s="49" t="n">
        <f>F13+H13+J13+L13+N13+P13+R13</f>
        <v>1</v>
      </c>
      <c r="E13" s="47" t="n">
        <v>163033</v>
      </c>
      <c r="F13" s="49" t="n">
        <f>E13/C13</f>
        <v>0.798903322863121</v>
      </c>
      <c r="G13" s="47" t="n">
        <v>17260</v>
      </c>
      <c r="H13" s="49" t="n">
        <f>G13/C13</f>
        <v>0.0845784065349805</v>
      </c>
      <c r="I13" s="47" t="n">
        <v>1021</v>
      </c>
      <c r="J13" s="49" t="n">
        <f>I13/C13</f>
        <v>0.00500316066467063</v>
      </c>
      <c r="K13" s="47" t="n">
        <v>4419</v>
      </c>
      <c r="L13" s="49" t="n">
        <f>K13/C13</f>
        <v>0.0216542281852885</v>
      </c>
      <c r="M13" s="47" t="n">
        <v>70</v>
      </c>
      <c r="N13" s="49" t="n">
        <f>M13/C13</f>
        <v>0.000343017871231091</v>
      </c>
      <c r="O13" s="47" t="n">
        <v>7137</v>
      </c>
      <c r="P13" s="49" t="n">
        <f>O13/C13</f>
        <v>0.0349731220996614</v>
      </c>
      <c r="Q13" s="47" t="n">
        <v>11131</v>
      </c>
      <c r="R13" s="68" t="n">
        <f>Q13/C13</f>
        <v>0.0545447417810468</v>
      </c>
      <c r="S13" s="62" t="n">
        <f>C13-E13</f>
        <v>41038</v>
      </c>
      <c r="T13" s="49" t="n">
        <f>S13/$C13</f>
        <v>0.201096677136879</v>
      </c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</row>
    <row r="14" ht="12.75">
      <c r="A14" s="9" t="n">
        <v>12</v>
      </c>
      <c r="B14" s="25"/>
      <c r="C14" s="47" t="n">
        <f>Overview!M14</f>
        <v>197554</v>
      </c>
      <c r="D14" s="49" t="n">
        <f>F14+H14+J14+L14+N14+P14+R14</f>
        <v>0.999999999999999</v>
      </c>
      <c r="E14" s="47" t="n">
        <v>131336</v>
      </c>
      <c r="F14" s="49" t="n">
        <f>E14/C14</f>
        <v>0.664810634054486</v>
      </c>
      <c r="G14" s="47" t="n">
        <v>24791</v>
      </c>
      <c r="H14" s="49" t="n">
        <f>G14/C14</f>
        <v>0.125489739514259</v>
      </c>
      <c r="I14" s="47" t="n">
        <v>1536</v>
      </c>
      <c r="J14" s="49" t="n">
        <f>I14/C14</f>
        <v>0.00777508934266074</v>
      </c>
      <c r="K14" s="47" t="n">
        <v>10029</v>
      </c>
      <c r="L14" s="49" t="n">
        <f>K14/C14</f>
        <v>0.0507658665478806</v>
      </c>
      <c r="M14" s="47" t="n">
        <v>63</v>
      </c>
      <c r="N14" s="49" t="n">
        <f>M14/C14</f>
        <v>0.000318900148820069</v>
      </c>
      <c r="O14" s="47" t="n">
        <v>15934</v>
      </c>
      <c r="P14" s="49" t="n">
        <f>O14/C14</f>
        <v>0.0806564281158569</v>
      </c>
      <c r="Q14" s="47" t="n">
        <v>13865</v>
      </c>
      <c r="R14" s="68" t="n">
        <f>Q14/C14</f>
        <v>0.0701833422760359</v>
      </c>
      <c r="S14" s="62" t="n">
        <f>C14-E14</f>
        <v>66218</v>
      </c>
      <c r="T14" s="49" t="n">
        <f>S14/$C14</f>
        <v>0.335189365945514</v>
      </c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</row>
    <row r="15" ht="12.75">
      <c r="A15" s="9" t="n">
        <v>13</v>
      </c>
      <c r="B15" s="25"/>
      <c r="C15" s="47" t="n">
        <f>Overview!M15</f>
        <v>206167</v>
      </c>
      <c r="D15" s="49" t="n">
        <f>F15+H15+J15+L15+N15+P15+R15</f>
        <v>1</v>
      </c>
      <c r="E15" s="47" t="n">
        <v>179506</v>
      </c>
      <c r="F15" s="49" t="n">
        <f>E15/C15</f>
        <v>0.870682504959572</v>
      </c>
      <c r="G15" s="47" t="n">
        <v>8761</v>
      </c>
      <c r="H15" s="49" t="n">
        <f>G15/C15</f>
        <v>0.0424946766456319</v>
      </c>
      <c r="I15" s="47" t="n">
        <v>797</v>
      </c>
      <c r="J15" s="49" t="n">
        <f>I15/C15</f>
        <v>0.00386579811512027</v>
      </c>
      <c r="K15" s="47" t="n">
        <v>4095</v>
      </c>
      <c r="L15" s="49" t="n">
        <f>K15/C15</f>
        <v>0.0198625386216029</v>
      </c>
      <c r="M15" s="47" t="n">
        <v>47</v>
      </c>
      <c r="N15" s="49" t="n">
        <f>M15/C15</f>
        <v>0.000227970528746114</v>
      </c>
      <c r="O15" s="47" t="n">
        <v>3180</v>
      </c>
      <c r="P15" s="49" t="n">
        <f>O15/C15</f>
        <v>0.0154243889662264</v>
      </c>
      <c r="Q15" s="47" t="n">
        <v>9781</v>
      </c>
      <c r="R15" s="68" t="n">
        <f>Q15/C15</f>
        <v>0.0474421221631008</v>
      </c>
      <c r="S15" s="62" t="n">
        <f>C15-E15</f>
        <v>26661</v>
      </c>
      <c r="T15" s="49" t="n">
        <f>S15/$C15</f>
        <v>0.129317495040428</v>
      </c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</row>
    <row r="16" ht="12.75">
      <c r="A16" s="9" t="n">
        <v>14</v>
      </c>
      <c r="B16" s="25"/>
      <c r="C16" s="47" t="n">
        <f>Overview!M16</f>
        <v>206562</v>
      </c>
      <c r="D16" s="49" t="n">
        <f>F16+H16+J16+L16+N16+P16+R16</f>
        <v>1</v>
      </c>
      <c r="E16" s="47" t="n">
        <v>161992</v>
      </c>
      <c r="F16" s="49" t="n">
        <f>E16/C16</f>
        <v>0.784229432325404</v>
      </c>
      <c r="G16" s="47" t="n">
        <v>21336</v>
      </c>
      <c r="H16" s="49" t="n">
        <f>G16/C16</f>
        <v>0.103291021581898</v>
      </c>
      <c r="I16" s="47" t="n">
        <v>988</v>
      </c>
      <c r="J16" s="49" t="n">
        <f>I16/C16</f>
        <v>0.00478306755356745</v>
      </c>
      <c r="K16" s="47" t="n">
        <v>5668</v>
      </c>
      <c r="L16" s="49" t="n">
        <f>K16/C16</f>
        <v>0.0274397033336238</v>
      </c>
      <c r="M16" s="47" t="n">
        <v>65</v>
      </c>
      <c r="N16" s="49" t="n">
        <f>M16/C16</f>
        <v>0.000314675496945227</v>
      </c>
      <c r="O16" s="47" t="n">
        <v>4798</v>
      </c>
      <c r="P16" s="49" t="n">
        <f>O16/C16</f>
        <v>0.0232278928360492</v>
      </c>
      <c r="Q16" s="47" t="n">
        <v>11715</v>
      </c>
      <c r="R16" s="68" t="n">
        <f>Q16/C16</f>
        <v>0.0567142068725129</v>
      </c>
      <c r="S16" s="62" t="n">
        <f>C16-E16</f>
        <v>44570</v>
      </c>
      <c r="T16" s="49" t="n">
        <f>S16/$C16</f>
        <v>0.215770567674596</v>
      </c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</row>
    <row r="17" ht="12.75">
      <c r="A17" s="9" t="n">
        <v>15</v>
      </c>
      <c r="B17" s="25"/>
      <c r="C17" s="47" t="n">
        <f>Overview!M17</f>
        <v>206621</v>
      </c>
      <c r="D17" s="49" t="n">
        <f>F17+H17+J17+L17+N17+P17+R17</f>
        <v>1</v>
      </c>
      <c r="E17" s="47" t="n">
        <v>167544</v>
      </c>
      <c r="F17" s="49" t="n">
        <f>E17/C17</f>
        <v>0.810875951621568</v>
      </c>
      <c r="G17" s="47" t="n">
        <v>20296</v>
      </c>
      <c r="H17" s="49" t="n">
        <f>G17/C17</f>
        <v>0.0982281568669206</v>
      </c>
      <c r="I17" s="47" t="n">
        <v>1033</v>
      </c>
      <c r="J17" s="49" t="n">
        <f>I17/C17</f>
        <v>0.00499949182319319</v>
      </c>
      <c r="K17" s="47" t="n">
        <v>3801</v>
      </c>
      <c r="L17" s="49" t="n">
        <f>K17/C17</f>
        <v>0.0183960004065414</v>
      </c>
      <c r="M17" s="47" t="n">
        <v>45</v>
      </c>
      <c r="N17" s="49" t="n">
        <f>M17/C17</f>
        <v>0.000217790060061659</v>
      </c>
      <c r="O17" s="47" t="n">
        <v>3125</v>
      </c>
      <c r="P17" s="49" t="n">
        <f>O17/C17</f>
        <v>0.0151243097265041</v>
      </c>
      <c r="Q17" s="47" t="n">
        <v>10777</v>
      </c>
      <c r="R17" s="68" t="n">
        <f>Q17/C17</f>
        <v>0.052158299495211</v>
      </c>
      <c r="S17" s="62" t="n">
        <f>C17-E17</f>
        <v>39077</v>
      </c>
      <c r="T17" s="49" t="n">
        <f>S17/$C17</f>
        <v>0.189124048378432</v>
      </c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</row>
    <row r="18" ht="12.75">
      <c r="A18" s="9" t="n">
        <v>16</v>
      </c>
      <c r="B18" s="25"/>
      <c r="C18" s="47" t="n">
        <f>Overview!M18</f>
        <v>212862</v>
      </c>
      <c r="D18" s="49" t="n">
        <f>F18+H18+J18+L18+N18+P18+R18</f>
        <v>1</v>
      </c>
      <c r="E18" s="47" t="n">
        <v>161774</v>
      </c>
      <c r="F18" s="49" t="n">
        <f>E18/C18</f>
        <v>0.759994738375097</v>
      </c>
      <c r="G18" s="47" t="n">
        <v>23880</v>
      </c>
      <c r="H18" s="49" t="n">
        <f>G18/C18</f>
        <v>0.112185359528709</v>
      </c>
      <c r="I18" s="47" t="n">
        <v>727</v>
      </c>
      <c r="J18" s="49" t="n">
        <f>I18/C18</f>
        <v>0.0034153583072601</v>
      </c>
      <c r="K18" s="47" t="n">
        <v>9941</v>
      </c>
      <c r="L18" s="49" t="n">
        <f>K18/C18</f>
        <v>0.0467016188892334</v>
      </c>
      <c r="M18" s="47" t="n">
        <v>125</v>
      </c>
      <c r="N18" s="49" t="n">
        <f>M18/C18</f>
        <v>0.000587234922156139</v>
      </c>
      <c r="O18" s="47" t="n">
        <v>3843</v>
      </c>
      <c r="P18" s="49" t="n">
        <f>O18/C18</f>
        <v>0.0180539504467683</v>
      </c>
      <c r="Q18" s="47" t="n">
        <v>12572</v>
      </c>
      <c r="R18" s="68" t="n">
        <f>Q18/C18</f>
        <v>0.0590617395307758</v>
      </c>
      <c r="S18" s="62" t="n">
        <f>C18-E18</f>
        <v>51088</v>
      </c>
      <c r="T18" s="49" t="n">
        <f>S18/$C18</f>
        <v>0.240005261624903</v>
      </c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</row>
    <row r="19" ht="12.75">
      <c r="A19" s="9" t="n">
        <v>17</v>
      </c>
      <c r="B19" s="25"/>
      <c r="C19" s="47" t="n">
        <f>Overview!M19</f>
        <v>206054</v>
      </c>
      <c r="D19" s="49" t="n">
        <f>F19+H19+J19+L19+N19+P19+R19</f>
        <v>0.999999999999999</v>
      </c>
      <c r="E19" s="47" t="n">
        <v>146581</v>
      </c>
      <c r="F19" s="49" t="n">
        <f>E19/C19</f>
        <v>0.711371776330476</v>
      </c>
      <c r="G19" s="47" t="n">
        <v>27242</v>
      </c>
      <c r="H19" s="49" t="n">
        <f>G19/C19</f>
        <v>0.132208061964339</v>
      </c>
      <c r="I19" s="47" t="n">
        <v>627</v>
      </c>
      <c r="J19" s="49" t="n">
        <f>I19/C19</f>
        <v>0.0030428916691741</v>
      </c>
      <c r="K19" s="47" t="n">
        <v>18501</v>
      </c>
      <c r="L19" s="49" t="n">
        <f>K19/C19</f>
        <v>0.0897871431760606</v>
      </c>
      <c r="M19" s="47" t="n">
        <v>34</v>
      </c>
      <c r="N19" s="49" t="n">
        <f>M19/C19</f>
        <v>0.00016500528987547</v>
      </c>
      <c r="O19" s="47" t="n">
        <v>2188</v>
      </c>
      <c r="P19" s="49" t="n">
        <f>O19/C19</f>
        <v>0.0106185757131626</v>
      </c>
      <c r="Q19" s="47" t="n">
        <v>10881</v>
      </c>
      <c r="R19" s="68" t="n">
        <f>Q19/C19</f>
        <v>0.0528065458569113</v>
      </c>
      <c r="S19" s="62" t="n">
        <f>C19-E19</f>
        <v>59473</v>
      </c>
      <c r="T19" s="49" t="n">
        <f>S19/$C19</f>
        <v>0.288628223669524</v>
      </c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</row>
    <row r="20" ht="12.75">
      <c r="A20" s="9" t="n">
        <v>18</v>
      </c>
      <c r="B20" s="25"/>
      <c r="C20" s="47" t="n">
        <f>Overview!M20</f>
        <v>216157</v>
      </c>
      <c r="D20" s="49" t="n">
        <f>F20+H20+J20+L20+N20+P20+R20</f>
        <v>1</v>
      </c>
      <c r="E20" s="47" t="n">
        <v>168788</v>
      </c>
      <c r="F20" s="49" t="n">
        <f>E20/C20</f>
        <v>0.780858357582683</v>
      </c>
      <c r="G20" s="47" t="n">
        <v>11845</v>
      </c>
      <c r="H20" s="49" t="n">
        <f>G20/C20</f>
        <v>0.0547981328386312</v>
      </c>
      <c r="I20" s="47" t="n">
        <v>628</v>
      </c>
      <c r="J20" s="49" t="n">
        <f>I20/C20</f>
        <v>0.00290529568785651</v>
      </c>
      <c r="K20" s="47" t="n">
        <v>19258</v>
      </c>
      <c r="L20" s="49" t="n">
        <f>K20/C20</f>
        <v>0.0890926502495871</v>
      </c>
      <c r="M20" s="47" t="n">
        <v>88</v>
      </c>
      <c r="N20" s="49" t="n">
        <f>M20/C20</f>
        <v>0.000407111497661422</v>
      </c>
      <c r="O20" s="47" t="n">
        <v>3053</v>
      </c>
      <c r="P20" s="49" t="n">
        <f>O20/C20</f>
        <v>0.01412399320864</v>
      </c>
      <c r="Q20" s="47" t="n">
        <v>12497</v>
      </c>
      <c r="R20" s="68" t="n">
        <f>Q20/C20</f>
        <v>0.0578144589349408</v>
      </c>
      <c r="S20" s="62" t="n">
        <f>C20-E20</f>
        <v>47369</v>
      </c>
      <c r="T20" s="49" t="n">
        <f>S20/$C20</f>
        <v>0.219141642417317</v>
      </c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</row>
    <row r="21" ht="12.75">
      <c r="A21" s="9" t="n">
        <v>19</v>
      </c>
      <c r="B21" s="25"/>
      <c r="C21" s="47" t="n">
        <f>Overview!M21</f>
        <v>211042</v>
      </c>
      <c r="D21" s="49" t="n">
        <f>F21+H21+J21+L21+N21+P21+R21</f>
        <v>1</v>
      </c>
      <c r="E21" s="47" t="n">
        <v>154755</v>
      </c>
      <c r="F21" s="49" t="n">
        <f>E21/C21</f>
        <v>0.733290056007809</v>
      </c>
      <c r="G21" s="47" t="n">
        <v>25540</v>
      </c>
      <c r="H21" s="49" t="n">
        <f>G21/C21</f>
        <v>0.121018565024971</v>
      </c>
      <c r="I21" s="47" t="n">
        <v>1223</v>
      </c>
      <c r="J21" s="49" t="n">
        <f>I21/C21</f>
        <v>0.00579505501274628</v>
      </c>
      <c r="K21" s="47" t="n">
        <v>9306</v>
      </c>
      <c r="L21" s="49" t="n">
        <f>K21/C21</f>
        <v>0.0440954881018944</v>
      </c>
      <c r="M21" s="47" t="n">
        <v>112</v>
      </c>
      <c r="N21" s="49" t="n">
        <f>M21/C21</f>
        <v>0.000530700050226969</v>
      </c>
      <c r="O21" s="47" t="n">
        <v>6275</v>
      </c>
      <c r="P21" s="49" t="n">
        <f>O21/C21</f>
        <v>0.0297334179926271</v>
      </c>
      <c r="Q21" s="47" t="n">
        <v>13831</v>
      </c>
      <c r="R21" s="68" t="n">
        <f>Q21/C21</f>
        <v>0.0655367178097251</v>
      </c>
      <c r="S21" s="62" t="n">
        <f>C21-E21</f>
        <v>56287</v>
      </c>
      <c r="T21" s="49" t="n">
        <f>S21/$C21</f>
        <v>0.266709943992191</v>
      </c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</row>
    <row r="22" ht="12.75">
      <c r="A22" s="9" t="n">
        <v>20</v>
      </c>
      <c r="B22" s="25"/>
      <c r="C22" s="47" t="n">
        <f>Overview!M22</f>
        <v>208432</v>
      </c>
      <c r="D22" s="49" t="n">
        <f>F22+H22+J22+L22+N22+P22+R22</f>
        <v>1</v>
      </c>
      <c r="E22" s="47" t="n">
        <v>164970</v>
      </c>
      <c r="F22" s="49" t="n">
        <f>E22/C22</f>
        <v>0.791481154525217</v>
      </c>
      <c r="G22" s="47" t="n">
        <v>25257</v>
      </c>
      <c r="H22" s="49" t="n">
        <f>G22/C22</f>
        <v>0.121176210946496</v>
      </c>
      <c r="I22" s="47" t="n">
        <v>893</v>
      </c>
      <c r="J22" s="49" t="n">
        <f>I22/C22</f>
        <v>0.00428437092193137</v>
      </c>
      <c r="K22" s="47" t="n">
        <v>2169</v>
      </c>
      <c r="L22" s="49" t="n">
        <f>K22/C22</f>
        <v>0.0104062715897751</v>
      </c>
      <c r="M22" s="47" t="n">
        <v>76</v>
      </c>
      <c r="N22" s="49" t="n">
        <f>M22/C22</f>
        <v>0.000364627312504798</v>
      </c>
      <c r="O22" s="47" t="n">
        <v>4610</v>
      </c>
      <c r="P22" s="49" t="n">
        <f>O22/C22</f>
        <v>0.0221175251400937</v>
      </c>
      <c r="Q22" s="47" t="n">
        <v>10457</v>
      </c>
      <c r="R22" s="68" t="n">
        <f>Q22/C22</f>
        <v>0.0501698395639825</v>
      </c>
      <c r="S22" s="62" t="n">
        <f>C22-E22</f>
        <v>43462</v>
      </c>
      <c r="T22" s="49" t="n">
        <f>S22/$C22</f>
        <v>0.208518845474783</v>
      </c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</row>
    <row r="23" ht="12.75">
      <c r="A23" s="9" t="n">
        <v>21</v>
      </c>
      <c r="B23" s="25"/>
      <c r="C23" s="47" t="n">
        <f>Overview!M23</f>
        <v>209559</v>
      </c>
      <c r="D23" s="49" t="n">
        <f>F23+H23+J23+L23+N23+P23+R23</f>
        <v>1</v>
      </c>
      <c r="E23" s="47" t="n">
        <v>187046</v>
      </c>
      <c r="F23" s="49" t="n">
        <f>E23/C23</f>
        <v>0.892569634327326</v>
      </c>
      <c r="G23" s="47" t="n">
        <v>3223</v>
      </c>
      <c r="H23" s="49" t="n">
        <f>G23/C23</f>
        <v>0.0153799168730525</v>
      </c>
      <c r="I23" s="47" t="n">
        <v>718</v>
      </c>
      <c r="J23" s="49" t="n">
        <f>I23/C23</f>
        <v>0.00342624272877805</v>
      </c>
      <c r="K23" s="47" t="n">
        <v>6771</v>
      </c>
      <c r="L23" s="49" t="n">
        <f>K23/C23</f>
        <v>0.0323107096330866</v>
      </c>
      <c r="M23" s="47" t="n">
        <v>92</v>
      </c>
      <c r="N23" s="49" t="n">
        <f>M23/C23</f>
        <v>0.000439017174160976</v>
      </c>
      <c r="O23" s="47" t="n">
        <v>1956</v>
      </c>
      <c r="P23" s="49" t="n">
        <f>O23/C23</f>
        <v>0.00933388687672684</v>
      </c>
      <c r="Q23" s="47" t="n">
        <v>9753</v>
      </c>
      <c r="R23" s="68" t="n">
        <f>Q23/C23</f>
        <v>0.0465405923868696</v>
      </c>
      <c r="S23" s="62" t="n">
        <f>C23-E23</f>
        <v>22513</v>
      </c>
      <c r="T23" s="49" t="n">
        <f>S23/$C23</f>
        <v>0.107430365672675</v>
      </c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</row>
    <row r="24" ht="12.75">
      <c r="A24" s="9" t="n">
        <v>22</v>
      </c>
      <c r="B24" s="25"/>
      <c r="C24" s="47" t="n">
        <f>Overview!M24</f>
        <v>205112</v>
      </c>
      <c r="D24" s="49" t="n">
        <f>F24+H24+J24+L24+N24+P24+R24</f>
        <v>1</v>
      </c>
      <c r="E24" s="47" t="n">
        <v>135394</v>
      </c>
      <c r="F24" s="49" t="n">
        <f>E24/C24</f>
        <v>0.660097897733921</v>
      </c>
      <c r="G24" s="47" t="n">
        <v>53442</v>
      </c>
      <c r="H24" s="49" t="n">
        <f>G24/C24</f>
        <v>0.260550333476345</v>
      </c>
      <c r="I24" s="47" t="n">
        <v>1055</v>
      </c>
      <c r="J24" s="49" t="n">
        <f>I24/C24</f>
        <v>0.00514353133897578</v>
      </c>
      <c r="K24" s="47" t="n">
        <v>1555</v>
      </c>
      <c r="L24" s="49" t="n">
        <f>K24/C24</f>
        <v>0.00758122391668942</v>
      </c>
      <c r="M24" s="47" t="n">
        <v>42</v>
      </c>
      <c r="N24" s="49" t="n">
        <f>M24/C24</f>
        <v>0.000204766176527946</v>
      </c>
      <c r="O24" s="47" t="n">
        <v>2719</v>
      </c>
      <c r="P24" s="49" t="n">
        <f>O24/C24</f>
        <v>0.0132561722376068</v>
      </c>
      <c r="Q24" s="47" t="n">
        <v>10905</v>
      </c>
      <c r="R24" s="68" t="n">
        <f>Q24/C24</f>
        <v>0.0531660751199345</v>
      </c>
      <c r="S24" s="62" t="n">
        <f>C24-E24</f>
        <v>69718</v>
      </c>
      <c r="T24" s="49" t="n">
        <f>S24/$C24</f>
        <v>0.339902102266079</v>
      </c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</row>
    <row r="25" ht="12.75">
      <c r="A25" s="9" t="n">
        <v>23</v>
      </c>
      <c r="B25" s="25"/>
      <c r="C25" s="47" t="n">
        <f>Overview!M25</f>
        <v>211123</v>
      </c>
      <c r="D25" s="49" t="n">
        <f>F25+H25+J25+L25+N25+P25+R25</f>
        <v>1</v>
      </c>
      <c r="E25" s="47" t="n">
        <v>196918</v>
      </c>
      <c r="F25" s="49" t="n">
        <f>E25/C25</f>
        <v>0.932716946992985</v>
      </c>
      <c r="G25" s="47" t="n">
        <v>1620</v>
      </c>
      <c r="H25" s="49" t="n">
        <f>G25/C25</f>
        <v>0.0076732520852773</v>
      </c>
      <c r="I25" s="47" t="n">
        <v>780</v>
      </c>
      <c r="J25" s="49" t="n">
        <f>I25/C25</f>
        <v>0.00369452878180018</v>
      </c>
      <c r="K25" s="47" t="n">
        <v>839</v>
      </c>
      <c r="L25" s="49" t="n">
        <f>K25/C25</f>
        <v>0.00397398672811584</v>
      </c>
      <c r="M25" s="47" t="n">
        <v>28</v>
      </c>
      <c r="N25" s="49" t="n">
        <f>M25/C25</f>
        <v>0.000132624110115904</v>
      </c>
      <c r="O25" s="47" t="n">
        <v>2334</v>
      </c>
      <c r="P25" s="49" t="n">
        <f>O25/C25</f>
        <v>0.0110551668932329</v>
      </c>
      <c r="Q25" s="47" t="n">
        <v>8604</v>
      </c>
      <c r="R25" s="68" t="n">
        <f>Q25/C25</f>
        <v>0.0407534944084728</v>
      </c>
      <c r="S25" s="62" t="n">
        <f>C25-E25</f>
        <v>14205</v>
      </c>
      <c r="T25" s="49" t="n">
        <f>S25/$C25</f>
        <v>0.0672830530070149</v>
      </c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</row>
    <row r="26" ht="12.75">
      <c r="A26" s="9" t="n">
        <v>24</v>
      </c>
      <c r="B26" s="25"/>
      <c r="C26" s="47" t="n">
        <f>Overview!M26</f>
        <v>206484</v>
      </c>
      <c r="D26" s="49" t="n">
        <f>F26+H26+J26+L26+N26+P26+R26</f>
        <v>1</v>
      </c>
      <c r="E26" s="47" t="n">
        <v>185512</v>
      </c>
      <c r="F26" s="49" t="n">
        <f>E26/C26</f>
        <v>0.89843280835319</v>
      </c>
      <c r="G26" s="47" t="n">
        <v>5892</v>
      </c>
      <c r="H26" s="49" t="n">
        <f>G26/C26</f>
        <v>0.028534898587784</v>
      </c>
      <c r="I26" s="47" t="n">
        <v>664</v>
      </c>
      <c r="J26" s="49" t="n">
        <f>I26/C26</f>
        <v>0.00321574552991999</v>
      </c>
      <c r="K26" s="47" t="n">
        <v>2698</v>
      </c>
      <c r="L26" s="49" t="n">
        <f>K26/C26</f>
        <v>0.0130663877104279</v>
      </c>
      <c r="M26" s="47" t="n">
        <v>46</v>
      </c>
      <c r="N26" s="49" t="n">
        <f>M26/C26</f>
        <v>0.000222777551771566</v>
      </c>
      <c r="O26" s="47" t="n">
        <v>1526</v>
      </c>
      <c r="P26" s="49" t="n">
        <f>O26/C26</f>
        <v>0.0073904031305089</v>
      </c>
      <c r="Q26" s="47" t="n">
        <v>10146</v>
      </c>
      <c r="R26" s="68" t="n">
        <f>Q26/C26</f>
        <v>0.049136979136398</v>
      </c>
      <c r="S26" s="62" t="n">
        <f>C26-E26</f>
        <v>20972</v>
      </c>
      <c r="T26" s="49" t="n">
        <f>S26/$C26</f>
        <v>0.10156719164681</v>
      </c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</row>
    <row r="27" ht="12.75">
      <c r="A27" s="9" t="n">
        <v>25</v>
      </c>
      <c r="B27" s="25"/>
      <c r="C27" s="47" t="n">
        <f>Overview!M27</f>
        <v>209106</v>
      </c>
      <c r="D27" s="49" t="n">
        <f>F27+H27+J27+L27+N27+P27+R27</f>
        <v>1</v>
      </c>
      <c r="E27" s="47" t="n">
        <v>158104</v>
      </c>
      <c r="F27" s="49" t="n">
        <f>E27/C27</f>
        <v>0.756094994882978</v>
      </c>
      <c r="G27" s="47" t="n">
        <v>21650</v>
      </c>
      <c r="H27" s="49" t="n">
        <f>G27/C27</f>
        <v>0.1035360056622</v>
      </c>
      <c r="I27" s="47" t="n">
        <v>1336</v>
      </c>
      <c r="J27" s="49" t="n">
        <f>I27/C27</f>
        <v>0.00638910409074823</v>
      </c>
      <c r="K27" s="47" t="n">
        <v>3660</v>
      </c>
      <c r="L27" s="49" t="n">
        <f>K27/C27</f>
        <v>0.0175030845599839</v>
      </c>
      <c r="M27" s="47" t="n">
        <v>79</v>
      </c>
      <c r="N27" s="49" t="n">
        <f>M27/C27</f>
        <v>0.000377798819737358</v>
      </c>
      <c r="O27" s="47" t="n">
        <v>8986</v>
      </c>
      <c r="P27" s="49" t="n">
        <f>O27/C27</f>
        <v>0.0429734201792392</v>
      </c>
      <c r="Q27" s="47" t="n">
        <v>15291</v>
      </c>
      <c r="R27" s="68" t="n">
        <f>Q27/C27</f>
        <v>0.0731255918051132</v>
      </c>
      <c r="S27" s="62" t="n">
        <f>C27-E27</f>
        <v>51002</v>
      </c>
      <c r="T27" s="49" t="n">
        <f>S27/$C27</f>
        <v>0.243905005117022</v>
      </c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</row>
    <row r="28" ht="12.75">
      <c r="A28" s="9" t="n">
        <v>26</v>
      </c>
      <c r="B28" s="25"/>
      <c r="C28" s="47" t="n">
        <f>Overview!M28</f>
        <v>202895</v>
      </c>
      <c r="D28" s="49" t="n">
        <f>F28+H28+J28+L28+N28+P28+R28</f>
        <v>1</v>
      </c>
      <c r="E28" s="47" t="n">
        <v>110303</v>
      </c>
      <c r="F28" s="49" t="n">
        <f>E28/C28</f>
        <v>0.543645728085956</v>
      </c>
      <c r="G28" s="47" t="n">
        <v>78456</v>
      </c>
      <c r="H28" s="49" t="n">
        <f>G28/C28</f>
        <v>0.386682766948422</v>
      </c>
      <c r="I28" s="47" t="n">
        <v>564</v>
      </c>
      <c r="J28" s="49" t="n">
        <f>I28/C28</f>
        <v>0.00277976293156559</v>
      </c>
      <c r="K28" s="47" t="n">
        <v>3965</v>
      </c>
      <c r="L28" s="49" t="n">
        <f>K28/C28</f>
        <v>0.0195421277015205</v>
      </c>
      <c r="M28" s="47" t="n">
        <v>53</v>
      </c>
      <c r="N28" s="49" t="n">
        <f>M28/C28</f>
        <v>0.000261218857044284</v>
      </c>
      <c r="O28" s="47" t="n">
        <v>1353</v>
      </c>
      <c r="P28" s="49" t="n">
        <f>O28/C28</f>
        <v>0.00666847384114936</v>
      </c>
      <c r="Q28" s="47" t="n">
        <v>8201</v>
      </c>
      <c r="R28" s="68" t="n">
        <f>Q28/C28</f>
        <v>0.0404199216343429</v>
      </c>
      <c r="S28" s="62" t="n">
        <f>C28-E28</f>
        <v>92592</v>
      </c>
      <c r="T28" s="49" t="n">
        <f>S28/$C28</f>
        <v>0.456354271914044</v>
      </c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</row>
    <row r="29" ht="12.75">
      <c r="A29" s="9" t="n">
        <v>27</v>
      </c>
      <c r="B29" s="25"/>
      <c r="C29" s="47" t="n">
        <f>Overview!M29</f>
        <v>207947</v>
      </c>
      <c r="D29" s="49" t="n">
        <f>F29+H29+J29+L29+N29+P29+R29</f>
        <v>0.999999999999999</v>
      </c>
      <c r="E29" s="47" t="n">
        <v>104276</v>
      </c>
      <c r="F29" s="49" t="n">
        <f>E29/C29</f>
        <v>0.501454697591213</v>
      </c>
      <c r="G29" s="47" t="n">
        <v>78377</v>
      </c>
      <c r="H29" s="49" t="n">
        <f>G29/C29</f>
        <v>0.376908539195083</v>
      </c>
      <c r="I29" s="47" t="n">
        <v>536</v>
      </c>
      <c r="J29" s="49" t="n">
        <f>I29/C29</f>
        <v>0.00257757986409999</v>
      </c>
      <c r="K29" s="47" t="n">
        <v>15039</v>
      </c>
      <c r="L29" s="49" t="n">
        <f>K29/C29</f>
        <v>0.0723213126421636</v>
      </c>
      <c r="M29" s="47" t="n">
        <v>38</v>
      </c>
      <c r="N29" s="49" t="n">
        <f>M29/C29</f>
        <v>0.000182738870962313</v>
      </c>
      <c r="O29" s="47" t="n">
        <v>1704</v>
      </c>
      <c r="P29" s="49" t="n">
        <f>O29/C29</f>
        <v>0.00819439568736265</v>
      </c>
      <c r="Q29" s="47" t="n">
        <v>7977</v>
      </c>
      <c r="R29" s="68" t="n">
        <f>Q29/C29</f>
        <v>0.0383607361491149</v>
      </c>
      <c r="S29" s="62" t="n">
        <f>C29-E29</f>
        <v>103671</v>
      </c>
      <c r="T29" s="49" t="n">
        <f>S29/$C29</f>
        <v>0.498545302408787</v>
      </c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</row>
    <row r="30" ht="12.75">
      <c r="A30" s="9" t="n">
        <v>28</v>
      </c>
      <c r="B30" s="25"/>
      <c r="C30" s="47" t="n">
        <f>Overview!M30</f>
        <v>215964</v>
      </c>
      <c r="D30" s="49" t="n">
        <f>F30+H30+J30+L30+N30+P30+R30</f>
        <v>1</v>
      </c>
      <c r="E30" s="47" t="n">
        <v>101438</v>
      </c>
      <c r="F30" s="49" t="n">
        <f>E30/C30</f>
        <v>0.469698653479284</v>
      </c>
      <c r="G30" s="47" t="n">
        <v>86364</v>
      </c>
      <c r="H30" s="49" t="n">
        <f>G30/C30</f>
        <v>0.399899983330555</v>
      </c>
      <c r="I30" s="47" t="n">
        <v>576</v>
      </c>
      <c r="J30" s="49" t="n">
        <f>I30/C30</f>
        <v>0.00266711118519753</v>
      </c>
      <c r="K30" s="47" t="n">
        <v>15450</v>
      </c>
      <c r="L30" s="49" t="n">
        <f>K30/C30</f>
        <v>0.071539701061288</v>
      </c>
      <c r="M30" s="47" t="n">
        <v>67</v>
      </c>
      <c r="N30" s="49" t="n">
        <f>M30/C30</f>
        <v>0.000310236891333741</v>
      </c>
      <c r="O30" s="47" t="n">
        <v>2147</v>
      </c>
      <c r="P30" s="49" t="n">
        <f>O30/C30</f>
        <v>0.00994147172676928</v>
      </c>
      <c r="Q30" s="47" t="n">
        <v>9922</v>
      </c>
      <c r="R30" s="68" t="n">
        <f>Q30/C30</f>
        <v>0.0459428423255728</v>
      </c>
      <c r="S30" s="62" t="n">
        <f>C30-E30</f>
        <v>114526</v>
      </c>
      <c r="T30" s="49" t="n">
        <f>S30/$C30</f>
        <v>0.530301346520716</v>
      </c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</row>
    <row r="31" ht="12.75">
      <c r="A31" s="9" t="n">
        <v>29</v>
      </c>
      <c r="B31" s="25"/>
      <c r="C31" s="47" t="n">
        <f>Overview!M31</f>
        <v>188918</v>
      </c>
      <c r="D31" s="49" t="n">
        <f>F31+H31+J31+L31+N31+P31+R31</f>
        <v>1</v>
      </c>
      <c r="E31" s="47" t="n">
        <v>88123</v>
      </c>
      <c r="F31" s="49" t="n">
        <f>E31/C31</f>
        <v>0.466461639441451</v>
      </c>
      <c r="G31" s="47" t="n">
        <v>68155</v>
      </c>
      <c r="H31" s="49" t="n">
        <f>G31/C31</f>
        <v>0.360764987984205</v>
      </c>
      <c r="I31" s="47" t="n">
        <v>1264</v>
      </c>
      <c r="J31" s="49" t="n">
        <f>I31/C31</f>
        <v>0.00669073354577118</v>
      </c>
      <c r="K31" s="47" t="n">
        <v>2686</v>
      </c>
      <c r="L31" s="49" t="n">
        <f>K31/C31</f>
        <v>0.0142178087847638</v>
      </c>
      <c r="M31" s="47" t="n">
        <v>35</v>
      </c>
      <c r="N31" s="49" t="n">
        <f>M31/C31</f>
        <v>0.000185265564954107</v>
      </c>
      <c r="O31" s="47" t="n">
        <v>16135</v>
      </c>
      <c r="P31" s="49" t="n">
        <f>O31/C31</f>
        <v>0.0854074254438434</v>
      </c>
      <c r="Q31" s="47" t="n">
        <v>12520</v>
      </c>
      <c r="R31" s="68" t="n">
        <f>Q31/C31</f>
        <v>0.066272139235012</v>
      </c>
      <c r="S31" s="62" t="n">
        <f>C31-E31</f>
        <v>100795</v>
      </c>
      <c r="T31" s="49" t="n">
        <f>S31/$C31</f>
        <v>0.533538360558549</v>
      </c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</row>
    <row r="32" ht="12.75">
      <c r="A32" s="9" t="n">
        <v>30</v>
      </c>
      <c r="B32" s="25"/>
      <c r="C32" s="47" t="n">
        <f>Overview!M32</f>
        <v>208353</v>
      </c>
      <c r="D32" s="49" t="n">
        <f>F32+H32+J32+L32+N32+P32+R32</f>
        <v>1</v>
      </c>
      <c r="E32" s="47" t="n">
        <v>100366</v>
      </c>
      <c r="F32" s="49" t="n">
        <f>E32/C32</f>
        <v>0.481711326450783</v>
      </c>
      <c r="G32" s="47" t="n">
        <v>78710</v>
      </c>
      <c r="H32" s="49" t="n">
        <f>G32/C32</f>
        <v>0.377772338291265</v>
      </c>
      <c r="I32" s="47" t="n">
        <v>352</v>
      </c>
      <c r="J32" s="49" t="n">
        <f>I32/C32</f>
        <v>0.00168944051681521</v>
      </c>
      <c r="K32" s="47" t="n">
        <v>19252</v>
      </c>
      <c r="L32" s="49" t="n">
        <f>K32/C32</f>
        <v>0.0924008773571775</v>
      </c>
      <c r="M32" s="47" t="n">
        <v>51</v>
      </c>
      <c r="N32" s="49" t="n">
        <f>M32/C32</f>
        <v>0.000244776893061295</v>
      </c>
      <c r="O32" s="47" t="n">
        <v>1857</v>
      </c>
      <c r="P32" s="49" t="n">
        <f>O32/C32</f>
        <v>0.0089127586355848</v>
      </c>
      <c r="Q32" s="47" t="n">
        <v>7765</v>
      </c>
      <c r="R32" s="68" t="n">
        <f>Q32/C32</f>
        <v>0.0372684818553129</v>
      </c>
      <c r="S32" s="62" t="n">
        <f>C32-E32</f>
        <v>107987</v>
      </c>
      <c r="T32" s="49" t="n">
        <f>S32/$C32</f>
        <v>0.518288673549217</v>
      </c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</row>
    <row r="33" ht="12.75">
      <c r="A33" s="9" t="n">
        <v>31</v>
      </c>
      <c r="B33" s="25"/>
      <c r="C33" s="47" t="n">
        <f>Overview!M33</f>
        <v>207418</v>
      </c>
      <c r="D33" s="49" t="n">
        <f>F33+H33+J33+L33+N33+P33+R33</f>
        <v>1</v>
      </c>
      <c r="E33" s="47" t="n">
        <v>88295</v>
      </c>
      <c r="F33" s="49" t="n">
        <f>E33/C33</f>
        <v>0.425686295307061</v>
      </c>
      <c r="G33" s="47" t="n">
        <v>93639</v>
      </c>
      <c r="H33" s="49" t="n">
        <f>G33/C33</f>
        <v>0.45145069376814</v>
      </c>
      <c r="I33" s="47" t="n">
        <v>706</v>
      </c>
      <c r="J33" s="49" t="n">
        <f>I33/C33</f>
        <v>0.00340375473681166</v>
      </c>
      <c r="K33" s="47" t="n">
        <v>8485</v>
      </c>
      <c r="L33" s="49" t="n">
        <f>K33/C33</f>
        <v>0.0409077322122477</v>
      </c>
      <c r="M33" s="47" t="n">
        <v>62</v>
      </c>
      <c r="N33" s="49" t="n">
        <f>M33/C33</f>
        <v>0.000298913305499041</v>
      </c>
      <c r="O33" s="47" t="n">
        <v>6322</v>
      </c>
      <c r="P33" s="49" t="n">
        <f>O33/C33</f>
        <v>0.0304795147962086</v>
      </c>
      <c r="Q33" s="47" t="n">
        <v>9909</v>
      </c>
      <c r="R33" s="68" t="n">
        <f>Q33/C33</f>
        <v>0.0477730958740321</v>
      </c>
      <c r="S33" s="62" t="n">
        <f>C33-E33</f>
        <v>119123</v>
      </c>
      <c r="T33" s="49" t="n">
        <f>S33/$C33</f>
        <v>0.574313704692939</v>
      </c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</row>
    <row r="34" ht="12.75">
      <c r="A34" s="9" t="n">
        <v>32</v>
      </c>
      <c r="B34" s="25"/>
      <c r="C34" s="47" t="n">
        <f>Overview!M34</f>
        <v>208501</v>
      </c>
      <c r="D34" s="49" t="n">
        <f>F34+H34+J34+L34+N34+P34+R34</f>
        <v>1</v>
      </c>
      <c r="E34" s="47" t="n">
        <v>141274</v>
      </c>
      <c r="F34" s="49" t="n">
        <f>E34/C34</f>
        <v>0.677569891751119</v>
      </c>
      <c r="G34" s="47" t="n">
        <v>43940</v>
      </c>
      <c r="H34" s="49" t="n">
        <f>G34/C34</f>
        <v>0.21074239452089</v>
      </c>
      <c r="I34" s="47" t="n">
        <v>985</v>
      </c>
      <c r="J34" s="49" t="n">
        <f>I34/C34</f>
        <v>0.00472419796547738</v>
      </c>
      <c r="K34" s="47" t="n">
        <v>5590</v>
      </c>
      <c r="L34" s="49" t="n">
        <f>K34/C34</f>
        <v>0.0268104229715925</v>
      </c>
      <c r="M34" s="47" t="n">
        <v>46</v>
      </c>
      <c r="N34" s="49" t="n">
        <f>M34/C34</f>
        <v>0.000220622443057827</v>
      </c>
      <c r="O34" s="47" t="n">
        <v>3783</v>
      </c>
      <c r="P34" s="49" t="n">
        <f>O34/C34</f>
        <v>0.018143797871473</v>
      </c>
      <c r="Q34" s="47" t="n">
        <v>12883</v>
      </c>
      <c r="R34" s="68" t="n">
        <f>Q34/C34</f>
        <v>0.061788672476391</v>
      </c>
      <c r="S34" s="62" t="n">
        <f>C34-E34</f>
        <v>67227</v>
      </c>
      <c r="T34" s="49" t="n">
        <f>S34/$C34</f>
        <v>0.322430108248881</v>
      </c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</row>
    <row r="35" ht="12.75">
      <c r="A35" s="9" t="n">
        <v>33</v>
      </c>
      <c r="B35" s="25"/>
      <c r="C35" s="47" t="n">
        <f>Overview!M35</f>
        <v>210551</v>
      </c>
      <c r="D35" s="49" t="n">
        <f>F35+H35+J35+L35+N35+P35+R35</f>
        <v>1</v>
      </c>
      <c r="E35" s="47" t="n">
        <v>117369</v>
      </c>
      <c r="F35" s="49" t="n">
        <f>E35/C35</f>
        <v>0.557437390465968</v>
      </c>
      <c r="G35" s="47" t="n">
        <v>74301</v>
      </c>
      <c r="H35" s="49" t="n">
        <f>G35/C35</f>
        <v>0.352888373838167</v>
      </c>
      <c r="I35" s="47" t="n">
        <v>590</v>
      </c>
      <c r="J35" s="49" t="n">
        <f>I35/C35</f>
        <v>0.00280217144539803</v>
      </c>
      <c r="K35" s="47" t="n">
        <v>7411</v>
      </c>
      <c r="L35" s="49" t="n">
        <f>K35/C35</f>
        <v>0.0351981230200759</v>
      </c>
      <c r="M35" s="47" t="n">
        <v>38</v>
      </c>
      <c r="N35" s="49" t="n">
        <f>M35/C35</f>
        <v>0.000180478838856144</v>
      </c>
      <c r="O35" s="47" t="n">
        <v>2028</v>
      </c>
      <c r="P35" s="49" t="n">
        <f>O35/C35</f>
        <v>0.00963187066316474</v>
      </c>
      <c r="Q35" s="47" t="n">
        <v>8814</v>
      </c>
      <c r="R35" s="68" t="n">
        <f>Q35/C35</f>
        <v>0.0418615917283698</v>
      </c>
      <c r="S35" s="62" t="n">
        <f>C35-E35</f>
        <v>93182</v>
      </c>
      <c r="T35" s="49" t="n">
        <f>S35/$C35</f>
        <v>0.442562609534032</v>
      </c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</row>
    <row r="36" ht="12.75">
      <c r="A36" s="9" t="n">
        <v>34</v>
      </c>
      <c r="B36" s="25"/>
      <c r="C36" s="47" t="n">
        <f>Overview!M36</f>
        <v>208611</v>
      </c>
      <c r="D36" s="49" t="n">
        <f>F36+H36+J36+L36+N36+P36+R36</f>
        <v>1</v>
      </c>
      <c r="E36" s="47" t="n">
        <v>148133</v>
      </c>
      <c r="F36" s="49" t="n">
        <f>E36/C36</f>
        <v>0.710091989396532</v>
      </c>
      <c r="G36" s="47" t="n">
        <v>20228</v>
      </c>
      <c r="H36" s="49" t="n">
        <f>G36/C36</f>
        <v>0.0969651648283168</v>
      </c>
      <c r="I36" s="47" t="n">
        <v>432</v>
      </c>
      <c r="J36" s="49" t="n">
        <f>I36/C36</f>
        <v>0.0020708399844687</v>
      </c>
      <c r="K36" s="47" t="n">
        <v>28063</v>
      </c>
      <c r="L36" s="49" t="n">
        <f>K36/C36</f>
        <v>0.134523107602188</v>
      </c>
      <c r="M36" s="47" t="n">
        <v>54</v>
      </c>
      <c r="N36" s="49" t="n">
        <f>M36/C36</f>
        <v>0.000258854998058588</v>
      </c>
      <c r="O36" s="47" t="n">
        <v>2264</v>
      </c>
      <c r="P36" s="49" t="n">
        <f>O36/C36</f>
        <v>0.01085273547416</v>
      </c>
      <c r="Q36" s="47" t="n">
        <v>9437</v>
      </c>
      <c r="R36" s="68" t="n">
        <f>Q36/C36</f>
        <v>0.0452373077162757</v>
      </c>
      <c r="S36" s="62" t="n">
        <f>C36-E36</f>
        <v>60478</v>
      </c>
      <c r="T36" s="49" t="n">
        <f>S36/$C36</f>
        <v>0.289908010603468</v>
      </c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</row>
    <row r="37" ht="12.75">
      <c r="A37" s="9" t="n">
        <v>35</v>
      </c>
      <c r="B37" s="25"/>
      <c r="C37" s="47" t="n">
        <f>Overview!M37</f>
        <v>211978</v>
      </c>
      <c r="D37" s="49" t="n">
        <f>F37+H37+J37+L37+N37+P37+R37</f>
        <v>1</v>
      </c>
      <c r="E37" s="47" t="n">
        <v>175699</v>
      </c>
      <c r="F37" s="49" t="n">
        <f>E37/C37</f>
        <v>0.828854881166914</v>
      </c>
      <c r="G37" s="47" t="n">
        <v>12315</v>
      </c>
      <c r="H37" s="49" t="n">
        <f>G37/C37</f>
        <v>0.0580956514355263</v>
      </c>
      <c r="I37" s="47" t="n">
        <v>565</v>
      </c>
      <c r="J37" s="49" t="n">
        <f>I37/C37</f>
        <v>0.00266537093471964</v>
      </c>
      <c r="K37" s="47" t="n">
        <v>8689</v>
      </c>
      <c r="L37" s="49" t="n">
        <f>K37/C37</f>
        <v>0.0409901027465114</v>
      </c>
      <c r="M37" s="47" t="n">
        <v>80</v>
      </c>
      <c r="N37" s="49" t="n">
        <f>M37/C37</f>
        <v>0.000377397654473577</v>
      </c>
      <c r="O37" s="47" t="n">
        <v>3305</v>
      </c>
      <c r="P37" s="49" t="n">
        <f>O37/C37</f>
        <v>0.0155912406004397</v>
      </c>
      <c r="Q37" s="47" t="n">
        <v>11325</v>
      </c>
      <c r="R37" s="68" t="n">
        <f>Q37/C37</f>
        <v>0.0534253554614158</v>
      </c>
      <c r="S37" s="62" t="n">
        <f>C37-E37</f>
        <v>36279</v>
      </c>
      <c r="T37" s="49" t="n">
        <f>S37/$C37</f>
        <v>0.171145118833086</v>
      </c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</row>
    <row r="38" ht="12.75">
      <c r="A38" s="9" t="n">
        <v>36</v>
      </c>
      <c r="B38" s="25"/>
      <c r="C38" s="47" t="n">
        <f>Overview!M38</f>
        <v>209606</v>
      </c>
      <c r="D38" s="49" t="n">
        <f>F38+H38+J38+L38+N38+P38+R38</f>
        <v>1</v>
      </c>
      <c r="E38" s="47" t="n">
        <v>173125</v>
      </c>
      <c r="F38" s="49" t="n">
        <f>E38/C38</f>
        <v>0.825954409702012</v>
      </c>
      <c r="G38" s="47" t="n">
        <v>7853</v>
      </c>
      <c r="H38" s="49" t="n">
        <f>G38/C38</f>
        <v>0.0374655305668731</v>
      </c>
      <c r="I38" s="47" t="n">
        <v>440</v>
      </c>
      <c r="J38" s="49" t="n">
        <f>I38/C38</f>
        <v>0.00209917655028959</v>
      </c>
      <c r="K38" s="47" t="n">
        <v>16223</v>
      </c>
      <c r="L38" s="49" t="n">
        <f>K38/C38</f>
        <v>0.0773975935803364</v>
      </c>
      <c r="M38" s="47" t="n">
        <v>34</v>
      </c>
      <c r="N38" s="49" t="n">
        <f>M38/C38</f>
        <v>0.000162209097067832</v>
      </c>
      <c r="O38" s="47" t="n">
        <v>2405</v>
      </c>
      <c r="P38" s="49" t="n">
        <f>O38/C38</f>
        <v>0.0114739081896511</v>
      </c>
      <c r="Q38" s="47" t="n">
        <v>9526</v>
      </c>
      <c r="R38" s="68" t="n">
        <f>Q38/C38</f>
        <v>0.0454471723137696</v>
      </c>
      <c r="S38" s="62" t="n">
        <f>C38-E38</f>
        <v>36481</v>
      </c>
      <c r="T38" s="49" t="n">
        <f>S38/$C38</f>
        <v>0.174045590297988</v>
      </c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</row>
    <row r="39" ht="12.75">
      <c r="A39" s="9" t="n">
        <v>37</v>
      </c>
      <c r="B39" s="25"/>
      <c r="C39" s="47" t="n">
        <f>Overview!M39</f>
        <v>209158</v>
      </c>
      <c r="D39" s="49" t="n">
        <f>F39+H39+J39+L39+N39+P39+R39</f>
        <v>1</v>
      </c>
      <c r="E39" s="47" t="n">
        <v>173731</v>
      </c>
      <c r="F39" s="49" t="n">
        <f>E39/C39</f>
        <v>0.830620870346819</v>
      </c>
      <c r="G39" s="47" t="n">
        <v>18576</v>
      </c>
      <c r="H39" s="49" t="n">
        <f>G39/C39</f>
        <v>0.0888132416641964</v>
      </c>
      <c r="I39" s="47" t="n">
        <v>495</v>
      </c>
      <c r="J39" s="49" t="n">
        <f>I39/C39</f>
        <v>0.00236663192419128</v>
      </c>
      <c r="K39" s="47" t="n">
        <v>4819</v>
      </c>
      <c r="L39" s="49" t="n">
        <f>K39/C39</f>
        <v>0.0230399984700561</v>
      </c>
      <c r="M39" s="47" t="n">
        <v>73</v>
      </c>
      <c r="N39" s="49" t="n">
        <f>M39/C39</f>
        <v>0.000349018445385785</v>
      </c>
      <c r="O39" s="47" t="n">
        <v>2064</v>
      </c>
      <c r="P39" s="49" t="n">
        <f>O39/C39</f>
        <v>0.00986813796268849</v>
      </c>
      <c r="Q39" s="47" t="n">
        <v>9400</v>
      </c>
      <c r="R39" s="68" t="n">
        <f>Q39/C39</f>
        <v>0.0449421011866627</v>
      </c>
      <c r="S39" s="62" t="n">
        <f>C39-E39</f>
        <v>35427</v>
      </c>
      <c r="T39" s="49" t="n">
        <f>S39/$C39</f>
        <v>0.169379129653181</v>
      </c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</row>
    <row r="40" ht="12.75">
      <c r="A40" s="9" t="n">
        <v>38</v>
      </c>
      <c r="B40" s="25"/>
      <c r="C40" s="47" t="n">
        <f>Overview!M40</f>
        <v>213328</v>
      </c>
      <c r="D40" s="49" t="n">
        <f>F40+H40+J40+L40+N40+P40+R40</f>
        <v>1</v>
      </c>
      <c r="E40" s="47" t="n">
        <v>187094</v>
      </c>
      <c r="F40" s="49" t="n">
        <f>E40/C40</f>
        <v>0.877025050626266</v>
      </c>
      <c r="G40" s="47" t="n">
        <v>12158</v>
      </c>
      <c r="H40" s="49" t="n">
        <f>G40/C40</f>
        <v>0.056992049801245</v>
      </c>
      <c r="I40" s="47" t="n">
        <v>800</v>
      </c>
      <c r="J40" s="49" t="n">
        <f>I40/C40</f>
        <v>0.00375009375234381</v>
      </c>
      <c r="K40" s="47" t="n">
        <v>1991</v>
      </c>
      <c r="L40" s="49" t="n">
        <f>K40/C40</f>
        <v>0.00933304582614565</v>
      </c>
      <c r="M40" s="47" t="n">
        <v>41</v>
      </c>
      <c r="N40" s="49" t="n">
        <f>M40/C40</f>
        <v>0.00019219230480762</v>
      </c>
      <c r="O40" s="47" t="n">
        <v>1687</v>
      </c>
      <c r="P40" s="49" t="n">
        <f>O40/C40</f>
        <v>0.00790801020025501</v>
      </c>
      <c r="Q40" s="47" t="n">
        <v>9557</v>
      </c>
      <c r="R40" s="68" t="n">
        <f>Q40/C40</f>
        <v>0.0447995574889372</v>
      </c>
      <c r="S40" s="62" t="n">
        <f>C40-E40</f>
        <v>26234</v>
      </c>
      <c r="T40" s="49" t="n">
        <f>S40/$C40</f>
        <v>0.122974949373734</v>
      </c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</row>
    <row r="41">
      <c r="C41" s="59"/>
      <c r="D41" s="50"/>
      <c r="E41" s="59"/>
      <c r="F41" s="50"/>
      <c r="G41" s="59"/>
      <c r="H41" s="50"/>
      <c r="I41" s="59"/>
      <c r="J41" s="50"/>
      <c r="K41" s="59"/>
      <c r="L41" s="50"/>
      <c r="M41" s="59"/>
      <c r="N41" s="50"/>
      <c r="O41" s="59"/>
      <c r="P41" s="50"/>
      <c r="Q41" s="59"/>
      <c r="R41" s="69"/>
      <c r="T41" s="50"/>
    </row>
    <row r="42">
      <c r="C42" s="59"/>
      <c r="D42" s="50"/>
      <c r="E42" s="59"/>
      <c r="F42" s="50"/>
      <c r="G42" s="59"/>
      <c r="H42" s="50"/>
      <c r="I42" s="59"/>
      <c r="J42" s="50"/>
      <c r="K42" s="59"/>
      <c r="L42" s="50"/>
      <c r="M42" s="59"/>
      <c r="N42" s="50"/>
      <c r="O42" s="59"/>
      <c r="P42" s="50"/>
      <c r="Q42" s="59"/>
      <c r="R42" s="69"/>
      <c r="T42" s="50"/>
    </row>
    <row r="43">
      <c r="C43" s="59"/>
      <c r="D43" s="50"/>
      <c r="E43" s="59"/>
      <c r="F43" s="50"/>
      <c r="G43" s="59"/>
      <c r="H43" s="50"/>
      <c r="I43" s="59"/>
      <c r="J43" s="50"/>
      <c r="K43" s="59"/>
      <c r="L43" s="50"/>
      <c r="M43" s="59"/>
      <c r="N43" s="50"/>
      <c r="O43" s="59"/>
      <c r="P43" s="50"/>
      <c r="Q43" s="59"/>
      <c r="R43" s="69"/>
      <c r="T43" s="50"/>
    </row>
    <row r="44">
      <c r="C44" s="59"/>
      <c r="D44" s="50"/>
      <c r="E44" s="59"/>
      <c r="F44" s="50"/>
      <c r="G44" s="59"/>
      <c r="H44" s="50"/>
      <c r="I44" s="59"/>
      <c r="J44" s="50"/>
      <c r="K44" s="59"/>
      <c r="L44" s="50"/>
      <c r="M44" s="59"/>
      <c r="N44" s="50"/>
      <c r="O44" s="59"/>
      <c r="P44" s="50"/>
      <c r="Q44" s="59"/>
      <c r="R44" s="69"/>
      <c r="T44" s="50"/>
    </row>
    <row r="45">
      <c r="C45" s="59"/>
      <c r="D45" s="50"/>
      <c r="E45" s="59"/>
      <c r="F45" s="50"/>
      <c r="G45" s="59"/>
      <c r="H45" s="50"/>
      <c r="I45" s="59"/>
      <c r="J45" s="50"/>
      <c r="K45" s="59"/>
      <c r="L45" s="50"/>
      <c r="M45" s="59"/>
      <c r="N45" s="50"/>
      <c r="O45" s="59"/>
      <c r="P45" s="50"/>
      <c r="Q45" s="59"/>
      <c r="R45" s="69"/>
      <c r="T45" s="50"/>
    </row>
    <row r="46">
      <c r="C46" s="59"/>
      <c r="D46" s="50"/>
      <c r="E46" s="59"/>
      <c r="F46" s="50"/>
      <c r="G46" s="59"/>
      <c r="H46" s="50"/>
      <c r="I46" s="59"/>
      <c r="J46" s="50"/>
      <c r="K46" s="59"/>
      <c r="L46" s="50"/>
      <c r="M46" s="59"/>
      <c r="N46" s="50"/>
      <c r="O46" s="59"/>
      <c r="P46" s="50"/>
      <c r="Q46" s="59"/>
      <c r="R46" s="69"/>
      <c r="T46" s="50"/>
    </row>
    <row r="47">
      <c r="C47" s="59"/>
      <c r="D47" s="50"/>
      <c r="E47" s="59"/>
      <c r="F47" s="50"/>
      <c r="G47" s="59"/>
      <c r="H47" s="50"/>
      <c r="I47" s="59"/>
      <c r="J47" s="50"/>
      <c r="K47" s="59"/>
      <c r="L47" s="50"/>
      <c r="M47" s="59"/>
      <c r="N47" s="50"/>
      <c r="O47" s="59"/>
      <c r="P47" s="50"/>
      <c r="Q47" s="59"/>
      <c r="R47" s="69"/>
      <c r="T47" s="50"/>
    </row>
    <row r="48">
      <c r="C48" s="59"/>
      <c r="D48" s="50"/>
      <c r="E48" s="59"/>
      <c r="F48" s="50"/>
      <c r="G48" s="59"/>
      <c r="H48" s="50"/>
      <c r="I48" s="59"/>
      <c r="J48" s="50"/>
      <c r="K48" s="59"/>
      <c r="L48" s="50"/>
      <c r="M48" s="59"/>
      <c r="N48" s="50"/>
      <c r="O48" s="59"/>
      <c r="P48" s="50"/>
      <c r="Q48" s="59"/>
      <c r="R48" s="69"/>
      <c r="T48" s="50"/>
    </row>
    <row r="49">
      <c r="C49" s="59"/>
      <c r="D49" s="50"/>
      <c r="E49" s="59"/>
      <c r="F49" s="50"/>
      <c r="G49" s="59"/>
      <c r="H49" s="50"/>
      <c r="I49" s="59"/>
      <c r="J49" s="50"/>
      <c r="K49" s="59"/>
      <c r="L49" s="50"/>
      <c r="M49" s="59"/>
      <c r="N49" s="50"/>
      <c r="O49" s="59"/>
      <c r="P49" s="50"/>
      <c r="Q49" s="59"/>
      <c r="R49" s="69"/>
      <c r="T49" s="50"/>
    </row>
    <row r="50">
      <c r="C50" s="59"/>
      <c r="D50" s="50"/>
      <c r="E50" s="59"/>
      <c r="F50" s="50"/>
      <c r="G50" s="59"/>
      <c r="H50" s="50"/>
      <c r="I50" s="59"/>
      <c r="J50" s="50"/>
      <c r="K50" s="59"/>
      <c r="L50" s="50"/>
      <c r="M50" s="59"/>
      <c r="N50" s="50"/>
      <c r="O50" s="59"/>
      <c r="P50" s="50"/>
      <c r="Q50" s="59"/>
      <c r="R50" s="69"/>
      <c r="T50" s="50"/>
    </row>
    <row r="51">
      <c r="C51" s="59"/>
      <c r="D51" s="50"/>
      <c r="E51" s="59"/>
      <c r="F51" s="50"/>
      <c r="G51" s="59"/>
      <c r="H51" s="50"/>
      <c r="I51" s="59"/>
      <c r="J51" s="50"/>
      <c r="K51" s="59"/>
      <c r="L51" s="50"/>
      <c r="M51" s="59"/>
      <c r="N51" s="50"/>
      <c r="O51" s="59"/>
      <c r="P51" s="50"/>
      <c r="Q51" s="59"/>
      <c r="R51" s="69"/>
      <c r="T51" s="50"/>
    </row>
    <row r="52">
      <c r="C52" s="59"/>
      <c r="D52" s="50"/>
      <c r="E52" s="59"/>
      <c r="F52" s="50"/>
      <c r="G52" s="59"/>
      <c r="H52" s="50"/>
      <c r="I52" s="59"/>
      <c r="J52" s="50"/>
      <c r="K52" s="59"/>
      <c r="L52" s="50"/>
      <c r="M52" s="59"/>
      <c r="N52" s="50"/>
      <c r="O52" s="59"/>
      <c r="P52" s="50"/>
      <c r="Q52" s="59"/>
      <c r="R52" s="69"/>
      <c r="T52" s="50"/>
    </row>
    <row r="53">
      <c r="C53" s="59"/>
      <c r="D53" s="50"/>
      <c r="E53" s="59"/>
      <c r="F53" s="50"/>
      <c r="G53" s="59"/>
      <c r="H53" s="50"/>
      <c r="I53" s="59"/>
      <c r="J53" s="50"/>
      <c r="K53" s="59"/>
      <c r="L53" s="50"/>
      <c r="M53" s="59"/>
      <c r="N53" s="50"/>
      <c r="O53" s="59"/>
      <c r="P53" s="50"/>
      <c r="Q53" s="59"/>
      <c r="R53" s="69"/>
      <c r="T53" s="50"/>
    </row>
    <row r="54">
      <c r="C54" s="59"/>
      <c r="D54" s="50"/>
      <c r="E54" s="59"/>
      <c r="F54" s="50"/>
      <c r="G54" s="59"/>
      <c r="H54" s="50"/>
      <c r="I54" s="59"/>
      <c r="J54" s="50"/>
      <c r="K54" s="59"/>
      <c r="L54" s="50"/>
      <c r="M54" s="59"/>
      <c r="N54" s="50"/>
      <c r="O54" s="59"/>
      <c r="P54" s="50"/>
      <c r="Q54" s="59"/>
      <c r="R54" s="69"/>
      <c r="T54" s="50"/>
    </row>
    <row r="55">
      <c r="C55" s="59"/>
      <c r="D55" s="50"/>
      <c r="E55" s="59"/>
      <c r="F55" s="50"/>
      <c r="G55" s="59"/>
      <c r="H55" s="50"/>
      <c r="I55" s="59"/>
      <c r="J55" s="50"/>
      <c r="K55" s="59"/>
      <c r="L55" s="50"/>
      <c r="M55" s="59"/>
      <c r="N55" s="50"/>
      <c r="O55" s="59"/>
      <c r="P55" s="50"/>
      <c r="Q55" s="59"/>
      <c r="R55" s="69"/>
      <c r="T55" s="50"/>
    </row>
    <row r="56">
      <c r="C56" s="59"/>
      <c r="D56" s="50"/>
      <c r="E56" s="59"/>
      <c r="F56" s="50"/>
      <c r="G56" s="59"/>
      <c r="H56" s="50"/>
      <c r="I56" s="59"/>
      <c r="J56" s="50"/>
      <c r="K56" s="59"/>
      <c r="L56" s="50"/>
      <c r="M56" s="59"/>
      <c r="N56" s="50"/>
      <c r="O56" s="59"/>
      <c r="P56" s="50"/>
      <c r="Q56" s="59"/>
      <c r="R56" s="69"/>
      <c r="T56" s="50"/>
    </row>
    <row r="57">
      <c r="C57" s="59"/>
      <c r="D57" s="50"/>
      <c r="E57" s="59"/>
      <c r="F57" s="50"/>
      <c r="G57" s="59"/>
      <c r="H57" s="50"/>
      <c r="I57" s="59"/>
      <c r="J57" s="50"/>
      <c r="K57" s="59"/>
      <c r="L57" s="50"/>
      <c r="M57" s="59"/>
      <c r="N57" s="50"/>
      <c r="O57" s="59"/>
      <c r="P57" s="50"/>
      <c r="Q57" s="59"/>
      <c r="R57" s="69"/>
      <c r="T57" s="50"/>
    </row>
    <row r="58">
      <c r="C58" s="59"/>
      <c r="D58" s="50"/>
      <c r="E58" s="59"/>
      <c r="F58" s="50"/>
      <c r="G58" s="59"/>
      <c r="H58" s="50"/>
      <c r="I58" s="59"/>
      <c r="J58" s="50"/>
      <c r="K58" s="59"/>
      <c r="L58" s="50"/>
      <c r="M58" s="59"/>
      <c r="N58" s="50"/>
      <c r="O58" s="59"/>
      <c r="P58" s="50"/>
      <c r="Q58" s="59"/>
      <c r="R58" s="69"/>
      <c r="T58" s="50"/>
    </row>
    <row r="59">
      <c r="C59" s="59"/>
      <c r="D59" s="50"/>
      <c r="E59" s="59"/>
      <c r="F59" s="50"/>
      <c r="G59" s="59"/>
      <c r="H59" s="50"/>
      <c r="I59" s="59"/>
      <c r="J59" s="50"/>
      <c r="K59" s="59"/>
      <c r="L59" s="50"/>
      <c r="M59" s="59"/>
      <c r="N59" s="50"/>
      <c r="O59" s="59"/>
      <c r="P59" s="50"/>
      <c r="Q59" s="59"/>
      <c r="R59" s="69"/>
      <c r="T59" s="50"/>
    </row>
    <row r="60">
      <c r="C60" s="59"/>
      <c r="D60" s="50"/>
      <c r="E60" s="59"/>
      <c r="F60" s="50"/>
      <c r="G60" s="59"/>
      <c r="H60" s="50"/>
      <c r="I60" s="59"/>
      <c r="J60" s="50"/>
      <c r="K60" s="59"/>
      <c r="L60" s="50"/>
      <c r="M60" s="59"/>
      <c r="N60" s="50"/>
      <c r="O60" s="59"/>
      <c r="P60" s="50"/>
      <c r="Q60" s="59"/>
      <c r="R60" s="69"/>
      <c r="T60" s="50"/>
    </row>
    <row r="61">
      <c r="C61" s="59"/>
      <c r="D61" s="50"/>
      <c r="E61" s="59"/>
      <c r="F61" s="50"/>
      <c r="G61" s="59"/>
      <c r="H61" s="50"/>
      <c r="I61" s="59"/>
      <c r="J61" s="50"/>
      <c r="K61" s="59"/>
      <c r="L61" s="50"/>
      <c r="M61" s="59"/>
      <c r="N61" s="50"/>
      <c r="O61" s="59"/>
      <c r="P61" s="50"/>
      <c r="Q61" s="59"/>
      <c r="R61" s="69"/>
      <c r="T61" s="50"/>
    </row>
    <row r="62">
      <c r="C62" s="59"/>
      <c r="D62" s="50"/>
      <c r="E62" s="59"/>
      <c r="F62" s="50"/>
      <c r="G62" s="59"/>
      <c r="H62" s="50"/>
      <c r="I62" s="59"/>
      <c r="J62" s="50"/>
      <c r="K62" s="59"/>
      <c r="L62" s="50"/>
      <c r="M62" s="59"/>
      <c r="N62" s="50"/>
      <c r="O62" s="59"/>
      <c r="P62" s="50"/>
      <c r="Q62" s="59"/>
      <c r="R62" s="69"/>
      <c r="T62" s="50"/>
    </row>
    <row r="63">
      <c r="C63" s="59"/>
      <c r="D63" s="50"/>
      <c r="E63" s="59"/>
      <c r="F63" s="50"/>
      <c r="G63" s="59"/>
      <c r="H63" s="50"/>
      <c r="I63" s="59"/>
      <c r="J63" s="50"/>
      <c r="K63" s="59"/>
      <c r="L63" s="50"/>
      <c r="M63" s="59"/>
      <c r="N63" s="50"/>
      <c r="O63" s="59"/>
      <c r="P63" s="50"/>
      <c r="Q63" s="59"/>
      <c r="R63" s="69"/>
      <c r="T63" s="50"/>
    </row>
    <row r="64">
      <c r="C64" s="59"/>
      <c r="D64" s="50"/>
      <c r="E64" s="59"/>
      <c r="F64" s="50"/>
      <c r="G64" s="59"/>
      <c r="H64" s="50"/>
      <c r="I64" s="59"/>
      <c r="J64" s="50"/>
      <c r="K64" s="59"/>
      <c r="L64" s="50"/>
      <c r="M64" s="59"/>
      <c r="N64" s="50"/>
      <c r="O64" s="59"/>
      <c r="P64" s="50"/>
      <c r="Q64" s="59"/>
      <c r="R64" s="69"/>
      <c r="T64" s="50"/>
    </row>
    <row r="65">
      <c r="C65" s="59"/>
      <c r="D65" s="50"/>
      <c r="E65" s="59"/>
      <c r="F65" s="50"/>
      <c r="G65" s="59"/>
      <c r="H65" s="50"/>
      <c r="I65" s="59"/>
      <c r="J65" s="50"/>
      <c r="K65" s="59"/>
      <c r="L65" s="50"/>
      <c r="M65" s="59"/>
      <c r="N65" s="50"/>
      <c r="O65" s="59"/>
      <c r="P65" s="50"/>
      <c r="Q65" s="59"/>
      <c r="R65" s="69"/>
      <c r="T65" s="50"/>
    </row>
    <row r="66">
      <c r="C66" s="59"/>
      <c r="D66" s="50"/>
      <c r="E66" s="59"/>
      <c r="F66" s="50"/>
      <c r="G66" s="59"/>
      <c r="H66" s="50"/>
      <c r="I66" s="59"/>
      <c r="J66" s="50"/>
      <c r="K66" s="59"/>
      <c r="L66" s="50"/>
      <c r="M66" s="59"/>
      <c r="N66" s="50"/>
      <c r="O66" s="59"/>
      <c r="P66" s="50"/>
      <c r="Q66" s="59"/>
      <c r="R66" s="69"/>
      <c r="T66" s="50"/>
    </row>
    <row r="67">
      <c r="C67" s="59"/>
      <c r="D67" s="50"/>
      <c r="E67" s="59"/>
      <c r="F67" s="50"/>
      <c r="G67" s="59"/>
      <c r="H67" s="50"/>
      <c r="I67" s="59"/>
      <c r="J67" s="50"/>
      <c r="K67" s="59"/>
      <c r="L67" s="50"/>
      <c r="M67" s="59"/>
      <c r="N67" s="50"/>
      <c r="O67" s="59"/>
      <c r="P67" s="50"/>
      <c r="Q67" s="59"/>
      <c r="R67" s="69"/>
      <c r="T67" s="50"/>
    </row>
    <row r="68">
      <c r="C68" s="59"/>
      <c r="D68" s="50"/>
      <c r="E68" s="59"/>
      <c r="F68" s="50"/>
      <c r="G68" s="59"/>
      <c r="H68" s="50"/>
      <c r="I68" s="59"/>
      <c r="J68" s="50"/>
      <c r="K68" s="59"/>
      <c r="L68" s="50"/>
      <c r="M68" s="59"/>
      <c r="N68" s="50"/>
      <c r="O68" s="59"/>
      <c r="P68" s="50"/>
      <c r="Q68" s="59"/>
      <c r="R68" s="69"/>
      <c r="T68" s="50"/>
    </row>
    <row r="69">
      <c r="C69" s="59"/>
      <c r="D69" s="50"/>
      <c r="E69" s="59"/>
      <c r="F69" s="50"/>
      <c r="G69" s="59"/>
      <c r="H69" s="50"/>
      <c r="I69" s="59"/>
      <c r="J69" s="50"/>
      <c r="K69" s="59"/>
      <c r="L69" s="50"/>
      <c r="M69" s="59"/>
      <c r="N69" s="50"/>
      <c r="O69" s="59"/>
      <c r="P69" s="50"/>
      <c r="Q69" s="59"/>
      <c r="R69" s="69"/>
      <c r="T69" s="50"/>
    </row>
    <row r="70">
      <c r="C70" s="59"/>
      <c r="D70" s="50"/>
      <c r="E70" s="59"/>
      <c r="F70" s="50"/>
      <c r="G70" s="59"/>
      <c r="H70" s="50"/>
      <c r="I70" s="59"/>
      <c r="J70" s="50"/>
      <c r="K70" s="59"/>
      <c r="L70" s="50"/>
      <c r="M70" s="59"/>
      <c r="N70" s="50"/>
      <c r="O70" s="59"/>
      <c r="P70" s="50"/>
      <c r="Q70" s="59"/>
      <c r="R70" s="69"/>
      <c r="T70" s="50"/>
    </row>
    <row r="71">
      <c r="C71" s="59"/>
      <c r="D71" s="50"/>
      <c r="E71" s="59"/>
      <c r="F71" s="50"/>
      <c r="G71" s="59"/>
      <c r="H71" s="50"/>
      <c r="I71" s="59"/>
      <c r="J71" s="50"/>
      <c r="K71" s="59"/>
      <c r="L71" s="50"/>
      <c r="M71" s="59"/>
      <c r="N71" s="50"/>
      <c r="O71" s="59"/>
      <c r="P71" s="50"/>
      <c r="Q71" s="59"/>
      <c r="R71" s="69"/>
      <c r="T71" s="50"/>
    </row>
    <row r="72">
      <c r="C72" s="59"/>
      <c r="D72" s="50"/>
      <c r="E72" s="59"/>
      <c r="F72" s="50"/>
      <c r="G72" s="59"/>
      <c r="H72" s="50"/>
      <c r="I72" s="59"/>
      <c r="J72" s="50"/>
      <c r="K72" s="59"/>
      <c r="L72" s="50"/>
      <c r="M72" s="59"/>
      <c r="N72" s="50"/>
      <c r="O72" s="59"/>
      <c r="P72" s="50"/>
      <c r="Q72" s="59"/>
      <c r="R72" s="69"/>
      <c r="T72" s="50"/>
    </row>
    <row r="73">
      <c r="C73" s="59"/>
      <c r="D73" s="50"/>
      <c r="E73" s="59"/>
      <c r="F73" s="50"/>
      <c r="G73" s="59"/>
      <c r="H73" s="50"/>
      <c r="I73" s="59"/>
      <c r="J73" s="50"/>
      <c r="K73" s="59"/>
      <c r="L73" s="50"/>
      <c r="M73" s="59"/>
      <c r="N73" s="50"/>
      <c r="O73" s="59"/>
      <c r="P73" s="50"/>
      <c r="Q73" s="59"/>
      <c r="R73" s="69"/>
      <c r="T73" s="50"/>
    </row>
    <row r="74">
      <c r="C74" s="59"/>
      <c r="D74" s="50"/>
      <c r="E74" s="59"/>
      <c r="F74" s="50"/>
      <c r="G74" s="59"/>
      <c r="H74" s="50"/>
      <c r="I74" s="59"/>
      <c r="J74" s="50"/>
      <c r="K74" s="59"/>
      <c r="L74" s="50"/>
      <c r="M74" s="59"/>
      <c r="N74" s="50"/>
      <c r="O74" s="59"/>
      <c r="P74" s="50"/>
      <c r="Q74" s="59"/>
      <c r="R74" s="69"/>
      <c r="T74" s="50"/>
    </row>
    <row r="75">
      <c r="C75" s="59"/>
      <c r="D75" s="50"/>
      <c r="E75" s="59"/>
      <c r="F75" s="50"/>
      <c r="G75" s="59"/>
      <c r="H75" s="50"/>
      <c r="I75" s="59"/>
      <c r="J75" s="50"/>
      <c r="K75" s="59"/>
      <c r="L75" s="50"/>
      <c r="M75" s="59"/>
      <c r="N75" s="50"/>
      <c r="O75" s="59"/>
      <c r="P75" s="50"/>
      <c r="Q75" s="59"/>
      <c r="R75" s="69"/>
      <c r="T75" s="50"/>
    </row>
    <row r="76">
      <c r="C76" s="59"/>
      <c r="D76" s="50"/>
      <c r="E76" s="59"/>
      <c r="F76" s="50"/>
      <c r="G76" s="59"/>
      <c r="H76" s="50"/>
      <c r="I76" s="59"/>
      <c r="J76" s="50"/>
      <c r="K76" s="59"/>
      <c r="L76" s="50"/>
      <c r="M76" s="59"/>
      <c r="N76" s="50"/>
      <c r="O76" s="59"/>
      <c r="P76" s="50"/>
      <c r="Q76" s="59"/>
      <c r="R76" s="69"/>
      <c r="T76" s="50"/>
    </row>
    <row r="77">
      <c r="C77" s="59"/>
      <c r="D77" s="50"/>
      <c r="E77" s="59"/>
      <c r="F77" s="50"/>
      <c r="G77" s="59"/>
      <c r="H77" s="50"/>
      <c r="I77" s="59"/>
      <c r="J77" s="50"/>
      <c r="K77" s="59"/>
      <c r="L77" s="50"/>
      <c r="M77" s="59"/>
      <c r="N77" s="50"/>
      <c r="O77" s="59"/>
      <c r="P77" s="50"/>
      <c r="Q77" s="59"/>
      <c r="R77" s="69"/>
      <c r="T77" s="50"/>
    </row>
    <row r="78">
      <c r="C78" s="59"/>
      <c r="D78" s="50"/>
      <c r="E78" s="59"/>
      <c r="F78" s="50"/>
      <c r="G78" s="59"/>
      <c r="H78" s="50"/>
      <c r="I78" s="59"/>
      <c r="J78" s="50"/>
      <c r="K78" s="59"/>
      <c r="L78" s="50"/>
      <c r="M78" s="59"/>
      <c r="N78" s="50"/>
      <c r="O78" s="59"/>
      <c r="P78" s="50"/>
      <c r="Q78" s="59"/>
      <c r="R78" s="69"/>
      <c r="T78" s="50"/>
    </row>
    <row r="79">
      <c r="C79" s="59"/>
      <c r="D79" s="50"/>
      <c r="E79" s="59"/>
      <c r="F79" s="50"/>
      <c r="G79" s="59"/>
      <c r="H79" s="50"/>
      <c r="I79" s="59"/>
      <c r="J79" s="50"/>
      <c r="K79" s="59"/>
      <c r="L79" s="50"/>
      <c r="M79" s="59"/>
      <c r="N79" s="50"/>
      <c r="O79" s="59"/>
      <c r="P79" s="50"/>
      <c r="Q79" s="59"/>
      <c r="R79" s="69"/>
      <c r="T79" s="50"/>
    </row>
    <row r="80">
      <c r="C80" s="59"/>
      <c r="D80" s="50"/>
      <c r="E80" s="59"/>
      <c r="F80" s="50"/>
      <c r="G80" s="59"/>
      <c r="H80" s="50"/>
      <c r="I80" s="59"/>
      <c r="J80" s="50"/>
      <c r="K80" s="59"/>
      <c r="L80" s="50"/>
      <c r="M80" s="59"/>
      <c r="N80" s="50"/>
      <c r="O80" s="59"/>
      <c r="P80" s="50"/>
      <c r="Q80" s="59"/>
      <c r="R80" s="69"/>
      <c r="T80" s="50"/>
    </row>
    <row r="81">
      <c r="C81" s="59"/>
      <c r="D81" s="50"/>
      <c r="E81" s="59"/>
      <c r="F81" s="50"/>
      <c r="G81" s="59"/>
      <c r="H81" s="50"/>
      <c r="I81" s="59"/>
      <c r="J81" s="50"/>
      <c r="K81" s="59"/>
      <c r="L81" s="50"/>
      <c r="M81" s="59"/>
      <c r="N81" s="50"/>
      <c r="O81" s="59"/>
      <c r="P81" s="50"/>
      <c r="Q81" s="59"/>
      <c r="R81" s="69"/>
      <c r="T81" s="50"/>
    </row>
    <row r="82">
      <c r="C82" s="59"/>
      <c r="D82" s="50"/>
      <c r="E82" s="59"/>
      <c r="F82" s="50"/>
      <c r="G82" s="59"/>
      <c r="H82" s="50"/>
      <c r="I82" s="59"/>
      <c r="J82" s="50"/>
      <c r="K82" s="59"/>
      <c r="L82" s="50"/>
      <c r="M82" s="59"/>
      <c r="N82" s="50"/>
      <c r="O82" s="59"/>
      <c r="P82" s="50"/>
      <c r="Q82" s="59"/>
      <c r="R82" s="69"/>
      <c r="T82" s="50"/>
    </row>
    <row r="83">
      <c r="C83" s="59"/>
      <c r="D83" s="50"/>
      <c r="E83" s="59"/>
      <c r="F83" s="50"/>
      <c r="G83" s="59"/>
      <c r="H83" s="50"/>
      <c r="I83" s="59"/>
      <c r="J83" s="50"/>
      <c r="K83" s="59"/>
      <c r="L83" s="50"/>
      <c r="M83" s="59"/>
      <c r="N83" s="50"/>
      <c r="O83" s="59"/>
      <c r="P83" s="50"/>
      <c r="Q83" s="59"/>
      <c r="R83" s="69"/>
      <c r="T83" s="50"/>
    </row>
    <row r="84">
      <c r="C84" s="59"/>
      <c r="D84" s="50"/>
      <c r="E84" s="59"/>
      <c r="F84" s="50"/>
      <c r="G84" s="59"/>
      <c r="H84" s="50"/>
      <c r="I84" s="59"/>
      <c r="J84" s="50"/>
      <c r="K84" s="59"/>
      <c r="L84" s="50"/>
      <c r="M84" s="59"/>
      <c r="N84" s="50"/>
      <c r="O84" s="59"/>
      <c r="P84" s="50"/>
      <c r="Q84" s="59"/>
      <c r="R84" s="69"/>
      <c r="T84" s="50"/>
    </row>
    <row r="85">
      <c r="C85" s="59"/>
      <c r="D85" s="50"/>
      <c r="E85" s="59"/>
      <c r="F85" s="50"/>
      <c r="G85" s="59"/>
      <c r="H85" s="50"/>
      <c r="I85" s="59"/>
      <c r="J85" s="50"/>
      <c r="K85" s="59"/>
      <c r="L85" s="50"/>
      <c r="M85" s="59"/>
      <c r="N85" s="50"/>
      <c r="O85" s="59"/>
      <c r="P85" s="50"/>
      <c r="Q85" s="59"/>
      <c r="R85" s="69"/>
      <c r="T85" s="50"/>
    </row>
    <row r="86">
      <c r="C86" s="59"/>
      <c r="D86" s="50"/>
      <c r="E86" s="59"/>
      <c r="F86" s="50"/>
      <c r="G86" s="59"/>
      <c r="H86" s="50"/>
      <c r="I86" s="59"/>
      <c r="J86" s="50"/>
      <c r="K86" s="59"/>
      <c r="L86" s="50"/>
      <c r="M86" s="59"/>
      <c r="N86" s="50"/>
      <c r="O86" s="59"/>
      <c r="P86" s="50"/>
      <c r="Q86" s="59"/>
      <c r="R86" s="69"/>
      <c r="T86" s="50"/>
    </row>
    <row r="87">
      <c r="C87" s="59"/>
      <c r="D87" s="50"/>
      <c r="E87" s="59"/>
      <c r="F87" s="50"/>
      <c r="G87" s="59"/>
      <c r="H87" s="50"/>
      <c r="I87" s="59"/>
      <c r="J87" s="50"/>
      <c r="K87" s="59"/>
      <c r="L87" s="50"/>
      <c r="M87" s="59"/>
      <c r="N87" s="50"/>
      <c r="O87" s="59"/>
      <c r="P87" s="50"/>
      <c r="Q87" s="59"/>
      <c r="R87" s="69"/>
      <c r="T87" s="50"/>
    </row>
    <row r="88">
      <c r="C88" s="59"/>
      <c r="D88" s="50"/>
      <c r="E88" s="59"/>
      <c r="F88" s="50"/>
      <c r="G88" s="59"/>
      <c r="H88" s="50"/>
      <c r="I88" s="59"/>
      <c r="J88" s="50"/>
      <c r="K88" s="59"/>
      <c r="L88" s="50"/>
      <c r="M88" s="59"/>
      <c r="N88" s="50"/>
      <c r="O88" s="59"/>
      <c r="P88" s="50"/>
      <c r="Q88" s="59"/>
      <c r="R88" s="69"/>
      <c r="T88" s="50"/>
    </row>
    <row r="89">
      <c r="C89" s="59"/>
      <c r="D89" s="50"/>
      <c r="E89" s="59"/>
      <c r="F89" s="50"/>
      <c r="G89" s="59"/>
      <c r="H89" s="50"/>
      <c r="I89" s="59"/>
      <c r="J89" s="50"/>
      <c r="K89" s="59"/>
      <c r="L89" s="50"/>
      <c r="M89" s="59"/>
      <c r="N89" s="50"/>
      <c r="O89" s="59"/>
      <c r="P89" s="50"/>
      <c r="Q89" s="59"/>
      <c r="R89" s="69"/>
      <c r="T89" s="50"/>
    </row>
    <row r="90">
      <c r="C90" s="59"/>
      <c r="D90" s="50"/>
      <c r="E90" s="59"/>
      <c r="F90" s="50"/>
      <c r="G90" s="59"/>
      <c r="H90" s="50"/>
      <c r="I90" s="59"/>
      <c r="J90" s="50"/>
      <c r="K90" s="59"/>
      <c r="L90" s="50"/>
      <c r="M90" s="59"/>
      <c r="N90" s="50"/>
      <c r="O90" s="59"/>
      <c r="P90" s="50"/>
      <c r="Q90" s="59"/>
      <c r="R90" s="69"/>
      <c r="T90" s="50"/>
    </row>
    <row r="91">
      <c r="C91" s="59"/>
      <c r="D91" s="50"/>
      <c r="E91" s="59"/>
      <c r="F91" s="50"/>
      <c r="G91" s="59"/>
      <c r="H91" s="50"/>
      <c r="I91" s="59"/>
      <c r="J91" s="50"/>
      <c r="K91" s="59"/>
      <c r="L91" s="50"/>
      <c r="M91" s="59"/>
      <c r="N91" s="50"/>
      <c r="O91" s="59"/>
      <c r="P91" s="50"/>
      <c r="Q91" s="59"/>
      <c r="R91" s="69"/>
      <c r="T91" s="50"/>
    </row>
    <row r="92">
      <c r="C92" s="59"/>
      <c r="D92" s="50"/>
      <c r="E92" s="59"/>
      <c r="F92" s="50"/>
      <c r="G92" s="59"/>
      <c r="H92" s="50"/>
      <c r="I92" s="59"/>
      <c r="J92" s="50"/>
      <c r="K92" s="59"/>
      <c r="L92" s="50"/>
      <c r="M92" s="59"/>
      <c r="N92" s="50"/>
      <c r="O92" s="59"/>
      <c r="P92" s="50"/>
      <c r="Q92" s="59"/>
      <c r="R92" s="69"/>
      <c r="T92" s="50"/>
    </row>
    <row r="93">
      <c r="C93" s="59"/>
      <c r="D93" s="50"/>
      <c r="E93" s="59"/>
      <c r="F93" s="50"/>
      <c r="G93" s="59"/>
      <c r="H93" s="50"/>
      <c r="I93" s="59"/>
      <c r="J93" s="50"/>
      <c r="K93" s="59"/>
      <c r="L93" s="50"/>
      <c r="M93" s="59"/>
      <c r="N93" s="50"/>
      <c r="O93" s="59"/>
      <c r="P93" s="50"/>
      <c r="Q93" s="59"/>
      <c r="R93" s="69"/>
      <c r="T93" s="50"/>
    </row>
    <row r="94">
      <c r="C94" s="59"/>
      <c r="D94" s="50"/>
      <c r="E94" s="59"/>
      <c r="F94" s="50"/>
      <c r="G94" s="59"/>
      <c r="H94" s="50"/>
      <c r="I94" s="59"/>
      <c r="J94" s="50"/>
      <c r="K94" s="59"/>
      <c r="L94" s="50"/>
      <c r="M94" s="59"/>
      <c r="N94" s="50"/>
      <c r="O94" s="59"/>
      <c r="P94" s="50"/>
      <c r="Q94" s="59"/>
      <c r="R94" s="69"/>
      <c r="T94" s="50"/>
    </row>
    <row r="95">
      <c r="C95" s="59"/>
      <c r="D95" s="50"/>
      <c r="E95" s="59"/>
      <c r="F95" s="50"/>
      <c r="G95" s="59"/>
      <c r="H95" s="50"/>
      <c r="I95" s="59"/>
      <c r="J95" s="50"/>
      <c r="K95" s="59"/>
      <c r="L95" s="50"/>
      <c r="M95" s="59"/>
      <c r="N95" s="50"/>
      <c r="O95" s="59"/>
      <c r="P95" s="50"/>
      <c r="Q95" s="59"/>
      <c r="R95" s="69"/>
      <c r="T95" s="50"/>
    </row>
    <row r="96">
      <c r="C96" s="59"/>
      <c r="D96" s="50"/>
      <c r="E96" s="59"/>
      <c r="F96" s="50"/>
      <c r="G96" s="59"/>
      <c r="H96" s="50"/>
      <c r="I96" s="59"/>
      <c r="J96" s="50"/>
      <c r="K96" s="59"/>
      <c r="L96" s="50"/>
      <c r="M96" s="59"/>
      <c r="N96" s="50"/>
      <c r="O96" s="59"/>
      <c r="P96" s="50"/>
      <c r="Q96" s="59"/>
      <c r="R96" s="69"/>
      <c r="T96" s="50"/>
    </row>
    <row r="97">
      <c r="C97" s="59"/>
      <c r="D97" s="50"/>
      <c r="E97" s="59"/>
      <c r="F97" s="50"/>
      <c r="G97" s="59"/>
      <c r="H97" s="50"/>
      <c r="I97" s="59"/>
      <c r="J97" s="50"/>
      <c r="K97" s="59"/>
      <c r="L97" s="50"/>
      <c r="M97" s="59"/>
      <c r="N97" s="50"/>
      <c r="O97" s="59"/>
      <c r="P97" s="50"/>
      <c r="Q97" s="59"/>
      <c r="R97" s="69"/>
      <c r="T97" s="50"/>
    </row>
    <row r="98">
      <c r="C98" s="59"/>
      <c r="D98" s="50"/>
      <c r="E98" s="59"/>
      <c r="F98" s="50"/>
      <c r="G98" s="59"/>
      <c r="H98" s="50"/>
      <c r="I98" s="59"/>
      <c r="J98" s="50"/>
      <c r="K98" s="59"/>
      <c r="L98" s="50"/>
      <c r="M98" s="59"/>
      <c r="N98" s="50"/>
      <c r="O98" s="59"/>
      <c r="P98" s="50"/>
      <c r="Q98" s="59"/>
      <c r="R98" s="69"/>
      <c r="T98" s="50"/>
    </row>
    <row r="99">
      <c r="C99" s="59"/>
      <c r="D99" s="50"/>
      <c r="E99" s="59"/>
      <c r="F99" s="50"/>
      <c r="G99" s="59"/>
      <c r="H99" s="50"/>
      <c r="I99" s="59"/>
      <c r="J99" s="50"/>
      <c r="K99" s="59"/>
      <c r="L99" s="50"/>
      <c r="M99" s="59"/>
      <c r="N99" s="50"/>
      <c r="O99" s="59"/>
      <c r="P99" s="50"/>
      <c r="Q99" s="59"/>
      <c r="R99" s="69"/>
      <c r="T99" s="50"/>
    </row>
    <row r="100">
      <c r="C100" s="59"/>
      <c r="D100" s="50"/>
      <c r="E100" s="59"/>
      <c r="F100" s="50"/>
      <c r="G100" s="59"/>
      <c r="H100" s="50"/>
      <c r="I100" s="59"/>
      <c r="J100" s="50"/>
      <c r="K100" s="59"/>
      <c r="L100" s="50"/>
      <c r="M100" s="59"/>
      <c r="N100" s="50"/>
      <c r="O100" s="59"/>
      <c r="P100" s="50"/>
      <c r="Q100" s="59"/>
      <c r="R100" s="69"/>
      <c r="T100" s="50"/>
    </row>
    <row r="101">
      <c r="C101" s="59"/>
      <c r="D101" s="50"/>
      <c r="E101" s="59"/>
      <c r="F101" s="50"/>
      <c r="G101" s="59"/>
      <c r="H101" s="50"/>
      <c r="I101" s="59"/>
      <c r="J101" s="50"/>
      <c r="K101" s="59"/>
      <c r="L101" s="50"/>
      <c r="M101" s="59"/>
      <c r="N101" s="50"/>
      <c r="O101" s="59"/>
      <c r="P101" s="50"/>
      <c r="Q101" s="59"/>
      <c r="R101" s="69"/>
      <c r="T101" s="50"/>
    </row>
    <row r="102">
      <c r="C102" s="59"/>
      <c r="D102" s="50"/>
      <c r="E102" s="59"/>
      <c r="F102" s="50"/>
      <c r="G102" s="59"/>
      <c r="H102" s="50"/>
      <c r="I102" s="59"/>
      <c r="J102" s="50"/>
      <c r="K102" s="59"/>
      <c r="L102" s="50"/>
      <c r="M102" s="59"/>
      <c r="N102" s="50"/>
      <c r="O102" s="59"/>
      <c r="P102" s="50"/>
      <c r="Q102" s="59"/>
      <c r="R102" s="69"/>
      <c r="T102" s="50"/>
    </row>
    <row r="103">
      <c r="C103" s="59"/>
      <c r="D103" s="50"/>
      <c r="E103" s="59"/>
      <c r="F103" s="50"/>
      <c r="G103" s="59"/>
      <c r="H103" s="50"/>
      <c r="I103" s="59"/>
      <c r="J103" s="50"/>
      <c r="K103" s="59"/>
      <c r="L103" s="50"/>
      <c r="M103" s="59"/>
      <c r="N103" s="50"/>
      <c r="O103" s="59"/>
      <c r="P103" s="50"/>
      <c r="Q103" s="59"/>
      <c r="R103" s="69"/>
      <c r="T103" s="50"/>
    </row>
    <row r="104">
      <c r="C104" s="59"/>
      <c r="D104" s="50"/>
      <c r="E104" s="59"/>
      <c r="F104" s="50"/>
      <c r="G104" s="59"/>
      <c r="H104" s="50"/>
      <c r="I104" s="59"/>
      <c r="J104" s="50"/>
      <c r="K104" s="59"/>
      <c r="L104" s="50"/>
      <c r="M104" s="59"/>
      <c r="N104" s="50"/>
      <c r="O104" s="59"/>
      <c r="P104" s="50"/>
      <c r="Q104" s="59"/>
      <c r="R104" s="69"/>
      <c r="T104" s="50"/>
    </row>
    <row r="105">
      <c r="C105" s="59"/>
      <c r="D105" s="50"/>
      <c r="E105" s="59"/>
      <c r="F105" s="50"/>
      <c r="G105" s="59"/>
      <c r="H105" s="50"/>
      <c r="I105" s="59"/>
      <c r="J105" s="50"/>
      <c r="K105" s="59"/>
      <c r="L105" s="50"/>
      <c r="M105" s="59"/>
      <c r="N105" s="50"/>
      <c r="O105" s="59"/>
      <c r="P105" s="50"/>
      <c r="Q105" s="59"/>
      <c r="R105" s="69"/>
      <c r="T105" s="50"/>
    </row>
    <row r="106">
      <c r="C106" s="59"/>
      <c r="D106" s="50"/>
      <c r="E106" s="59"/>
      <c r="F106" s="50"/>
      <c r="G106" s="59"/>
      <c r="H106" s="50"/>
      <c r="I106" s="59"/>
      <c r="J106" s="50"/>
      <c r="K106" s="59"/>
      <c r="L106" s="50"/>
      <c r="M106" s="59"/>
      <c r="N106" s="50"/>
      <c r="O106" s="59"/>
      <c r="P106" s="50"/>
      <c r="Q106" s="59"/>
      <c r="R106" s="69"/>
      <c r="T106" s="50"/>
    </row>
    <row r="107">
      <c r="C107" s="59"/>
      <c r="D107" s="50"/>
      <c r="E107" s="59"/>
      <c r="F107" s="50"/>
      <c r="G107" s="59"/>
      <c r="H107" s="50"/>
      <c r="I107" s="59"/>
      <c r="J107" s="50"/>
      <c r="K107" s="59"/>
      <c r="L107" s="50"/>
      <c r="M107" s="59"/>
      <c r="N107" s="50"/>
      <c r="O107" s="59"/>
      <c r="P107" s="50"/>
      <c r="Q107" s="59"/>
      <c r="R107" s="69"/>
      <c r="T107" s="50"/>
    </row>
    <row r="108">
      <c r="C108" s="59"/>
      <c r="D108" s="50"/>
      <c r="E108" s="59"/>
      <c r="F108" s="50"/>
      <c r="G108" s="59"/>
      <c r="H108" s="50"/>
      <c r="I108" s="59"/>
      <c r="J108" s="50"/>
      <c r="K108" s="59"/>
      <c r="L108" s="50"/>
      <c r="M108" s="59"/>
      <c r="N108" s="50"/>
      <c r="O108" s="59"/>
      <c r="P108" s="50"/>
      <c r="Q108" s="59"/>
      <c r="R108" s="69"/>
      <c r="T108" s="50"/>
    </row>
    <row r="109">
      <c r="C109" s="59"/>
      <c r="D109" s="50"/>
      <c r="E109" s="59"/>
      <c r="F109" s="50"/>
      <c r="G109" s="59"/>
      <c r="H109" s="50"/>
      <c r="I109" s="59"/>
      <c r="J109" s="50"/>
      <c r="K109" s="59"/>
      <c r="L109" s="50"/>
      <c r="M109" s="59"/>
      <c r="N109" s="50"/>
      <c r="O109" s="59"/>
      <c r="P109" s="50"/>
      <c r="Q109" s="59"/>
      <c r="R109" s="69"/>
      <c r="T109" s="50"/>
    </row>
    <row r="110">
      <c r="C110" s="59"/>
      <c r="D110" s="50"/>
      <c r="E110" s="59"/>
      <c r="F110" s="50"/>
      <c r="G110" s="59"/>
      <c r="H110" s="50"/>
      <c r="I110" s="59"/>
      <c r="J110" s="50"/>
      <c r="K110" s="59"/>
      <c r="L110" s="50"/>
      <c r="M110" s="59"/>
      <c r="N110" s="50"/>
      <c r="O110" s="59"/>
      <c r="P110" s="50"/>
      <c r="Q110" s="59"/>
      <c r="R110" s="69"/>
      <c r="T110" s="50"/>
    </row>
    <row r="111">
      <c r="C111" s="59"/>
      <c r="D111" s="50"/>
      <c r="E111" s="59"/>
      <c r="F111" s="50"/>
      <c r="G111" s="59"/>
      <c r="H111" s="50"/>
      <c r="I111" s="59"/>
      <c r="J111" s="50"/>
      <c r="K111" s="59"/>
      <c r="L111" s="50"/>
      <c r="M111" s="59"/>
      <c r="N111" s="50"/>
      <c r="O111" s="59"/>
      <c r="P111" s="50"/>
      <c r="Q111" s="59"/>
      <c r="R111" s="69"/>
      <c r="T111" s="50"/>
    </row>
    <row r="112">
      <c r="C112" s="59"/>
      <c r="D112" s="50"/>
      <c r="E112" s="59"/>
      <c r="F112" s="50"/>
      <c r="G112" s="59"/>
      <c r="H112" s="50"/>
      <c r="I112" s="59"/>
      <c r="J112" s="50"/>
      <c r="K112" s="59"/>
      <c r="L112" s="50"/>
      <c r="M112" s="59"/>
      <c r="N112" s="50"/>
      <c r="O112" s="59"/>
      <c r="P112" s="50"/>
      <c r="Q112" s="59"/>
      <c r="R112" s="69"/>
      <c r="T112" s="50"/>
    </row>
    <row r="113">
      <c r="C113" s="59"/>
      <c r="D113" s="50"/>
      <c r="E113" s="59"/>
      <c r="F113" s="50"/>
      <c r="G113" s="59"/>
      <c r="H113" s="50"/>
      <c r="I113" s="59"/>
      <c r="J113" s="50"/>
      <c r="K113" s="59"/>
      <c r="L113" s="50"/>
      <c r="M113" s="59"/>
      <c r="N113" s="50"/>
      <c r="O113" s="59"/>
      <c r="P113" s="50"/>
      <c r="Q113" s="59"/>
      <c r="R113" s="69"/>
      <c r="T113" s="50"/>
    </row>
    <row r="114">
      <c r="C114" s="59"/>
      <c r="D114" s="50"/>
      <c r="E114" s="59"/>
      <c r="F114" s="50"/>
      <c r="G114" s="59"/>
      <c r="H114" s="50"/>
      <c r="I114" s="59"/>
      <c r="J114" s="50"/>
      <c r="K114" s="59"/>
      <c r="L114" s="50"/>
      <c r="M114" s="59"/>
      <c r="N114" s="50"/>
      <c r="O114" s="59"/>
      <c r="P114" s="50"/>
      <c r="Q114" s="59"/>
      <c r="R114" s="69"/>
      <c r="T114" s="50"/>
    </row>
    <row r="115">
      <c r="C115" s="59"/>
      <c r="D115" s="50"/>
      <c r="E115" s="59"/>
      <c r="F115" s="50"/>
      <c r="G115" s="59"/>
      <c r="H115" s="50"/>
      <c r="I115" s="59"/>
      <c r="J115" s="50"/>
      <c r="K115" s="59"/>
      <c r="L115" s="50"/>
      <c r="M115" s="59"/>
      <c r="N115" s="50"/>
      <c r="O115" s="59"/>
      <c r="P115" s="50"/>
      <c r="Q115" s="59"/>
      <c r="R115" s="69"/>
      <c r="T115" s="50"/>
    </row>
    <row r="116">
      <c r="C116" s="59"/>
      <c r="D116" s="50"/>
      <c r="E116" s="59"/>
      <c r="F116" s="50"/>
      <c r="G116" s="59"/>
      <c r="H116" s="50"/>
      <c r="I116" s="59"/>
      <c r="J116" s="50"/>
      <c r="K116" s="59"/>
      <c r="L116" s="50"/>
      <c r="M116" s="59"/>
      <c r="N116" s="50"/>
      <c r="O116" s="59"/>
      <c r="P116" s="50"/>
      <c r="Q116" s="59"/>
      <c r="R116" s="69"/>
      <c r="T116" s="50"/>
    </row>
    <row r="117">
      <c r="C117" s="59"/>
      <c r="D117" s="50"/>
      <c r="E117" s="59"/>
      <c r="F117" s="50"/>
      <c r="G117" s="59"/>
      <c r="H117" s="50"/>
      <c r="I117" s="59"/>
      <c r="J117" s="50"/>
      <c r="K117" s="59"/>
      <c r="L117" s="50"/>
      <c r="M117" s="59"/>
      <c r="N117" s="50"/>
      <c r="O117" s="59"/>
      <c r="P117" s="50"/>
      <c r="Q117" s="59"/>
      <c r="R117" s="69"/>
      <c r="T117" s="50"/>
    </row>
    <row r="118">
      <c r="C118" s="59"/>
      <c r="D118" s="50"/>
      <c r="E118" s="59"/>
      <c r="F118" s="50"/>
      <c r="G118" s="59"/>
      <c r="H118" s="50"/>
      <c r="I118" s="59"/>
      <c r="J118" s="50"/>
      <c r="K118" s="59"/>
      <c r="L118" s="50"/>
      <c r="M118" s="59"/>
      <c r="N118" s="50"/>
      <c r="O118" s="59"/>
      <c r="P118" s="50"/>
      <c r="Q118" s="59"/>
      <c r="R118" s="69"/>
      <c r="T118" s="50"/>
    </row>
    <row r="119">
      <c r="C119" s="59"/>
      <c r="D119" s="50"/>
      <c r="E119" s="59"/>
      <c r="F119" s="50"/>
      <c r="G119" s="59"/>
      <c r="H119" s="50"/>
      <c r="I119" s="59"/>
      <c r="J119" s="50"/>
      <c r="K119" s="59"/>
      <c r="L119" s="50"/>
      <c r="M119" s="59"/>
      <c r="N119" s="50"/>
      <c r="O119" s="59"/>
      <c r="P119" s="50"/>
      <c r="Q119" s="59"/>
      <c r="R119" s="69"/>
      <c r="T119" s="50"/>
    </row>
    <row r="120">
      <c r="C120" s="59"/>
      <c r="D120" s="50"/>
      <c r="E120" s="59"/>
      <c r="F120" s="50"/>
      <c r="G120" s="59"/>
      <c r="H120" s="50"/>
      <c r="I120" s="59"/>
      <c r="J120" s="50"/>
      <c r="K120" s="59"/>
      <c r="L120" s="50"/>
      <c r="M120" s="59"/>
      <c r="N120" s="50"/>
      <c r="O120" s="59"/>
      <c r="P120" s="50"/>
      <c r="Q120" s="59"/>
      <c r="R120" s="69"/>
      <c r="T120" s="50"/>
    </row>
    <row r="121">
      <c r="C121" s="59"/>
      <c r="D121" s="50"/>
      <c r="E121" s="59"/>
      <c r="F121" s="50"/>
      <c r="G121" s="59"/>
      <c r="H121" s="50"/>
      <c r="I121" s="59"/>
      <c r="J121" s="50"/>
      <c r="K121" s="59"/>
      <c r="L121" s="50"/>
      <c r="M121" s="59"/>
      <c r="N121" s="50"/>
      <c r="O121" s="59"/>
      <c r="P121" s="50"/>
      <c r="Q121" s="59"/>
      <c r="R121" s="69"/>
      <c r="T121" s="50"/>
    </row>
    <row r="122">
      <c r="C122" s="59"/>
      <c r="D122" s="50"/>
      <c r="E122" s="59"/>
      <c r="F122" s="50"/>
      <c r="G122" s="59"/>
      <c r="H122" s="50"/>
      <c r="I122" s="59"/>
      <c r="J122" s="50"/>
      <c r="K122" s="59"/>
      <c r="L122" s="50"/>
      <c r="M122" s="59"/>
      <c r="N122" s="50"/>
      <c r="O122" s="59"/>
      <c r="P122" s="50"/>
      <c r="Q122" s="59"/>
      <c r="R122" s="69"/>
      <c r="T122" s="50"/>
    </row>
    <row r="123">
      <c r="C123" s="59"/>
      <c r="D123" s="50"/>
      <c r="E123" s="59"/>
      <c r="F123" s="50"/>
      <c r="G123" s="59"/>
      <c r="H123" s="50"/>
      <c r="I123" s="59"/>
      <c r="J123" s="50"/>
      <c r="K123" s="59"/>
      <c r="L123" s="50"/>
      <c r="M123" s="59"/>
      <c r="N123" s="50"/>
      <c r="O123" s="59"/>
      <c r="P123" s="50"/>
      <c r="Q123" s="59"/>
      <c r="R123" s="69"/>
      <c r="T123" s="50"/>
    </row>
    <row r="124">
      <c r="C124" s="59"/>
      <c r="D124" s="50"/>
      <c r="E124" s="59"/>
      <c r="F124" s="50"/>
      <c r="G124" s="59"/>
      <c r="H124" s="50"/>
      <c r="I124" s="59"/>
      <c r="J124" s="50"/>
      <c r="K124" s="59"/>
      <c r="L124" s="50"/>
      <c r="M124" s="59"/>
      <c r="N124" s="50"/>
      <c r="O124" s="59"/>
      <c r="P124" s="50"/>
      <c r="Q124" s="59"/>
      <c r="R124" s="69"/>
      <c r="T124" s="50"/>
    </row>
    <row r="125">
      <c r="C125" s="59"/>
      <c r="D125" s="50"/>
      <c r="E125" s="59"/>
      <c r="F125" s="50"/>
      <c r="G125" s="59"/>
      <c r="H125" s="50"/>
      <c r="I125" s="59"/>
      <c r="J125" s="50"/>
      <c r="K125" s="59"/>
      <c r="L125" s="50"/>
      <c r="M125" s="59"/>
      <c r="N125" s="50"/>
      <c r="O125" s="59"/>
      <c r="P125" s="50"/>
      <c r="Q125" s="59"/>
      <c r="R125" s="69"/>
      <c r="T125" s="50"/>
    </row>
    <row r="126">
      <c r="C126" s="59"/>
      <c r="D126" s="50"/>
      <c r="E126" s="59"/>
      <c r="F126" s="50"/>
      <c r="G126" s="59"/>
      <c r="H126" s="50"/>
      <c r="I126" s="59"/>
      <c r="J126" s="50"/>
      <c r="K126" s="59"/>
      <c r="L126" s="50"/>
      <c r="M126" s="59"/>
      <c r="N126" s="50"/>
      <c r="O126" s="59"/>
      <c r="P126" s="50"/>
      <c r="Q126" s="59"/>
      <c r="R126" s="69"/>
      <c r="T126" s="50"/>
    </row>
    <row r="127">
      <c r="C127" s="59"/>
      <c r="D127" s="50"/>
      <c r="E127" s="59"/>
      <c r="F127" s="50"/>
      <c r="G127" s="59"/>
      <c r="H127" s="50"/>
      <c r="I127" s="59"/>
      <c r="J127" s="50"/>
      <c r="K127" s="59"/>
      <c r="L127" s="50"/>
      <c r="M127" s="59"/>
      <c r="N127" s="50"/>
      <c r="O127" s="59"/>
      <c r="P127" s="50"/>
      <c r="Q127" s="59"/>
      <c r="R127" s="69"/>
      <c r="T127" s="50"/>
    </row>
    <row r="128">
      <c r="C128" s="59"/>
      <c r="D128" s="50"/>
      <c r="E128" s="59"/>
      <c r="F128" s="50"/>
      <c r="G128" s="59"/>
      <c r="H128" s="50"/>
      <c r="I128" s="59"/>
      <c r="J128" s="50"/>
      <c r="K128" s="59"/>
      <c r="L128" s="50"/>
      <c r="M128" s="59"/>
      <c r="N128" s="50"/>
      <c r="O128" s="59"/>
      <c r="P128" s="50"/>
      <c r="Q128" s="59"/>
      <c r="R128" s="69"/>
      <c r="T128" s="50"/>
    </row>
    <row r="129">
      <c r="C129" s="59"/>
      <c r="D129" s="50"/>
      <c r="E129" s="59"/>
      <c r="F129" s="50"/>
      <c r="G129" s="59"/>
      <c r="H129" s="50"/>
      <c r="I129" s="59"/>
      <c r="J129" s="50"/>
      <c r="K129" s="59"/>
      <c r="L129" s="50"/>
      <c r="M129" s="59"/>
      <c r="N129" s="50"/>
      <c r="O129" s="59"/>
      <c r="P129" s="50"/>
      <c r="Q129" s="59"/>
      <c r="R129" s="69"/>
      <c r="T129" s="50"/>
    </row>
    <row r="130">
      <c r="C130" s="59"/>
      <c r="D130" s="50"/>
      <c r="E130" s="59"/>
      <c r="F130" s="50"/>
      <c r="G130" s="59"/>
      <c r="H130" s="50"/>
      <c r="I130" s="59"/>
      <c r="J130" s="50"/>
      <c r="K130" s="59"/>
      <c r="L130" s="50"/>
      <c r="M130" s="59"/>
      <c r="N130" s="50"/>
      <c r="O130" s="59"/>
      <c r="P130" s="50"/>
      <c r="Q130" s="59"/>
      <c r="R130" s="69"/>
      <c r="T130" s="50"/>
    </row>
    <row r="131">
      <c r="C131" s="59"/>
      <c r="D131" s="50"/>
      <c r="E131" s="59"/>
      <c r="F131" s="50"/>
      <c r="G131" s="59"/>
      <c r="H131" s="50"/>
      <c r="I131" s="59"/>
      <c r="J131" s="50"/>
      <c r="K131" s="59"/>
      <c r="L131" s="50"/>
      <c r="M131" s="59"/>
      <c r="N131" s="50"/>
      <c r="O131" s="59"/>
      <c r="P131" s="50"/>
      <c r="Q131" s="59"/>
      <c r="R131" s="69"/>
      <c r="T131" s="50"/>
    </row>
    <row r="132">
      <c r="C132" s="59"/>
      <c r="D132" s="50"/>
      <c r="E132" s="59"/>
      <c r="F132" s="50"/>
      <c r="G132" s="59"/>
      <c r="H132" s="50"/>
      <c r="I132" s="59"/>
      <c r="J132" s="50"/>
      <c r="K132" s="59"/>
      <c r="L132" s="50"/>
      <c r="M132" s="59"/>
      <c r="N132" s="50"/>
      <c r="O132" s="59"/>
      <c r="P132" s="50"/>
      <c r="Q132" s="59"/>
      <c r="R132" s="69"/>
      <c r="T132" s="50"/>
    </row>
    <row r="133">
      <c r="C133" s="59"/>
      <c r="D133" s="50"/>
      <c r="E133" s="59"/>
      <c r="F133" s="50"/>
      <c r="G133" s="59"/>
      <c r="H133" s="50"/>
      <c r="I133" s="59"/>
      <c r="J133" s="50"/>
      <c r="K133" s="59"/>
      <c r="L133" s="50"/>
      <c r="M133" s="59"/>
      <c r="N133" s="50"/>
      <c r="O133" s="59"/>
      <c r="P133" s="50"/>
      <c r="Q133" s="59"/>
      <c r="R133" s="69"/>
      <c r="T133" s="50"/>
    </row>
    <row r="134">
      <c r="C134" s="59"/>
      <c r="D134" s="50"/>
      <c r="E134" s="59"/>
      <c r="F134" s="50"/>
      <c r="G134" s="59"/>
      <c r="H134" s="50"/>
      <c r="I134" s="59"/>
      <c r="J134" s="50"/>
      <c r="K134" s="59"/>
      <c r="L134" s="50"/>
      <c r="M134" s="59"/>
      <c r="N134" s="50"/>
      <c r="O134" s="59"/>
      <c r="P134" s="50"/>
      <c r="Q134" s="59"/>
      <c r="R134" s="69"/>
      <c r="T134" s="50"/>
    </row>
    <row r="135">
      <c r="C135" s="59"/>
      <c r="D135" s="50"/>
      <c r="E135" s="59"/>
      <c r="F135" s="50"/>
      <c r="G135" s="59"/>
      <c r="H135" s="50"/>
      <c r="I135" s="59"/>
      <c r="J135" s="50"/>
      <c r="K135" s="59"/>
      <c r="L135" s="50"/>
      <c r="M135" s="59"/>
      <c r="N135" s="50"/>
      <c r="O135" s="59"/>
      <c r="P135" s="50"/>
      <c r="Q135" s="59"/>
      <c r="R135" s="69"/>
      <c r="T135" s="50"/>
    </row>
    <row r="136">
      <c r="C136" s="59"/>
      <c r="D136" s="50"/>
      <c r="E136" s="59"/>
      <c r="F136" s="50"/>
      <c r="G136" s="59"/>
      <c r="H136" s="50"/>
      <c r="I136" s="59"/>
      <c r="J136" s="50"/>
      <c r="K136" s="59"/>
      <c r="L136" s="50"/>
      <c r="M136" s="59"/>
      <c r="N136" s="50"/>
      <c r="O136" s="59"/>
      <c r="P136" s="50"/>
      <c r="Q136" s="59"/>
      <c r="R136" s="69"/>
      <c r="T136" s="50"/>
    </row>
    <row r="137">
      <c r="C137" s="59"/>
      <c r="D137" s="50"/>
      <c r="E137" s="59"/>
      <c r="F137" s="50"/>
      <c r="G137" s="59"/>
      <c r="H137" s="50"/>
      <c r="I137" s="59"/>
      <c r="J137" s="50"/>
      <c r="K137" s="59"/>
      <c r="L137" s="50"/>
      <c r="M137" s="59"/>
      <c r="N137" s="50"/>
      <c r="O137" s="59"/>
      <c r="P137" s="50"/>
      <c r="Q137" s="59"/>
      <c r="R137" s="69"/>
      <c r="T137" s="50"/>
    </row>
    <row r="138">
      <c r="C138" s="59"/>
      <c r="D138" s="50"/>
      <c r="E138" s="59"/>
      <c r="F138" s="50"/>
      <c r="G138" s="59"/>
      <c r="H138" s="50"/>
      <c r="I138" s="59"/>
      <c r="J138" s="50"/>
      <c r="K138" s="59"/>
      <c r="L138" s="50"/>
      <c r="M138" s="59"/>
      <c r="N138" s="50"/>
      <c r="O138" s="59"/>
      <c r="P138" s="50"/>
      <c r="Q138" s="59"/>
      <c r="R138" s="69"/>
      <c r="T138" s="50"/>
    </row>
    <row r="139">
      <c r="C139" s="59"/>
      <c r="D139" s="50"/>
      <c r="E139" s="59"/>
      <c r="F139" s="50"/>
      <c r="G139" s="59"/>
      <c r="H139" s="50"/>
      <c r="I139" s="59"/>
      <c r="J139" s="50"/>
      <c r="K139" s="59"/>
      <c r="L139" s="50"/>
      <c r="M139" s="59"/>
      <c r="N139" s="50"/>
      <c r="O139" s="59"/>
      <c r="P139" s="50"/>
      <c r="Q139" s="59"/>
      <c r="R139" s="69"/>
      <c r="T139" s="50"/>
    </row>
    <row r="140">
      <c r="C140" s="59"/>
      <c r="D140" s="50"/>
      <c r="E140" s="59"/>
      <c r="F140" s="50"/>
      <c r="G140" s="59"/>
      <c r="H140" s="50"/>
      <c r="I140" s="59"/>
      <c r="J140" s="50"/>
      <c r="K140" s="59"/>
      <c r="L140" s="50"/>
      <c r="M140" s="59"/>
      <c r="N140" s="50"/>
      <c r="O140" s="59"/>
      <c r="P140" s="50"/>
      <c r="Q140" s="59"/>
      <c r="R140" s="69"/>
      <c r="T140" s="50"/>
    </row>
    <row r="141">
      <c r="C141" s="59"/>
      <c r="D141" s="50"/>
      <c r="E141" s="59"/>
      <c r="F141" s="50"/>
      <c r="G141" s="59"/>
      <c r="H141" s="50"/>
      <c r="I141" s="59"/>
      <c r="J141" s="50"/>
      <c r="K141" s="59"/>
      <c r="L141" s="50"/>
      <c r="M141" s="59"/>
      <c r="N141" s="50"/>
      <c r="O141" s="59"/>
      <c r="P141" s="50"/>
      <c r="Q141" s="59"/>
      <c r="R141" s="69"/>
      <c r="T141" s="50"/>
    </row>
    <row r="142">
      <c r="C142" s="59"/>
      <c r="D142" s="50"/>
      <c r="E142" s="59"/>
      <c r="F142" s="50"/>
      <c r="G142" s="59"/>
      <c r="H142" s="50"/>
      <c r="I142" s="59"/>
      <c r="J142" s="50"/>
      <c r="K142" s="59"/>
      <c r="L142" s="50"/>
      <c r="M142" s="59"/>
      <c r="N142" s="50"/>
      <c r="O142" s="59"/>
      <c r="P142" s="50"/>
      <c r="Q142" s="59"/>
      <c r="R142" s="69"/>
      <c r="T142" s="50"/>
    </row>
    <row r="143">
      <c r="C143" s="59"/>
      <c r="D143" s="50"/>
      <c r="E143" s="59"/>
      <c r="F143" s="50"/>
      <c r="G143" s="59"/>
      <c r="H143" s="50"/>
      <c r="I143" s="59"/>
      <c r="J143" s="50"/>
      <c r="K143" s="59"/>
      <c r="L143" s="50"/>
      <c r="M143" s="59"/>
      <c r="N143" s="50"/>
      <c r="O143" s="59"/>
      <c r="P143" s="50"/>
      <c r="Q143" s="59"/>
      <c r="R143" s="69"/>
      <c r="T143" s="50"/>
    </row>
    <row r="144">
      <c r="C144" s="59"/>
      <c r="D144" s="50"/>
      <c r="E144" s="59"/>
      <c r="F144" s="50"/>
      <c r="G144" s="59"/>
      <c r="H144" s="50"/>
      <c r="I144" s="59"/>
      <c r="J144" s="50"/>
      <c r="K144" s="59"/>
      <c r="L144" s="50"/>
      <c r="M144" s="59"/>
      <c r="N144" s="50"/>
      <c r="O144" s="59"/>
      <c r="P144" s="50"/>
      <c r="Q144" s="59"/>
      <c r="R144" s="69"/>
      <c r="T144" s="50"/>
    </row>
    <row r="145">
      <c r="C145" s="59"/>
      <c r="D145" s="50"/>
      <c r="E145" s="59"/>
      <c r="F145" s="50"/>
      <c r="G145" s="59"/>
      <c r="H145" s="50"/>
      <c r="I145" s="59"/>
      <c r="J145" s="50"/>
      <c r="K145" s="59"/>
      <c r="L145" s="50"/>
      <c r="M145" s="59"/>
      <c r="N145" s="50"/>
      <c r="O145" s="59"/>
      <c r="P145" s="50"/>
      <c r="Q145" s="59"/>
      <c r="R145" s="69"/>
      <c r="T145" s="50"/>
    </row>
    <row r="146">
      <c r="C146" s="59"/>
      <c r="D146" s="50"/>
      <c r="E146" s="59"/>
      <c r="F146" s="50"/>
      <c r="G146" s="59"/>
      <c r="H146" s="50"/>
      <c r="I146" s="59"/>
      <c r="J146" s="50"/>
      <c r="K146" s="59"/>
      <c r="L146" s="50"/>
      <c r="M146" s="59"/>
      <c r="N146" s="50"/>
      <c r="O146" s="59"/>
      <c r="P146" s="50"/>
      <c r="Q146" s="59"/>
      <c r="R146" s="69"/>
      <c r="T146" s="50"/>
    </row>
    <row r="147">
      <c r="C147" s="59"/>
      <c r="D147" s="50"/>
      <c r="E147" s="59"/>
      <c r="F147" s="50"/>
      <c r="G147" s="59"/>
      <c r="H147" s="50"/>
      <c r="I147" s="59"/>
      <c r="J147" s="50"/>
      <c r="K147" s="59"/>
      <c r="L147" s="50"/>
      <c r="M147" s="59"/>
      <c r="N147" s="50"/>
      <c r="O147" s="59"/>
      <c r="P147" s="50"/>
      <c r="Q147" s="59"/>
      <c r="R147" s="69"/>
      <c r="T147" s="50"/>
    </row>
    <row r="148">
      <c r="C148" s="59"/>
      <c r="D148" s="50"/>
      <c r="E148" s="59"/>
      <c r="F148" s="50"/>
      <c r="G148" s="59"/>
      <c r="H148" s="50"/>
      <c r="I148" s="59"/>
      <c r="J148" s="50"/>
      <c r="K148" s="59"/>
      <c r="L148" s="50"/>
      <c r="M148" s="59"/>
      <c r="N148" s="50"/>
      <c r="O148" s="59"/>
      <c r="P148" s="50"/>
      <c r="Q148" s="59"/>
      <c r="R148" s="69"/>
      <c r="T148" s="50"/>
    </row>
    <row r="149">
      <c r="C149" s="59"/>
      <c r="D149" s="50"/>
      <c r="E149" s="59"/>
      <c r="F149" s="50"/>
      <c r="G149" s="59"/>
      <c r="H149" s="50"/>
      <c r="I149" s="59"/>
      <c r="J149" s="50"/>
      <c r="K149" s="59"/>
      <c r="L149" s="50"/>
      <c r="M149" s="59"/>
      <c r="N149" s="50"/>
      <c r="O149" s="59"/>
      <c r="P149" s="50"/>
      <c r="Q149" s="59"/>
      <c r="R149" s="69"/>
      <c r="T149" s="50"/>
    </row>
    <row r="150">
      <c r="C150" s="59"/>
      <c r="D150" s="50"/>
      <c r="E150" s="59"/>
      <c r="F150" s="50"/>
      <c r="G150" s="59"/>
      <c r="H150" s="50"/>
      <c r="I150" s="59"/>
      <c r="J150" s="50"/>
      <c r="K150" s="59"/>
      <c r="L150" s="50"/>
      <c r="M150" s="59"/>
      <c r="N150" s="50"/>
      <c r="O150" s="59"/>
      <c r="P150" s="50"/>
      <c r="Q150" s="59"/>
      <c r="R150" s="69"/>
      <c r="T150" s="50"/>
    </row>
    <row r="151">
      <c r="C151" s="59"/>
      <c r="D151" s="50"/>
      <c r="E151" s="59"/>
      <c r="F151" s="50"/>
      <c r="G151" s="59"/>
      <c r="H151" s="50"/>
      <c r="I151" s="59"/>
      <c r="J151" s="50"/>
      <c r="K151" s="59"/>
      <c r="L151" s="50"/>
      <c r="M151" s="59"/>
      <c r="N151" s="50"/>
      <c r="O151" s="59"/>
      <c r="P151" s="50"/>
      <c r="Q151" s="59"/>
      <c r="R151" s="69"/>
      <c r="T151" s="50"/>
    </row>
    <row r="152">
      <c r="C152" s="59"/>
      <c r="D152" s="50"/>
      <c r="E152" s="59"/>
      <c r="F152" s="50"/>
      <c r="G152" s="59"/>
      <c r="H152" s="50"/>
      <c r="I152" s="59"/>
      <c r="J152" s="50"/>
      <c r="K152" s="59"/>
      <c r="L152" s="50"/>
      <c r="M152" s="59"/>
      <c r="N152" s="50"/>
      <c r="O152" s="59"/>
      <c r="P152" s="50"/>
      <c r="Q152" s="59"/>
      <c r="R152" s="69"/>
      <c r="T152" s="50"/>
    </row>
    <row r="153">
      <c r="C153" s="59"/>
      <c r="D153" s="50"/>
      <c r="E153" s="59"/>
      <c r="F153" s="50"/>
      <c r="G153" s="59"/>
      <c r="H153" s="50"/>
      <c r="I153" s="59"/>
      <c r="J153" s="50"/>
      <c r="K153" s="59"/>
      <c r="L153" s="50"/>
      <c r="M153" s="59"/>
      <c r="N153" s="50"/>
      <c r="O153" s="59"/>
      <c r="P153" s="50"/>
      <c r="Q153" s="59"/>
      <c r="R153" s="69"/>
      <c r="T153" s="50"/>
    </row>
    <row r="154">
      <c r="C154" s="59"/>
      <c r="D154" s="50"/>
      <c r="E154" s="59"/>
      <c r="F154" s="50"/>
      <c r="G154" s="59"/>
      <c r="H154" s="50"/>
      <c r="I154" s="59"/>
      <c r="J154" s="50"/>
      <c r="K154" s="59"/>
      <c r="L154" s="50"/>
      <c r="M154" s="59"/>
      <c r="N154" s="50"/>
      <c r="O154" s="59"/>
      <c r="P154" s="50"/>
      <c r="Q154" s="59"/>
      <c r="R154" s="69"/>
      <c r="T154" s="50"/>
    </row>
    <row r="155">
      <c r="C155" s="59"/>
      <c r="D155" s="50"/>
      <c r="E155" s="59"/>
      <c r="F155" s="50"/>
      <c r="G155" s="59"/>
      <c r="H155" s="50"/>
      <c r="I155" s="59"/>
      <c r="J155" s="50"/>
      <c r="K155" s="59"/>
      <c r="L155" s="50"/>
      <c r="M155" s="59"/>
      <c r="N155" s="50"/>
      <c r="O155" s="59"/>
      <c r="P155" s="50"/>
      <c r="Q155" s="59"/>
      <c r="R155" s="69"/>
      <c r="T155" s="50"/>
    </row>
    <row r="156">
      <c r="C156" s="59"/>
      <c r="D156" s="50"/>
      <c r="E156" s="59"/>
      <c r="F156" s="50"/>
      <c r="G156" s="59"/>
      <c r="H156" s="50"/>
      <c r="I156" s="59"/>
      <c r="J156" s="50"/>
      <c r="K156" s="59"/>
      <c r="L156" s="50"/>
      <c r="M156" s="59"/>
      <c r="N156" s="50"/>
      <c r="O156" s="59"/>
      <c r="P156" s="50"/>
      <c r="Q156" s="59"/>
      <c r="R156" s="69"/>
      <c r="T156" s="50"/>
    </row>
    <row r="157">
      <c r="C157" s="59"/>
      <c r="D157" s="50"/>
      <c r="E157" s="59"/>
      <c r="F157" s="50"/>
      <c r="G157" s="59"/>
      <c r="H157" s="50"/>
      <c r="I157" s="59"/>
      <c r="J157" s="50"/>
      <c r="K157" s="59"/>
      <c r="L157" s="50"/>
      <c r="M157" s="59"/>
      <c r="N157" s="50"/>
      <c r="O157" s="59"/>
      <c r="P157" s="50"/>
      <c r="Q157" s="59"/>
      <c r="R157" s="69"/>
      <c r="T157" s="50"/>
    </row>
    <row r="158">
      <c r="C158" s="59"/>
      <c r="D158" s="50"/>
      <c r="E158" s="59"/>
      <c r="F158" s="50"/>
      <c r="G158" s="59"/>
      <c r="H158" s="50"/>
      <c r="I158" s="59"/>
      <c r="J158" s="50"/>
      <c r="K158" s="59"/>
      <c r="L158" s="50"/>
      <c r="M158" s="59"/>
      <c r="N158" s="50"/>
      <c r="O158" s="59"/>
      <c r="P158" s="50"/>
      <c r="Q158" s="59"/>
      <c r="R158" s="69"/>
      <c r="T158" s="50"/>
    </row>
    <row r="159">
      <c r="C159" s="59"/>
      <c r="D159" s="50"/>
      <c r="E159" s="59"/>
      <c r="F159" s="50"/>
      <c r="G159" s="59"/>
      <c r="H159" s="50"/>
      <c r="I159" s="59"/>
      <c r="J159" s="50"/>
      <c r="K159" s="59"/>
      <c r="L159" s="50"/>
      <c r="M159" s="59"/>
      <c r="N159" s="50"/>
      <c r="O159" s="59"/>
      <c r="P159" s="50"/>
      <c r="Q159" s="59"/>
      <c r="R159" s="69"/>
      <c r="T159" s="50"/>
    </row>
    <row r="160">
      <c r="C160" s="59"/>
      <c r="D160" s="50"/>
      <c r="E160" s="59"/>
      <c r="F160" s="50"/>
      <c r="G160" s="59"/>
      <c r="H160" s="50"/>
      <c r="I160" s="59"/>
      <c r="J160" s="50"/>
      <c r="K160" s="59"/>
      <c r="L160" s="50"/>
      <c r="M160" s="59"/>
      <c r="N160" s="50"/>
      <c r="O160" s="59"/>
      <c r="P160" s="50"/>
      <c r="Q160" s="59"/>
      <c r="R160" s="69"/>
      <c r="T160" s="50"/>
    </row>
    <row r="161">
      <c r="C161" s="59"/>
      <c r="D161" s="50"/>
      <c r="E161" s="59"/>
      <c r="F161" s="50"/>
      <c r="G161" s="59"/>
      <c r="H161" s="50"/>
      <c r="I161" s="59"/>
      <c r="J161" s="50"/>
      <c r="K161" s="59"/>
      <c r="L161" s="50"/>
      <c r="M161" s="59"/>
      <c r="N161" s="50"/>
      <c r="O161" s="59"/>
      <c r="P161" s="50"/>
      <c r="Q161" s="59"/>
      <c r="R161" s="69"/>
      <c r="T161" s="50"/>
    </row>
    <row r="162">
      <c r="C162" s="59"/>
      <c r="D162" s="50"/>
      <c r="E162" s="59"/>
      <c r="F162" s="50"/>
      <c r="G162" s="59"/>
      <c r="H162" s="50"/>
      <c r="I162" s="59"/>
      <c r="J162" s="50"/>
      <c r="K162" s="59"/>
      <c r="L162" s="50"/>
      <c r="M162" s="59"/>
      <c r="N162" s="50"/>
      <c r="O162" s="59"/>
      <c r="P162" s="50"/>
      <c r="Q162" s="59"/>
      <c r="R162" s="69"/>
      <c r="T162" s="50"/>
    </row>
    <row r="163">
      <c r="C163" s="59"/>
      <c r="D163" s="50"/>
      <c r="E163" s="59"/>
      <c r="F163" s="50"/>
      <c r="G163" s="59"/>
      <c r="H163" s="50"/>
      <c r="I163" s="59"/>
      <c r="J163" s="50"/>
      <c r="K163" s="59"/>
      <c r="L163" s="50"/>
      <c r="M163" s="59"/>
      <c r="N163" s="50"/>
      <c r="O163" s="59"/>
      <c r="P163" s="50"/>
      <c r="Q163" s="59"/>
      <c r="R163" s="69"/>
      <c r="T163" s="50"/>
    </row>
    <row r="164">
      <c r="C164" s="59"/>
      <c r="D164" s="50"/>
      <c r="E164" s="59"/>
      <c r="F164" s="50"/>
      <c r="G164" s="59"/>
      <c r="H164" s="50"/>
      <c r="I164" s="59"/>
      <c r="J164" s="50"/>
      <c r="K164" s="59"/>
      <c r="L164" s="50"/>
      <c r="M164" s="59"/>
      <c r="N164" s="50"/>
      <c r="O164" s="59"/>
      <c r="P164" s="50"/>
      <c r="Q164" s="59"/>
      <c r="R164" s="69"/>
      <c r="T164" s="50"/>
    </row>
    <row r="165">
      <c r="C165" s="59"/>
      <c r="D165" s="50"/>
      <c r="E165" s="59"/>
      <c r="F165" s="50"/>
      <c r="G165" s="59"/>
      <c r="H165" s="50"/>
      <c r="I165" s="59"/>
      <c r="J165" s="50"/>
      <c r="K165" s="59"/>
      <c r="L165" s="50"/>
      <c r="M165" s="59"/>
      <c r="N165" s="50"/>
      <c r="O165" s="59"/>
      <c r="P165" s="50"/>
      <c r="Q165" s="59"/>
      <c r="R165" s="69"/>
      <c r="T165" s="50"/>
    </row>
    <row r="166">
      <c r="C166" s="59"/>
      <c r="D166" s="50"/>
      <c r="E166" s="59"/>
      <c r="F166" s="50"/>
      <c r="G166" s="59"/>
      <c r="H166" s="50"/>
      <c r="I166" s="59"/>
      <c r="J166" s="50"/>
      <c r="K166" s="59"/>
      <c r="L166" s="50"/>
      <c r="M166" s="59"/>
      <c r="N166" s="50"/>
      <c r="O166" s="59"/>
      <c r="P166" s="50"/>
      <c r="Q166" s="59"/>
      <c r="R166" s="69"/>
      <c r="T166" s="50"/>
    </row>
    <row r="167">
      <c r="C167" s="59"/>
      <c r="D167" s="50"/>
      <c r="E167" s="59"/>
      <c r="F167" s="50"/>
      <c r="G167" s="59"/>
      <c r="H167" s="50"/>
      <c r="I167" s="59"/>
      <c r="J167" s="50"/>
      <c r="K167" s="59"/>
      <c r="L167" s="50"/>
      <c r="M167" s="59"/>
      <c r="N167" s="50"/>
      <c r="O167" s="59"/>
      <c r="P167" s="50"/>
      <c r="Q167" s="59"/>
      <c r="R167" s="69"/>
      <c r="T167" s="50"/>
    </row>
    <row r="168">
      <c r="C168" s="59"/>
      <c r="D168" s="50"/>
      <c r="E168" s="59"/>
      <c r="F168" s="50"/>
      <c r="G168" s="59"/>
      <c r="H168" s="50"/>
      <c r="I168" s="59"/>
      <c r="J168" s="50"/>
      <c r="K168" s="59"/>
      <c r="L168" s="50"/>
      <c r="M168" s="59"/>
      <c r="N168" s="50"/>
      <c r="O168" s="59"/>
      <c r="P168" s="50"/>
      <c r="Q168" s="59"/>
      <c r="R168" s="69"/>
      <c r="T168" s="50"/>
    </row>
    <row r="169">
      <c r="C169" s="59"/>
      <c r="D169" s="50"/>
      <c r="E169" s="59"/>
      <c r="F169" s="50"/>
      <c r="G169" s="59"/>
      <c r="H169" s="50"/>
      <c r="I169" s="59"/>
      <c r="J169" s="50"/>
      <c r="K169" s="59"/>
      <c r="L169" s="50"/>
      <c r="M169" s="59"/>
      <c r="N169" s="50"/>
      <c r="O169" s="59"/>
      <c r="P169" s="50"/>
      <c r="Q169" s="59"/>
      <c r="R169" s="69"/>
      <c r="T169" s="50"/>
    </row>
    <row r="170">
      <c r="C170" s="59"/>
      <c r="D170" s="50"/>
      <c r="E170" s="59"/>
      <c r="F170" s="50"/>
      <c r="G170" s="59"/>
      <c r="H170" s="50"/>
      <c r="I170" s="59"/>
      <c r="J170" s="50"/>
      <c r="K170" s="59"/>
      <c r="L170" s="50"/>
      <c r="M170" s="59"/>
      <c r="N170" s="50"/>
      <c r="O170" s="59"/>
      <c r="P170" s="50"/>
      <c r="Q170" s="59"/>
      <c r="R170" s="69"/>
      <c r="T170" s="50"/>
    </row>
    <row r="171">
      <c r="C171" s="59"/>
      <c r="D171" s="50"/>
      <c r="E171" s="59"/>
      <c r="F171" s="50"/>
      <c r="G171" s="59"/>
      <c r="H171" s="50"/>
      <c r="I171" s="59"/>
      <c r="J171" s="50"/>
      <c r="K171" s="59"/>
      <c r="L171" s="50"/>
      <c r="M171" s="59"/>
      <c r="N171" s="50"/>
      <c r="O171" s="59"/>
      <c r="P171" s="50"/>
      <c r="Q171" s="59"/>
      <c r="R171" s="69"/>
      <c r="T171" s="50"/>
    </row>
    <row r="172">
      <c r="C172" s="59"/>
      <c r="D172" s="50"/>
      <c r="E172" s="59"/>
      <c r="F172" s="50"/>
      <c r="G172" s="59"/>
      <c r="H172" s="50"/>
      <c r="I172" s="59"/>
      <c r="J172" s="50"/>
      <c r="K172" s="59"/>
      <c r="L172" s="50"/>
      <c r="M172" s="59"/>
      <c r="N172" s="50"/>
      <c r="O172" s="59"/>
      <c r="P172" s="50"/>
      <c r="Q172" s="59"/>
      <c r="R172" s="69"/>
      <c r="T172" s="50"/>
    </row>
    <row r="173">
      <c r="C173" s="59"/>
      <c r="D173" s="50"/>
      <c r="E173" s="59"/>
      <c r="F173" s="50"/>
      <c r="G173" s="59"/>
      <c r="H173" s="50"/>
      <c r="I173" s="59"/>
      <c r="J173" s="50"/>
      <c r="K173" s="59"/>
      <c r="L173" s="50"/>
      <c r="M173" s="59"/>
      <c r="N173" s="50"/>
      <c r="O173" s="59"/>
      <c r="P173" s="50"/>
      <c r="Q173" s="59"/>
      <c r="R173" s="69"/>
      <c r="T173" s="50"/>
    </row>
    <row r="174">
      <c r="C174" s="59"/>
      <c r="D174" s="50"/>
      <c r="E174" s="59"/>
      <c r="F174" s="50"/>
      <c r="G174" s="59"/>
      <c r="H174" s="50"/>
      <c r="I174" s="59"/>
      <c r="J174" s="50"/>
      <c r="K174" s="59"/>
      <c r="L174" s="50"/>
      <c r="M174" s="59"/>
      <c r="N174" s="50"/>
      <c r="O174" s="59"/>
      <c r="P174" s="50"/>
      <c r="Q174" s="59"/>
      <c r="R174" s="69"/>
      <c r="T174" s="50"/>
    </row>
    <row r="175">
      <c r="C175" s="59"/>
      <c r="D175" s="50"/>
      <c r="E175" s="59"/>
      <c r="F175" s="50"/>
      <c r="G175" s="59"/>
      <c r="H175" s="50"/>
      <c r="I175" s="59"/>
      <c r="J175" s="50"/>
      <c r="K175" s="59"/>
      <c r="L175" s="50"/>
      <c r="M175" s="59"/>
      <c r="N175" s="50"/>
      <c r="O175" s="59"/>
      <c r="P175" s="50"/>
      <c r="Q175" s="59"/>
      <c r="R175" s="69"/>
      <c r="T175" s="50"/>
    </row>
    <row r="176">
      <c r="C176" s="59"/>
      <c r="D176" s="50"/>
      <c r="E176" s="59"/>
      <c r="F176" s="50"/>
      <c r="G176" s="59"/>
      <c r="H176" s="50"/>
      <c r="I176" s="59"/>
      <c r="J176" s="50"/>
      <c r="K176" s="59"/>
      <c r="L176" s="50"/>
      <c r="M176" s="59"/>
      <c r="N176" s="50"/>
      <c r="O176" s="59"/>
      <c r="P176" s="50"/>
      <c r="Q176" s="59"/>
      <c r="R176" s="69"/>
      <c r="T176" s="50"/>
    </row>
    <row r="177">
      <c r="C177" s="59"/>
      <c r="D177" s="50"/>
      <c r="E177" s="59"/>
      <c r="F177" s="50"/>
      <c r="G177" s="59"/>
      <c r="H177" s="50"/>
      <c r="I177" s="59"/>
      <c r="J177" s="50"/>
      <c r="K177" s="59"/>
      <c r="L177" s="50"/>
      <c r="M177" s="59"/>
      <c r="N177" s="50"/>
      <c r="O177" s="59"/>
      <c r="P177" s="50"/>
      <c r="Q177" s="59"/>
      <c r="R177" s="69"/>
      <c r="T177" s="50"/>
    </row>
    <row r="178">
      <c r="C178" s="59"/>
      <c r="D178" s="50"/>
      <c r="E178" s="59"/>
      <c r="F178" s="50"/>
      <c r="G178" s="59"/>
      <c r="H178" s="50"/>
      <c r="I178" s="59"/>
      <c r="J178" s="50"/>
      <c r="K178" s="59"/>
      <c r="L178" s="50"/>
      <c r="M178" s="59"/>
      <c r="N178" s="50"/>
      <c r="O178" s="59"/>
      <c r="P178" s="50"/>
      <c r="Q178" s="59"/>
      <c r="R178" s="69"/>
      <c r="T178" s="50"/>
    </row>
    <row r="179">
      <c r="C179" s="59"/>
      <c r="D179" s="50"/>
      <c r="E179" s="59"/>
      <c r="F179" s="50"/>
      <c r="G179" s="59"/>
      <c r="H179" s="50"/>
      <c r="I179" s="59"/>
      <c r="J179" s="50"/>
      <c r="K179" s="59"/>
      <c r="L179" s="50"/>
      <c r="M179" s="59"/>
      <c r="N179" s="50"/>
      <c r="O179" s="59"/>
      <c r="P179" s="50"/>
      <c r="Q179" s="59"/>
      <c r="R179" s="69"/>
      <c r="T179" s="50"/>
    </row>
    <row r="180">
      <c r="C180" s="59"/>
      <c r="D180" s="50"/>
      <c r="E180" s="59"/>
      <c r="F180" s="50"/>
      <c r="G180" s="59"/>
      <c r="H180" s="50"/>
      <c r="I180" s="59"/>
      <c r="J180" s="50"/>
      <c r="K180" s="59"/>
      <c r="L180" s="50"/>
      <c r="M180" s="59"/>
      <c r="N180" s="50"/>
      <c r="O180" s="59"/>
      <c r="P180" s="50"/>
      <c r="Q180" s="59"/>
      <c r="R180" s="69"/>
      <c r="T180" s="50"/>
    </row>
    <row r="181">
      <c r="C181" s="59"/>
      <c r="D181" s="50"/>
      <c r="E181" s="59"/>
      <c r="F181" s="50"/>
      <c r="G181" s="59"/>
      <c r="H181" s="50"/>
      <c r="I181" s="59"/>
      <c r="J181" s="50"/>
      <c r="K181" s="59"/>
      <c r="L181" s="50"/>
      <c r="M181" s="59"/>
      <c r="N181" s="50"/>
      <c r="O181" s="59"/>
      <c r="P181" s="50"/>
      <c r="Q181" s="59"/>
      <c r="R181" s="69"/>
      <c r="T181" s="50"/>
    </row>
    <row r="182">
      <c r="C182" s="59"/>
      <c r="D182" s="50"/>
      <c r="E182" s="59"/>
      <c r="F182" s="50"/>
      <c r="G182" s="59"/>
      <c r="H182" s="50"/>
      <c r="I182" s="59"/>
      <c r="J182" s="50"/>
      <c r="K182" s="59"/>
      <c r="L182" s="50"/>
      <c r="M182" s="59"/>
      <c r="N182" s="50"/>
      <c r="O182" s="59"/>
      <c r="P182" s="50"/>
      <c r="Q182" s="59"/>
      <c r="R182" s="69"/>
      <c r="T182" s="50"/>
    </row>
    <row r="183">
      <c r="C183" s="59"/>
      <c r="D183" s="50"/>
      <c r="E183" s="59"/>
      <c r="F183" s="50"/>
      <c r="G183" s="59"/>
      <c r="H183" s="50"/>
      <c r="I183" s="59"/>
      <c r="J183" s="50"/>
      <c r="K183" s="59"/>
      <c r="L183" s="50"/>
      <c r="M183" s="59"/>
      <c r="N183" s="50"/>
      <c r="O183" s="59"/>
      <c r="P183" s="50"/>
      <c r="Q183" s="59"/>
      <c r="R183" s="69"/>
      <c r="T183" s="50"/>
    </row>
    <row r="184">
      <c r="C184" s="59"/>
      <c r="D184" s="50"/>
      <c r="E184" s="59"/>
      <c r="F184" s="50"/>
      <c r="G184" s="59"/>
      <c r="H184" s="50"/>
      <c r="I184" s="59"/>
      <c r="J184" s="50"/>
      <c r="K184" s="59"/>
      <c r="L184" s="50"/>
      <c r="M184" s="59"/>
      <c r="N184" s="50"/>
      <c r="O184" s="59"/>
      <c r="P184" s="50"/>
      <c r="Q184" s="59"/>
      <c r="R184" s="69"/>
      <c r="T184" s="50"/>
    </row>
    <row r="185">
      <c r="C185" s="59"/>
      <c r="D185" s="50"/>
      <c r="E185" s="59"/>
      <c r="F185" s="50"/>
      <c r="G185" s="59"/>
      <c r="H185" s="50"/>
      <c r="I185" s="59"/>
      <c r="J185" s="50"/>
      <c r="K185" s="59"/>
      <c r="L185" s="50"/>
      <c r="M185" s="59"/>
      <c r="N185" s="50"/>
      <c r="O185" s="59"/>
      <c r="P185" s="50"/>
      <c r="Q185" s="59"/>
      <c r="R185" s="69"/>
      <c r="T185" s="50"/>
    </row>
    <row r="186">
      <c r="C186" s="59"/>
      <c r="D186" s="50"/>
      <c r="E186" s="59"/>
      <c r="F186" s="50"/>
      <c r="G186" s="59"/>
      <c r="H186" s="50"/>
      <c r="I186" s="59"/>
      <c r="J186" s="50"/>
      <c r="K186" s="59"/>
      <c r="L186" s="50"/>
      <c r="M186" s="59"/>
      <c r="N186" s="50"/>
      <c r="O186" s="59"/>
      <c r="P186" s="50"/>
      <c r="Q186" s="59"/>
      <c r="R186" s="69"/>
      <c r="T186" s="50"/>
    </row>
    <row r="187">
      <c r="C187" s="59"/>
      <c r="D187" s="50"/>
      <c r="E187" s="59"/>
      <c r="F187" s="50"/>
      <c r="G187" s="59"/>
      <c r="H187" s="50"/>
      <c r="I187" s="59"/>
      <c r="J187" s="50"/>
      <c r="K187" s="59"/>
      <c r="L187" s="50"/>
      <c r="M187" s="59"/>
      <c r="N187" s="50"/>
      <c r="O187" s="59"/>
      <c r="P187" s="50"/>
      <c r="Q187" s="59"/>
      <c r="R187" s="69"/>
      <c r="T187" s="50"/>
    </row>
    <row r="188">
      <c r="C188" s="59"/>
      <c r="D188" s="50"/>
      <c r="E188" s="59"/>
      <c r="F188" s="50"/>
      <c r="G188" s="59"/>
      <c r="H188" s="50"/>
      <c r="I188" s="59"/>
      <c r="J188" s="50"/>
      <c r="K188" s="59"/>
      <c r="L188" s="50"/>
      <c r="M188" s="59"/>
      <c r="N188" s="50"/>
      <c r="O188" s="59"/>
      <c r="P188" s="50"/>
      <c r="Q188" s="59"/>
      <c r="R188" s="69"/>
      <c r="T188" s="50"/>
    </row>
    <row r="189">
      <c r="C189" s="59"/>
      <c r="D189" s="50"/>
      <c r="E189" s="59"/>
      <c r="F189" s="50"/>
      <c r="G189" s="59"/>
      <c r="H189" s="50"/>
      <c r="I189" s="59"/>
      <c r="J189" s="50"/>
      <c r="K189" s="59"/>
      <c r="L189" s="50"/>
      <c r="M189" s="59"/>
      <c r="N189" s="50"/>
      <c r="O189" s="59"/>
      <c r="P189" s="50"/>
      <c r="Q189" s="59"/>
      <c r="R189" s="69"/>
      <c r="T189" s="50"/>
    </row>
    <row r="190">
      <c r="C190" s="59"/>
      <c r="D190" s="50"/>
      <c r="E190" s="59"/>
      <c r="F190" s="50"/>
      <c r="G190" s="59"/>
      <c r="H190" s="50"/>
      <c r="I190" s="59"/>
      <c r="J190" s="50"/>
      <c r="K190" s="59"/>
      <c r="L190" s="50"/>
      <c r="M190" s="59"/>
      <c r="N190" s="50"/>
      <c r="O190" s="59"/>
      <c r="P190" s="50"/>
      <c r="Q190" s="59"/>
      <c r="R190" s="69"/>
      <c r="T190" s="50"/>
    </row>
    <row r="191">
      <c r="C191" s="59"/>
      <c r="D191" s="50"/>
      <c r="E191" s="59"/>
      <c r="F191" s="50"/>
      <c r="G191" s="59"/>
      <c r="H191" s="50"/>
      <c r="I191" s="59"/>
      <c r="J191" s="50"/>
      <c r="K191" s="59"/>
      <c r="L191" s="50"/>
      <c r="M191" s="59"/>
      <c r="N191" s="50"/>
      <c r="O191" s="59"/>
      <c r="P191" s="50"/>
      <c r="Q191" s="59"/>
      <c r="R191" s="69"/>
      <c r="T191" s="50"/>
    </row>
    <row r="192">
      <c r="C192" s="59"/>
      <c r="D192" s="50"/>
      <c r="E192" s="59"/>
      <c r="F192" s="50"/>
      <c r="G192" s="59"/>
      <c r="H192" s="50"/>
      <c r="I192" s="59"/>
      <c r="J192" s="50"/>
      <c r="K192" s="59"/>
      <c r="L192" s="50"/>
      <c r="M192" s="59"/>
      <c r="N192" s="50"/>
      <c r="O192" s="59"/>
      <c r="P192" s="50"/>
      <c r="Q192" s="59"/>
      <c r="R192" s="69"/>
      <c r="T192" s="50"/>
    </row>
    <row r="193">
      <c r="C193" s="59"/>
      <c r="D193" s="50"/>
      <c r="E193" s="59"/>
      <c r="F193" s="50"/>
      <c r="G193" s="59"/>
      <c r="H193" s="50"/>
      <c r="I193" s="59"/>
      <c r="J193" s="50"/>
      <c r="K193" s="59"/>
      <c r="L193" s="50"/>
      <c r="M193" s="59"/>
      <c r="N193" s="50"/>
      <c r="O193" s="59"/>
      <c r="P193" s="50"/>
      <c r="Q193" s="59"/>
      <c r="R193" s="69"/>
      <c r="T193" s="50"/>
    </row>
    <row r="194">
      <c r="C194" s="59"/>
      <c r="D194" s="50"/>
      <c r="E194" s="59"/>
      <c r="F194" s="50"/>
      <c r="G194" s="59"/>
      <c r="H194" s="50"/>
      <c r="I194" s="59"/>
      <c r="J194" s="50"/>
      <c r="K194" s="59"/>
      <c r="L194" s="50"/>
      <c r="M194" s="59"/>
      <c r="N194" s="50"/>
      <c r="O194" s="59"/>
      <c r="P194" s="50"/>
      <c r="Q194" s="59"/>
      <c r="R194" s="69"/>
      <c r="T194" s="50"/>
    </row>
    <row r="195">
      <c r="C195" s="59"/>
      <c r="D195" s="50"/>
      <c r="E195" s="59"/>
      <c r="F195" s="50"/>
      <c r="G195" s="59"/>
      <c r="H195" s="50"/>
      <c r="I195" s="59"/>
      <c r="J195" s="50"/>
      <c r="K195" s="59"/>
      <c r="L195" s="50"/>
      <c r="M195" s="59"/>
      <c r="N195" s="50"/>
      <c r="O195" s="59"/>
      <c r="P195" s="50"/>
      <c r="Q195" s="59"/>
      <c r="R195" s="69"/>
      <c r="T195" s="50"/>
    </row>
    <row r="196">
      <c r="C196" s="59"/>
      <c r="D196" s="50"/>
      <c r="E196" s="59"/>
      <c r="F196" s="50"/>
      <c r="G196" s="59"/>
      <c r="H196" s="50"/>
      <c r="I196" s="59"/>
      <c r="J196" s="50"/>
      <c r="K196" s="59"/>
      <c r="L196" s="50"/>
      <c r="M196" s="59"/>
      <c r="N196" s="50"/>
      <c r="O196" s="59"/>
      <c r="P196" s="50"/>
      <c r="Q196" s="59"/>
      <c r="R196" s="69"/>
      <c r="T196" s="50"/>
    </row>
    <row r="197">
      <c r="C197" s="59"/>
      <c r="D197" s="50"/>
      <c r="E197" s="59"/>
      <c r="F197" s="50"/>
      <c r="G197" s="59"/>
      <c r="H197" s="50"/>
      <c r="I197" s="59"/>
      <c r="J197" s="50"/>
      <c r="K197" s="59"/>
      <c r="L197" s="50"/>
      <c r="M197" s="59"/>
      <c r="N197" s="50"/>
      <c r="O197" s="59"/>
      <c r="P197" s="50"/>
      <c r="Q197" s="59"/>
      <c r="R197" s="69"/>
      <c r="T197" s="50"/>
    </row>
    <row r="198">
      <c r="C198" s="59"/>
      <c r="D198" s="50"/>
      <c r="E198" s="59"/>
      <c r="F198" s="50"/>
      <c r="G198" s="59"/>
      <c r="H198" s="50"/>
      <c r="I198" s="59"/>
      <c r="J198" s="50"/>
      <c r="K198" s="59"/>
      <c r="L198" s="50"/>
      <c r="M198" s="59"/>
      <c r="N198" s="50"/>
      <c r="O198" s="59"/>
      <c r="P198" s="50"/>
      <c r="Q198" s="59"/>
      <c r="R198" s="69"/>
      <c r="T198" s="50"/>
    </row>
    <row r="199">
      <c r="C199" s="59"/>
      <c r="D199" s="50"/>
      <c r="E199" s="59"/>
      <c r="F199" s="50"/>
      <c r="G199" s="59"/>
      <c r="H199" s="50"/>
      <c r="I199" s="59"/>
      <c r="J199" s="50"/>
      <c r="K199" s="59"/>
      <c r="L199" s="50"/>
      <c r="M199" s="59"/>
      <c r="N199" s="50"/>
      <c r="O199" s="59"/>
      <c r="P199" s="50"/>
      <c r="Q199" s="59"/>
      <c r="R199" s="69"/>
      <c r="T199" s="50"/>
    </row>
    <row r="200">
      <c r="C200" s="59"/>
      <c r="D200" s="50"/>
      <c r="E200" s="59"/>
      <c r="F200" s="50"/>
      <c r="G200" s="59"/>
      <c r="H200" s="50"/>
      <c r="I200" s="59"/>
      <c r="J200" s="50"/>
      <c r="K200" s="59"/>
      <c r="L200" s="50"/>
      <c r="M200" s="59"/>
      <c r="N200" s="50"/>
      <c r="O200" s="59"/>
      <c r="P200" s="50"/>
      <c r="Q200" s="59"/>
      <c r="R200" s="69"/>
      <c r="T200" s="50"/>
    </row>
    <row r="201">
      <c r="C201" s="59"/>
      <c r="D201" s="50"/>
      <c r="E201" s="59"/>
      <c r="F201" s="50"/>
      <c r="G201" s="59"/>
      <c r="H201" s="50"/>
      <c r="I201" s="59"/>
      <c r="J201" s="50"/>
      <c r="K201" s="59"/>
      <c r="L201" s="50"/>
      <c r="M201" s="59"/>
      <c r="N201" s="50"/>
      <c r="O201" s="59"/>
      <c r="P201" s="50"/>
      <c r="Q201" s="59"/>
      <c r="R201" s="69"/>
      <c r="T201" s="50"/>
    </row>
    <row r="202">
      <c r="C202" s="59"/>
      <c r="D202" s="50"/>
      <c r="E202" s="59"/>
      <c r="F202" s="50"/>
      <c r="G202" s="59"/>
      <c r="H202" s="50"/>
      <c r="I202" s="59"/>
      <c r="J202" s="50"/>
      <c r="K202" s="59"/>
      <c r="L202" s="50"/>
      <c r="M202" s="59"/>
      <c r="N202" s="50"/>
      <c r="O202" s="59"/>
      <c r="P202" s="50"/>
      <c r="Q202" s="59"/>
      <c r="R202" s="69"/>
      <c r="T202" s="50"/>
    </row>
    <row r="203">
      <c r="C203" s="59"/>
      <c r="D203" s="50"/>
      <c r="E203" s="59"/>
      <c r="F203" s="50"/>
      <c r="G203" s="59"/>
      <c r="H203" s="50"/>
      <c r="I203" s="59"/>
      <c r="J203" s="50"/>
      <c r="K203" s="59"/>
      <c r="L203" s="50"/>
      <c r="M203" s="59"/>
      <c r="N203" s="50"/>
      <c r="O203" s="59"/>
      <c r="P203" s="50"/>
      <c r="Q203" s="59"/>
      <c r="R203" s="69"/>
      <c r="T203" s="50"/>
    </row>
    <row r="204">
      <c r="C204" s="59"/>
      <c r="D204" s="50"/>
      <c r="E204" s="59"/>
      <c r="F204" s="50"/>
      <c r="G204" s="59"/>
      <c r="H204" s="50"/>
      <c r="I204" s="59"/>
      <c r="J204" s="50"/>
      <c r="K204" s="59"/>
      <c r="L204" s="50"/>
      <c r="M204" s="59"/>
      <c r="N204" s="50"/>
      <c r="O204" s="59"/>
      <c r="P204" s="50"/>
      <c r="Q204" s="59"/>
      <c r="R204" s="69"/>
      <c r="T204" s="50"/>
    </row>
    <row r="205">
      <c r="C205" s="59"/>
      <c r="D205" s="50"/>
      <c r="E205" s="59"/>
      <c r="F205" s="50"/>
      <c r="G205" s="59"/>
      <c r="H205" s="50"/>
      <c r="I205" s="59"/>
      <c r="J205" s="50"/>
      <c r="K205" s="59"/>
      <c r="L205" s="50"/>
      <c r="M205" s="59"/>
      <c r="N205" s="50"/>
      <c r="O205" s="59"/>
      <c r="P205" s="50"/>
      <c r="Q205" s="59"/>
      <c r="R205" s="69"/>
      <c r="T205" s="50"/>
    </row>
    <row r="206">
      <c r="C206" s="59"/>
      <c r="D206" s="50"/>
      <c r="E206" s="59"/>
      <c r="F206" s="50"/>
      <c r="G206" s="59"/>
      <c r="H206" s="50"/>
      <c r="I206" s="59"/>
      <c r="J206" s="50"/>
      <c r="K206" s="59"/>
      <c r="L206" s="50"/>
      <c r="M206" s="59"/>
      <c r="N206" s="50"/>
      <c r="O206" s="59"/>
      <c r="P206" s="50"/>
      <c r="Q206" s="59"/>
      <c r="R206" s="69"/>
      <c r="T206" s="50"/>
    </row>
    <row r="207">
      <c r="C207" s="59"/>
      <c r="D207" s="50"/>
      <c r="E207" s="59"/>
      <c r="F207" s="50"/>
      <c r="G207" s="59"/>
      <c r="H207" s="50"/>
      <c r="I207" s="59"/>
      <c r="J207" s="50"/>
      <c r="K207" s="59"/>
      <c r="L207" s="50"/>
      <c r="M207" s="59"/>
      <c r="N207" s="50"/>
      <c r="O207" s="59"/>
      <c r="P207" s="50"/>
      <c r="Q207" s="59"/>
      <c r="R207" s="69"/>
      <c r="T207" s="50"/>
    </row>
    <row r="208">
      <c r="C208" s="59"/>
      <c r="D208" s="50"/>
      <c r="E208" s="59"/>
      <c r="F208" s="50"/>
      <c r="G208" s="59"/>
      <c r="H208" s="50"/>
      <c r="I208" s="59"/>
      <c r="J208" s="50"/>
      <c r="K208" s="59"/>
      <c r="L208" s="50"/>
      <c r="M208" s="59"/>
      <c r="N208" s="50"/>
      <c r="O208" s="59"/>
      <c r="P208" s="50"/>
      <c r="Q208" s="59"/>
      <c r="R208" s="69"/>
      <c r="T208" s="50"/>
    </row>
    <row r="209">
      <c r="C209" s="59"/>
      <c r="D209" s="50"/>
      <c r="E209" s="59"/>
      <c r="F209" s="50"/>
      <c r="G209" s="59"/>
      <c r="H209" s="50"/>
      <c r="I209" s="59"/>
      <c r="J209" s="50"/>
      <c r="K209" s="59"/>
      <c r="L209" s="50"/>
      <c r="M209" s="59"/>
      <c r="N209" s="50"/>
      <c r="O209" s="59"/>
      <c r="P209" s="50"/>
      <c r="Q209" s="59"/>
      <c r="R209" s="69"/>
      <c r="T209" s="50"/>
    </row>
    <row r="210">
      <c r="C210" s="59"/>
      <c r="D210" s="50"/>
      <c r="E210" s="59"/>
      <c r="F210" s="50"/>
      <c r="G210" s="59"/>
      <c r="H210" s="50"/>
      <c r="I210" s="59"/>
      <c r="J210" s="50"/>
      <c r="K210" s="59"/>
      <c r="L210" s="50"/>
      <c r="M210" s="59"/>
      <c r="N210" s="50"/>
      <c r="O210" s="59"/>
      <c r="P210" s="50"/>
      <c r="Q210" s="59"/>
      <c r="R210" s="69"/>
      <c r="T210" s="50"/>
    </row>
    <row r="211">
      <c r="C211" s="59"/>
      <c r="D211" s="50"/>
      <c r="E211" s="59"/>
      <c r="F211" s="50"/>
      <c r="G211" s="59"/>
      <c r="H211" s="50"/>
      <c r="I211" s="59"/>
      <c r="J211" s="50"/>
      <c r="K211" s="59"/>
      <c r="L211" s="50"/>
      <c r="M211" s="59"/>
      <c r="N211" s="50"/>
      <c r="O211" s="59"/>
      <c r="P211" s="50"/>
      <c r="Q211" s="59"/>
      <c r="R211" s="69"/>
      <c r="T211" s="50"/>
    </row>
    <row r="212">
      <c r="C212" s="59"/>
      <c r="D212" s="50"/>
      <c r="E212" s="59"/>
      <c r="F212" s="50"/>
      <c r="G212" s="59"/>
      <c r="H212" s="50"/>
      <c r="I212" s="59"/>
      <c r="J212" s="50"/>
      <c r="K212" s="59"/>
      <c r="L212" s="50"/>
      <c r="M212" s="59"/>
      <c r="N212" s="50"/>
      <c r="O212" s="59"/>
      <c r="P212" s="50"/>
      <c r="Q212" s="59"/>
      <c r="R212" s="69"/>
      <c r="T212" s="50"/>
    </row>
    <row r="213">
      <c r="C213" s="59"/>
      <c r="D213" s="50"/>
      <c r="E213" s="59"/>
      <c r="F213" s="50"/>
      <c r="G213" s="59"/>
      <c r="H213" s="50"/>
      <c r="I213" s="59"/>
      <c r="J213" s="50"/>
      <c r="K213" s="59"/>
      <c r="L213" s="50"/>
      <c r="M213" s="59"/>
      <c r="N213" s="50"/>
      <c r="O213" s="59"/>
      <c r="P213" s="50"/>
      <c r="Q213" s="59"/>
      <c r="R213" s="69"/>
      <c r="T213" s="50"/>
    </row>
    <row r="214">
      <c r="C214" s="59"/>
      <c r="D214" s="50"/>
      <c r="E214" s="59"/>
      <c r="F214" s="50"/>
      <c r="G214" s="59"/>
      <c r="H214" s="50"/>
      <c r="I214" s="59"/>
      <c r="J214" s="50"/>
      <c r="K214" s="59"/>
      <c r="L214" s="50"/>
      <c r="M214" s="59"/>
      <c r="N214" s="50"/>
      <c r="O214" s="59"/>
      <c r="P214" s="50"/>
      <c r="Q214" s="59"/>
      <c r="R214" s="69"/>
      <c r="T214" s="50"/>
    </row>
    <row r="215">
      <c r="C215" s="59"/>
      <c r="D215" s="50"/>
      <c r="E215" s="59"/>
      <c r="F215" s="50"/>
      <c r="G215" s="59"/>
      <c r="H215" s="50"/>
      <c r="I215" s="59"/>
      <c r="J215" s="50"/>
      <c r="K215" s="59"/>
      <c r="L215" s="50"/>
      <c r="M215" s="59"/>
      <c r="N215" s="50"/>
      <c r="O215" s="59"/>
      <c r="P215" s="50"/>
      <c r="Q215" s="59"/>
      <c r="R215" s="69"/>
      <c r="T215" s="50"/>
    </row>
    <row r="216">
      <c r="C216" s="59"/>
      <c r="D216" s="50"/>
      <c r="E216" s="59"/>
      <c r="F216" s="50"/>
      <c r="G216" s="59"/>
      <c r="H216" s="50"/>
      <c r="I216" s="59"/>
      <c r="J216" s="50"/>
      <c r="K216" s="59"/>
      <c r="L216" s="50"/>
      <c r="M216" s="59"/>
      <c r="N216" s="50"/>
      <c r="O216" s="59"/>
      <c r="P216" s="50"/>
      <c r="Q216" s="59"/>
      <c r="R216" s="69"/>
      <c r="T216" s="50"/>
    </row>
    <row r="217">
      <c r="C217" s="59"/>
      <c r="D217" s="50"/>
      <c r="E217" s="59"/>
      <c r="F217" s="50"/>
      <c r="G217" s="59"/>
      <c r="H217" s="50"/>
      <c r="I217" s="59"/>
      <c r="J217" s="50"/>
      <c r="K217" s="59"/>
      <c r="L217" s="50"/>
      <c r="M217" s="59"/>
      <c r="N217" s="50"/>
      <c r="O217" s="59"/>
      <c r="P217" s="50"/>
      <c r="Q217" s="59"/>
      <c r="R217" s="69"/>
      <c r="T217" s="50"/>
    </row>
    <row r="218">
      <c r="C218" s="59"/>
      <c r="D218" s="50"/>
      <c r="E218" s="59"/>
      <c r="F218" s="50"/>
      <c r="G218" s="59"/>
      <c r="H218" s="50"/>
      <c r="I218" s="59"/>
      <c r="J218" s="50"/>
      <c r="K218" s="59"/>
      <c r="L218" s="50"/>
      <c r="M218" s="59"/>
      <c r="N218" s="50"/>
      <c r="O218" s="59"/>
      <c r="P218" s="50"/>
      <c r="Q218" s="59"/>
      <c r="R218" s="69"/>
      <c r="T218" s="50"/>
    </row>
    <row r="219">
      <c r="C219" s="59"/>
      <c r="D219" s="50"/>
      <c r="E219" s="59"/>
      <c r="F219" s="50"/>
      <c r="G219" s="59"/>
      <c r="H219" s="50"/>
      <c r="I219" s="59"/>
      <c r="J219" s="50"/>
      <c r="K219" s="59"/>
      <c r="L219" s="50"/>
      <c r="M219" s="59"/>
      <c r="N219" s="50"/>
      <c r="O219" s="59"/>
      <c r="P219" s="50"/>
      <c r="Q219" s="59"/>
      <c r="R219" s="69"/>
      <c r="T219" s="50"/>
    </row>
    <row r="220">
      <c r="C220" s="59"/>
      <c r="D220" s="50"/>
      <c r="E220" s="59"/>
      <c r="F220" s="50"/>
      <c r="G220" s="59"/>
      <c r="H220" s="50"/>
      <c r="I220" s="59"/>
      <c r="J220" s="50"/>
      <c r="K220" s="59"/>
      <c r="L220" s="50"/>
      <c r="M220" s="59"/>
      <c r="N220" s="50"/>
      <c r="O220" s="59"/>
      <c r="P220" s="50"/>
      <c r="Q220" s="59"/>
      <c r="R220" s="69"/>
      <c r="T220" s="50"/>
    </row>
    <row r="221">
      <c r="C221" s="59"/>
      <c r="D221" s="50"/>
      <c r="E221" s="59"/>
      <c r="F221" s="50"/>
      <c r="G221" s="59"/>
      <c r="H221" s="50"/>
      <c r="I221" s="59"/>
      <c r="J221" s="50"/>
      <c r="K221" s="59"/>
      <c r="L221" s="50"/>
      <c r="M221" s="59"/>
      <c r="N221" s="50"/>
      <c r="O221" s="59"/>
      <c r="P221" s="50"/>
      <c r="Q221" s="59"/>
      <c r="R221" s="69"/>
      <c r="T221" s="50"/>
    </row>
    <row r="222">
      <c r="C222" s="59"/>
      <c r="D222" s="50"/>
      <c r="E222" s="59"/>
      <c r="F222" s="50"/>
      <c r="G222" s="59"/>
      <c r="H222" s="50"/>
      <c r="I222" s="59"/>
      <c r="J222" s="50"/>
      <c r="K222" s="59"/>
      <c r="L222" s="50"/>
      <c r="M222" s="59"/>
      <c r="N222" s="50"/>
      <c r="O222" s="59"/>
      <c r="P222" s="50"/>
      <c r="Q222" s="59"/>
      <c r="R222" s="69"/>
      <c r="T222" s="50"/>
    </row>
    <row r="223">
      <c r="C223" s="59"/>
      <c r="D223" s="50"/>
      <c r="E223" s="59"/>
      <c r="F223" s="50"/>
      <c r="G223" s="59"/>
      <c r="H223" s="50"/>
      <c r="I223" s="59"/>
      <c r="J223" s="50"/>
      <c r="K223" s="59"/>
      <c r="L223" s="50"/>
      <c r="M223" s="59"/>
      <c r="N223" s="50"/>
      <c r="O223" s="59"/>
      <c r="P223" s="50"/>
      <c r="Q223" s="59"/>
      <c r="R223" s="69"/>
      <c r="T223" s="50"/>
    </row>
    <row r="224">
      <c r="C224" s="59"/>
      <c r="D224" s="50"/>
      <c r="E224" s="59"/>
      <c r="F224" s="50"/>
      <c r="G224" s="59"/>
      <c r="H224" s="50"/>
      <c r="I224" s="59"/>
      <c r="J224" s="50"/>
      <c r="K224" s="59"/>
      <c r="L224" s="50"/>
      <c r="M224" s="59"/>
      <c r="N224" s="50"/>
      <c r="O224" s="59"/>
      <c r="P224" s="50"/>
      <c r="Q224" s="59"/>
      <c r="R224" s="69"/>
      <c r="T224" s="50"/>
    </row>
    <row r="225">
      <c r="C225" s="59"/>
      <c r="D225" s="50"/>
      <c r="E225" s="59"/>
      <c r="F225" s="50"/>
      <c r="G225" s="59"/>
      <c r="H225" s="50"/>
      <c r="I225" s="59"/>
      <c r="J225" s="50"/>
      <c r="K225" s="59"/>
      <c r="L225" s="50"/>
      <c r="M225" s="59"/>
      <c r="N225" s="50"/>
      <c r="O225" s="59"/>
      <c r="P225" s="50"/>
      <c r="Q225" s="59"/>
      <c r="R225" s="69"/>
      <c r="T225" s="50"/>
    </row>
    <row r="226">
      <c r="C226" s="59"/>
      <c r="D226" s="50"/>
      <c r="E226" s="59"/>
      <c r="F226" s="50"/>
      <c r="G226" s="59"/>
      <c r="H226" s="50"/>
      <c r="I226" s="59"/>
      <c r="J226" s="50"/>
      <c r="K226" s="59"/>
      <c r="L226" s="50"/>
      <c r="M226" s="59"/>
      <c r="N226" s="50"/>
      <c r="O226" s="59"/>
      <c r="P226" s="50"/>
      <c r="Q226" s="59"/>
      <c r="R226" s="69"/>
      <c r="T226" s="50"/>
    </row>
    <row r="227">
      <c r="C227" s="59"/>
      <c r="D227" s="50"/>
      <c r="E227" s="59"/>
      <c r="F227" s="50"/>
      <c r="G227" s="59"/>
      <c r="H227" s="50"/>
      <c r="I227" s="59"/>
      <c r="J227" s="50"/>
      <c r="K227" s="59"/>
      <c r="L227" s="50"/>
      <c r="M227" s="59"/>
      <c r="N227" s="50"/>
      <c r="O227" s="59"/>
      <c r="P227" s="50"/>
      <c r="Q227" s="59"/>
      <c r="R227" s="69"/>
      <c r="T227" s="50"/>
    </row>
    <row r="228">
      <c r="C228" s="59"/>
      <c r="D228" s="50"/>
      <c r="E228" s="59"/>
      <c r="F228" s="50"/>
      <c r="G228" s="59"/>
      <c r="H228" s="50"/>
      <c r="I228" s="59"/>
      <c r="J228" s="50"/>
      <c r="K228" s="59"/>
      <c r="L228" s="50"/>
      <c r="M228" s="59"/>
      <c r="N228" s="50"/>
      <c r="O228" s="59"/>
      <c r="P228" s="50"/>
      <c r="Q228" s="59"/>
      <c r="R228" s="69"/>
      <c r="T228" s="50"/>
    </row>
    <row r="229">
      <c r="C229" s="59"/>
      <c r="D229" s="50"/>
      <c r="E229" s="59"/>
      <c r="F229" s="50"/>
      <c r="G229" s="59"/>
      <c r="H229" s="50"/>
      <c r="I229" s="59"/>
      <c r="J229" s="50"/>
      <c r="K229" s="59"/>
      <c r="L229" s="50"/>
      <c r="M229" s="59"/>
      <c r="N229" s="50"/>
      <c r="O229" s="59"/>
      <c r="P229" s="50"/>
      <c r="Q229" s="59"/>
      <c r="R229" s="69"/>
      <c r="T229" s="50"/>
    </row>
    <row r="230">
      <c r="C230" s="59"/>
      <c r="D230" s="50"/>
      <c r="E230" s="59"/>
      <c r="F230" s="50"/>
      <c r="G230" s="59"/>
      <c r="H230" s="50"/>
      <c r="I230" s="59"/>
      <c r="J230" s="50"/>
      <c r="K230" s="59"/>
      <c r="L230" s="50"/>
      <c r="M230" s="59"/>
      <c r="N230" s="50"/>
      <c r="O230" s="59"/>
      <c r="P230" s="50"/>
      <c r="Q230" s="59"/>
      <c r="R230" s="69"/>
      <c r="T230" s="50"/>
    </row>
    <row r="231">
      <c r="C231" s="59"/>
      <c r="D231" s="50"/>
      <c r="E231" s="59"/>
      <c r="F231" s="50"/>
      <c r="G231" s="59"/>
      <c r="H231" s="50"/>
      <c r="I231" s="59"/>
      <c r="J231" s="50"/>
      <c r="K231" s="59"/>
      <c r="L231" s="50"/>
      <c r="M231" s="59"/>
      <c r="N231" s="50"/>
      <c r="O231" s="59"/>
      <c r="P231" s="50"/>
      <c r="Q231" s="59"/>
      <c r="R231" s="69"/>
      <c r="T231" s="50"/>
    </row>
    <row r="232">
      <c r="C232" s="59"/>
      <c r="D232" s="50"/>
      <c r="E232" s="59"/>
      <c r="F232" s="50"/>
      <c r="G232" s="59"/>
      <c r="H232" s="50"/>
      <c r="I232" s="59"/>
      <c r="J232" s="50"/>
      <c r="K232" s="59"/>
      <c r="L232" s="50"/>
      <c r="M232" s="59"/>
      <c r="N232" s="50"/>
      <c r="O232" s="59"/>
      <c r="P232" s="50"/>
      <c r="Q232" s="59"/>
      <c r="R232" s="69"/>
      <c r="T232" s="50"/>
    </row>
    <row r="233">
      <c r="C233" s="59"/>
      <c r="D233" s="50"/>
      <c r="E233" s="59"/>
      <c r="F233" s="50"/>
      <c r="G233" s="59"/>
      <c r="H233" s="50"/>
      <c r="I233" s="59"/>
      <c r="J233" s="50"/>
      <c r="K233" s="59"/>
      <c r="L233" s="50"/>
      <c r="M233" s="59"/>
      <c r="N233" s="50"/>
      <c r="O233" s="59"/>
      <c r="P233" s="50"/>
      <c r="Q233" s="59"/>
      <c r="R233" s="69"/>
      <c r="T233" s="50"/>
    </row>
    <row r="234">
      <c r="C234" s="59"/>
      <c r="D234" s="50"/>
      <c r="E234" s="59"/>
      <c r="F234" s="50"/>
      <c r="G234" s="59"/>
      <c r="H234" s="50"/>
      <c r="I234" s="59"/>
      <c r="J234" s="50"/>
      <c r="K234" s="59"/>
      <c r="L234" s="50"/>
      <c r="M234" s="59"/>
      <c r="N234" s="50"/>
      <c r="O234" s="59"/>
      <c r="P234" s="50"/>
      <c r="Q234" s="59"/>
      <c r="R234" s="69"/>
      <c r="T234" s="50"/>
    </row>
    <row r="235">
      <c r="C235" s="59"/>
      <c r="D235" s="50"/>
      <c r="E235" s="59"/>
      <c r="F235" s="50"/>
      <c r="G235" s="59"/>
      <c r="H235" s="50"/>
      <c r="I235" s="59"/>
      <c r="J235" s="50"/>
      <c r="K235" s="59"/>
      <c r="L235" s="50"/>
      <c r="M235" s="59"/>
      <c r="N235" s="50"/>
      <c r="O235" s="59"/>
      <c r="P235" s="50"/>
      <c r="Q235" s="59"/>
      <c r="R235" s="69"/>
      <c r="T235" s="50"/>
    </row>
    <row r="236">
      <c r="C236" s="59"/>
      <c r="D236" s="50"/>
      <c r="E236" s="59"/>
      <c r="F236" s="50"/>
      <c r="G236" s="59"/>
      <c r="H236" s="50"/>
      <c r="I236" s="59"/>
      <c r="J236" s="50"/>
      <c r="K236" s="59"/>
      <c r="L236" s="50"/>
      <c r="M236" s="59"/>
      <c r="N236" s="50"/>
      <c r="O236" s="59"/>
      <c r="P236" s="50"/>
      <c r="Q236" s="59"/>
      <c r="R236" s="69"/>
      <c r="T236" s="50"/>
    </row>
    <row r="237">
      <c r="C237" s="59" t="e">
        <f>#REF!</f>
        <v>#REF!</v>
      </c>
      <c r="D237" s="50" t="e">
        <f>F237+H237+J237+L237+N237+P237+R237</f>
        <v>#REF!</v>
      </c>
      <c r="E237" s="59" t="e">
        <f>#REF!</f>
        <v>#REF!</v>
      </c>
      <c r="F237" s="50" t="e">
        <f>E237/C237</f>
        <v>#REF!</v>
      </c>
      <c r="G237" s="59" t="e">
        <f>#REF!</f>
        <v>#REF!</v>
      </c>
      <c r="H237" s="50" t="e">
        <f>G237/C237</f>
        <v>#REF!</v>
      </c>
      <c r="I237" s="59" t="e">
        <f>#REF!</f>
        <v>#REF!</v>
      </c>
      <c r="J237" s="50" t="e">
        <f>I237/C237</f>
        <v>#REF!</v>
      </c>
      <c r="K237" s="59" t="e">
        <f>#REF!</f>
        <v>#REF!</v>
      </c>
      <c r="L237" s="50" t="e">
        <f>K237/C237</f>
        <v>#REF!</v>
      </c>
      <c r="M237" s="59" t="e">
        <f>#REF!</f>
        <v>#REF!</v>
      </c>
      <c r="N237" s="50" t="e">
        <f>M237/C237</f>
        <v>#REF!</v>
      </c>
      <c r="O237" s="59" t="e">
        <f>#REF!</f>
        <v>#REF!</v>
      </c>
      <c r="P237" s="50" t="e">
        <f>O237/C237</f>
        <v>#REF!</v>
      </c>
      <c r="Q237" s="59" t="e">
        <f>#REF!</f>
        <v>#REF!</v>
      </c>
      <c r="R237" s="69" t="e">
        <f>Q237/C237</f>
        <v>#REF!</v>
      </c>
      <c r="S237" s="17" t="e">
        <f>C237-E237</f>
        <v>#REF!</v>
      </c>
      <c r="T237" s="50" t="e">
        <f>S237/$C237</f>
        <v>#REF!</v>
      </c>
    </row>
    <row r="238">
      <c r="C238" s="59" t="e">
        <f>#REF!</f>
        <v>#REF!</v>
      </c>
      <c r="D238" s="50" t="e">
        <f>F238+H238+J238+L238+N238+P238+R238</f>
        <v>#REF!</v>
      </c>
      <c r="E238" s="59" t="e">
        <f>#REF!</f>
        <v>#REF!</v>
      </c>
      <c r="F238" s="50" t="e">
        <f>E238/C238</f>
        <v>#REF!</v>
      </c>
      <c r="G238" s="59" t="e">
        <f>#REF!</f>
        <v>#REF!</v>
      </c>
      <c r="H238" s="50" t="e">
        <f>G238/C238</f>
        <v>#REF!</v>
      </c>
      <c r="I238" s="59" t="e">
        <f>#REF!</f>
        <v>#REF!</v>
      </c>
      <c r="J238" s="50" t="e">
        <f>I238/C238</f>
        <v>#REF!</v>
      </c>
      <c r="K238" s="59" t="e">
        <f>#REF!</f>
        <v>#REF!</v>
      </c>
      <c r="L238" s="50" t="e">
        <f>K238/C238</f>
        <v>#REF!</v>
      </c>
      <c r="M238" s="59" t="e">
        <f>#REF!</f>
        <v>#REF!</v>
      </c>
      <c r="N238" s="50" t="e">
        <f>M238/C238</f>
        <v>#REF!</v>
      </c>
      <c r="O238" s="59" t="e">
        <f>#REF!</f>
        <v>#REF!</v>
      </c>
      <c r="P238" s="50" t="e">
        <f>O238/C238</f>
        <v>#REF!</v>
      </c>
      <c r="Q238" s="59" t="e">
        <f>#REF!</f>
        <v>#REF!</v>
      </c>
      <c r="R238" s="69" t="e">
        <f>Q238/C238</f>
        <v>#REF!</v>
      </c>
      <c r="S238" s="17" t="e">
        <f>C238-E238</f>
        <v>#REF!</v>
      </c>
      <c r="T238" s="50" t="e">
        <f>S238/$C238</f>
        <v>#REF!</v>
      </c>
    </row>
    <row r="239">
      <c r="C239" s="59" t="e">
        <f>#REF!</f>
        <v>#REF!</v>
      </c>
      <c r="D239" s="50" t="e">
        <f>F239+H239+J239+L239+N239+P239+R239</f>
        <v>#REF!</v>
      </c>
      <c r="E239" s="59" t="e">
        <f>#REF!</f>
        <v>#REF!</v>
      </c>
      <c r="F239" s="50" t="e">
        <f>E239/C239</f>
        <v>#REF!</v>
      </c>
      <c r="G239" s="59" t="e">
        <f>#REF!</f>
        <v>#REF!</v>
      </c>
      <c r="H239" s="50" t="e">
        <f>G239/C239</f>
        <v>#REF!</v>
      </c>
      <c r="I239" s="59" t="e">
        <f>#REF!</f>
        <v>#REF!</v>
      </c>
      <c r="J239" s="50" t="e">
        <f>I239/C239</f>
        <v>#REF!</v>
      </c>
      <c r="K239" s="59" t="e">
        <f>#REF!</f>
        <v>#REF!</v>
      </c>
      <c r="L239" s="50" t="e">
        <f>K239/C239</f>
        <v>#REF!</v>
      </c>
      <c r="M239" s="59" t="e">
        <f>#REF!</f>
        <v>#REF!</v>
      </c>
      <c r="N239" s="50" t="e">
        <f>M239/C239</f>
        <v>#REF!</v>
      </c>
      <c r="O239" s="59" t="e">
        <f>#REF!</f>
        <v>#REF!</v>
      </c>
      <c r="P239" s="50" t="e">
        <f>O239/C239</f>
        <v>#REF!</v>
      </c>
      <c r="Q239" s="59" t="e">
        <f>#REF!</f>
        <v>#REF!</v>
      </c>
      <c r="R239" s="69" t="e">
        <f>Q239/C239</f>
        <v>#REF!</v>
      </c>
      <c r="S239" s="17" t="e">
        <f>C239-E239</f>
        <v>#REF!</v>
      </c>
      <c r="T239" s="50" t="e">
        <f>S239/$C239</f>
        <v>#REF!</v>
      </c>
    </row>
    <row r="240">
      <c r="C240" s="59" t="e">
        <f>#REF!</f>
        <v>#REF!</v>
      </c>
      <c r="D240" s="50" t="e">
        <f>F240+H240+J240+L240+N240+P240+R240</f>
        <v>#REF!</v>
      </c>
      <c r="E240" s="59" t="e">
        <f>#REF!</f>
        <v>#REF!</v>
      </c>
      <c r="F240" s="50" t="e">
        <f>E240/C240</f>
        <v>#REF!</v>
      </c>
      <c r="G240" s="59" t="e">
        <f>#REF!</f>
        <v>#REF!</v>
      </c>
      <c r="H240" s="50" t="e">
        <f>G240/C240</f>
        <v>#REF!</v>
      </c>
      <c r="I240" s="59" t="e">
        <f>#REF!</f>
        <v>#REF!</v>
      </c>
      <c r="J240" s="50" t="e">
        <f>I240/C240</f>
        <v>#REF!</v>
      </c>
      <c r="K240" s="59" t="e">
        <f>#REF!</f>
        <v>#REF!</v>
      </c>
      <c r="L240" s="50" t="e">
        <f>K240/C240</f>
        <v>#REF!</v>
      </c>
      <c r="M240" s="59" t="e">
        <f>#REF!</f>
        <v>#REF!</v>
      </c>
      <c r="N240" s="50" t="e">
        <f>M240/C240</f>
        <v>#REF!</v>
      </c>
      <c r="O240" s="59" t="e">
        <f>#REF!</f>
        <v>#REF!</v>
      </c>
      <c r="P240" s="50" t="e">
        <f>O240/C240</f>
        <v>#REF!</v>
      </c>
      <c r="Q240" s="59" t="e">
        <f>#REF!</f>
        <v>#REF!</v>
      </c>
      <c r="R240" s="69" t="e">
        <f>Q240/C240</f>
        <v>#REF!</v>
      </c>
      <c r="S240" s="17" t="e">
        <f>C240-E240</f>
        <v>#REF!</v>
      </c>
      <c r="T240" s="50" t="e">
        <f>S240/$C240</f>
        <v>#REF!</v>
      </c>
    </row>
    <row r="241">
      <c r="C241" s="59" t="e">
        <f>#REF!</f>
        <v>#REF!</v>
      </c>
      <c r="D241" s="50" t="e">
        <f>F241+H241+J241+L241+N241+P241+R241</f>
        <v>#REF!</v>
      </c>
      <c r="E241" s="59" t="e">
        <f>#REF!</f>
        <v>#REF!</v>
      </c>
      <c r="F241" s="50" t="e">
        <f>E241/C241</f>
        <v>#REF!</v>
      </c>
      <c r="G241" s="59" t="e">
        <f>#REF!</f>
        <v>#REF!</v>
      </c>
      <c r="H241" s="50" t="e">
        <f>G241/C241</f>
        <v>#REF!</v>
      </c>
      <c r="I241" s="59" t="e">
        <f>#REF!</f>
        <v>#REF!</v>
      </c>
      <c r="J241" s="50" t="e">
        <f>I241/C241</f>
        <v>#REF!</v>
      </c>
      <c r="K241" s="59" t="e">
        <f>#REF!</f>
        <v>#REF!</v>
      </c>
      <c r="L241" s="50" t="e">
        <f>K241/C241</f>
        <v>#REF!</v>
      </c>
      <c r="M241" s="59" t="e">
        <f>#REF!</f>
        <v>#REF!</v>
      </c>
      <c r="N241" s="50" t="e">
        <f>M241/C241</f>
        <v>#REF!</v>
      </c>
      <c r="O241" s="59" t="e">
        <f>#REF!</f>
        <v>#REF!</v>
      </c>
      <c r="P241" s="50" t="e">
        <f>O241/C241</f>
        <v>#REF!</v>
      </c>
      <c r="Q241" s="59" t="e">
        <f>#REF!</f>
        <v>#REF!</v>
      </c>
      <c r="R241" s="69" t="e">
        <f>Q241/C241</f>
        <v>#REF!</v>
      </c>
      <c r="S241" s="17" t="e">
        <f>C241-E241</f>
        <v>#REF!</v>
      </c>
      <c r="T241" s="50" t="e">
        <f>S241/$C241</f>
        <v>#REF!</v>
      </c>
    </row>
    <row r="242">
      <c r="C242" s="59" t="e">
        <f>#REF!</f>
        <v>#REF!</v>
      </c>
      <c r="D242" s="50" t="e">
        <f>F242+H242+J242+L242+N242+P242+R242</f>
        <v>#REF!</v>
      </c>
      <c r="E242" s="59" t="e">
        <f>#REF!</f>
        <v>#REF!</v>
      </c>
      <c r="F242" s="50" t="e">
        <f>E242/C242</f>
        <v>#REF!</v>
      </c>
      <c r="G242" s="59" t="e">
        <f>#REF!</f>
        <v>#REF!</v>
      </c>
      <c r="H242" s="50" t="e">
        <f>G242/C242</f>
        <v>#REF!</v>
      </c>
      <c r="I242" s="59" t="e">
        <f>#REF!</f>
        <v>#REF!</v>
      </c>
      <c r="J242" s="50" t="e">
        <f>I242/C242</f>
        <v>#REF!</v>
      </c>
      <c r="K242" s="59" t="e">
        <f>#REF!</f>
        <v>#REF!</v>
      </c>
      <c r="L242" s="50" t="e">
        <f>K242/C242</f>
        <v>#REF!</v>
      </c>
      <c r="M242" s="59" t="e">
        <f>#REF!</f>
        <v>#REF!</v>
      </c>
      <c r="N242" s="50" t="e">
        <f>M242/C242</f>
        <v>#REF!</v>
      </c>
      <c r="O242" s="59" t="e">
        <f>#REF!</f>
        <v>#REF!</v>
      </c>
      <c r="P242" s="50" t="e">
        <f>O242/C242</f>
        <v>#REF!</v>
      </c>
      <c r="Q242" s="59" t="e">
        <f>#REF!</f>
        <v>#REF!</v>
      </c>
      <c r="R242" s="69" t="e">
        <f>Q242/C242</f>
        <v>#REF!</v>
      </c>
      <c r="S242" s="17" t="e">
        <f>C242-E242</f>
        <v>#REF!</v>
      </c>
      <c r="T242" s="50" t="e">
        <f>S242/$C242</f>
        <v>#REF!</v>
      </c>
    </row>
    <row r="243">
      <c r="C243" s="59" t="e">
        <f>#REF!</f>
        <v>#REF!</v>
      </c>
      <c r="D243" s="50" t="e">
        <f>F243+H243+J243+L243+N243+P243+R243</f>
        <v>#REF!</v>
      </c>
      <c r="E243" s="59" t="e">
        <f>#REF!</f>
        <v>#REF!</v>
      </c>
      <c r="F243" s="50" t="e">
        <f>E243/C243</f>
        <v>#REF!</v>
      </c>
      <c r="G243" s="59" t="e">
        <f>#REF!</f>
        <v>#REF!</v>
      </c>
      <c r="H243" s="50" t="e">
        <f>G243/C243</f>
        <v>#REF!</v>
      </c>
      <c r="I243" s="59" t="e">
        <f>#REF!</f>
        <v>#REF!</v>
      </c>
      <c r="J243" s="50" t="e">
        <f>I243/C243</f>
        <v>#REF!</v>
      </c>
      <c r="K243" s="59" t="e">
        <f>#REF!</f>
        <v>#REF!</v>
      </c>
      <c r="L243" s="50" t="e">
        <f>K243/C243</f>
        <v>#REF!</v>
      </c>
      <c r="M243" s="59" t="e">
        <f>#REF!</f>
        <v>#REF!</v>
      </c>
      <c r="N243" s="50" t="e">
        <f>M243/C243</f>
        <v>#REF!</v>
      </c>
      <c r="O243" s="59" t="e">
        <f>#REF!</f>
        <v>#REF!</v>
      </c>
      <c r="P243" s="50" t="e">
        <f>O243/C243</f>
        <v>#REF!</v>
      </c>
      <c r="Q243" s="59" t="e">
        <f>#REF!</f>
        <v>#REF!</v>
      </c>
      <c r="R243" s="69" t="e">
        <f>Q243/C243</f>
        <v>#REF!</v>
      </c>
      <c r="S243" s="17" t="e">
        <f>C243-E243</f>
        <v>#REF!</v>
      </c>
      <c r="T243" s="50" t="e">
        <f>S243/$C243</f>
        <v>#REF!</v>
      </c>
    </row>
    <row r="244">
      <c r="C244" s="59" t="e">
        <f>#REF!</f>
        <v>#REF!</v>
      </c>
      <c r="D244" s="50" t="e">
        <f>F244+H244+J244+L244+N244+P244+R244</f>
        <v>#REF!</v>
      </c>
      <c r="E244" s="59" t="e">
        <f>#REF!</f>
        <v>#REF!</v>
      </c>
      <c r="F244" s="50" t="e">
        <f>E244/C244</f>
        <v>#REF!</v>
      </c>
      <c r="G244" s="59" t="e">
        <f>#REF!</f>
        <v>#REF!</v>
      </c>
      <c r="H244" s="50" t="e">
        <f>G244/C244</f>
        <v>#REF!</v>
      </c>
      <c r="I244" s="59" t="e">
        <f>#REF!</f>
        <v>#REF!</v>
      </c>
      <c r="J244" s="50" t="e">
        <f>I244/C244</f>
        <v>#REF!</v>
      </c>
      <c r="K244" s="59" t="e">
        <f>#REF!</f>
        <v>#REF!</v>
      </c>
      <c r="L244" s="50" t="e">
        <f>K244/C244</f>
        <v>#REF!</v>
      </c>
      <c r="M244" s="59" t="e">
        <f>#REF!</f>
        <v>#REF!</v>
      </c>
      <c r="N244" s="50" t="e">
        <f>M244/C244</f>
        <v>#REF!</v>
      </c>
      <c r="O244" s="59" t="e">
        <f>#REF!</f>
        <v>#REF!</v>
      </c>
      <c r="P244" s="50" t="e">
        <f>O244/C244</f>
        <v>#REF!</v>
      </c>
      <c r="Q244" s="59" t="e">
        <f>#REF!</f>
        <v>#REF!</v>
      </c>
      <c r="R244" s="69" t="e">
        <f>Q244/C244</f>
        <v>#REF!</v>
      </c>
      <c r="S244" s="17" t="e">
        <f>C244-E244</f>
        <v>#REF!</v>
      </c>
      <c r="T244" s="50" t="e">
        <f>S244/$C244</f>
        <v>#REF!</v>
      </c>
    </row>
    <row r="245">
      <c r="C245" s="59" t="e">
        <f>#REF!</f>
        <v>#REF!</v>
      </c>
      <c r="D245" s="50" t="e">
        <f>F245+H245+J245+L245+N245+P245+R245</f>
        <v>#REF!</v>
      </c>
      <c r="E245" s="59" t="e">
        <f>#REF!</f>
        <v>#REF!</v>
      </c>
      <c r="F245" s="50" t="e">
        <f>E245/C245</f>
        <v>#REF!</v>
      </c>
      <c r="G245" s="59" t="e">
        <f>#REF!</f>
        <v>#REF!</v>
      </c>
      <c r="H245" s="50" t="e">
        <f>G245/C245</f>
        <v>#REF!</v>
      </c>
      <c r="I245" s="59" t="e">
        <f>#REF!</f>
        <v>#REF!</v>
      </c>
      <c r="J245" s="50" t="e">
        <f>I245/C245</f>
        <v>#REF!</v>
      </c>
      <c r="K245" s="59" t="e">
        <f>#REF!</f>
        <v>#REF!</v>
      </c>
      <c r="L245" s="50" t="e">
        <f>K245/C245</f>
        <v>#REF!</v>
      </c>
      <c r="M245" s="59" t="e">
        <f>#REF!</f>
        <v>#REF!</v>
      </c>
      <c r="N245" s="50" t="e">
        <f>M245/C245</f>
        <v>#REF!</v>
      </c>
      <c r="O245" s="59" t="e">
        <f>#REF!</f>
        <v>#REF!</v>
      </c>
      <c r="P245" s="50" t="e">
        <f>O245/C245</f>
        <v>#REF!</v>
      </c>
      <c r="Q245" s="59" t="e">
        <f>#REF!</f>
        <v>#REF!</v>
      </c>
      <c r="R245" s="69" t="e">
        <f>Q245/C245</f>
        <v>#REF!</v>
      </c>
      <c r="S245" s="17" t="e">
        <f>C245-E245</f>
        <v>#REF!</v>
      </c>
      <c r="T245" s="50" t="e">
        <f>S245/$C245</f>
        <v>#REF!</v>
      </c>
    </row>
    <row r="246">
      <c r="C246" s="59" t="e">
        <f>#REF!</f>
        <v>#REF!</v>
      </c>
      <c r="D246" s="50" t="e">
        <f>F246+H246+J246+L246+N246+P246+R246</f>
        <v>#REF!</v>
      </c>
      <c r="E246" s="59" t="e">
        <f>#REF!</f>
        <v>#REF!</v>
      </c>
      <c r="F246" s="50" t="e">
        <f>E246/C246</f>
        <v>#REF!</v>
      </c>
      <c r="G246" s="59" t="e">
        <f>#REF!</f>
        <v>#REF!</v>
      </c>
      <c r="H246" s="50" t="e">
        <f>G246/C246</f>
        <v>#REF!</v>
      </c>
      <c r="I246" s="59" t="e">
        <f>#REF!</f>
        <v>#REF!</v>
      </c>
      <c r="J246" s="50" t="e">
        <f>I246/C246</f>
        <v>#REF!</v>
      </c>
      <c r="K246" s="59" t="e">
        <f>#REF!</f>
        <v>#REF!</v>
      </c>
      <c r="L246" s="50" t="e">
        <f>K246/C246</f>
        <v>#REF!</v>
      </c>
      <c r="M246" s="59" t="e">
        <f>#REF!</f>
        <v>#REF!</v>
      </c>
      <c r="N246" s="50" t="e">
        <f>M246/C246</f>
        <v>#REF!</v>
      </c>
      <c r="O246" s="59" t="e">
        <f>#REF!</f>
        <v>#REF!</v>
      </c>
      <c r="P246" s="50" t="e">
        <f>O246/C246</f>
        <v>#REF!</v>
      </c>
      <c r="Q246" s="59" t="e">
        <f>#REF!</f>
        <v>#REF!</v>
      </c>
      <c r="R246" s="69" t="e">
        <f>Q246/C246</f>
        <v>#REF!</v>
      </c>
      <c r="S246" s="17" t="e">
        <f>C246-E246</f>
        <v>#REF!</v>
      </c>
      <c r="T246" s="50" t="e">
        <f>S246/$C246</f>
        <v>#REF!</v>
      </c>
    </row>
    <row r="247">
      <c r="C247" s="59" t="e">
        <f>#REF!</f>
        <v>#REF!</v>
      </c>
      <c r="D247" s="50" t="e">
        <f>F247+H247+J247+L247+N247+P247+R247</f>
        <v>#REF!</v>
      </c>
      <c r="E247" s="59" t="e">
        <f>#REF!</f>
        <v>#REF!</v>
      </c>
      <c r="F247" s="50" t="e">
        <f>E247/C247</f>
        <v>#REF!</v>
      </c>
      <c r="G247" s="59" t="e">
        <f>#REF!</f>
        <v>#REF!</v>
      </c>
      <c r="H247" s="50" t="e">
        <f>G247/C247</f>
        <v>#REF!</v>
      </c>
      <c r="I247" s="59" t="e">
        <f>#REF!</f>
        <v>#REF!</v>
      </c>
      <c r="J247" s="50" t="e">
        <f>I247/C247</f>
        <v>#REF!</v>
      </c>
      <c r="K247" s="59" t="e">
        <f>#REF!</f>
        <v>#REF!</v>
      </c>
      <c r="L247" s="50" t="e">
        <f>K247/C247</f>
        <v>#REF!</v>
      </c>
      <c r="M247" s="59" t="e">
        <f>#REF!</f>
        <v>#REF!</v>
      </c>
      <c r="N247" s="50" t="e">
        <f>M247/C247</f>
        <v>#REF!</v>
      </c>
      <c r="O247" s="59" t="e">
        <f>#REF!</f>
        <v>#REF!</v>
      </c>
      <c r="P247" s="50" t="e">
        <f>O247/C247</f>
        <v>#REF!</v>
      </c>
      <c r="Q247" s="59" t="e">
        <f>#REF!</f>
        <v>#REF!</v>
      </c>
      <c r="R247" s="69" t="e">
        <f>Q247/C247</f>
        <v>#REF!</v>
      </c>
      <c r="S247" s="17" t="e">
        <f>C247-E247</f>
        <v>#REF!</v>
      </c>
      <c r="T247" s="50" t="e">
        <f>S247/$C247</f>
        <v>#REF!</v>
      </c>
    </row>
    <row r="248">
      <c r="C248" s="59" t="e">
        <f>#REF!</f>
        <v>#REF!</v>
      </c>
      <c r="D248" s="50" t="e">
        <f>F248+H248+J248+L248+N248+P248+R248</f>
        <v>#REF!</v>
      </c>
      <c r="E248" s="59" t="e">
        <f>#REF!</f>
        <v>#REF!</v>
      </c>
      <c r="F248" s="50" t="e">
        <f>E248/C248</f>
        <v>#REF!</v>
      </c>
      <c r="G248" s="59" t="e">
        <f>#REF!</f>
        <v>#REF!</v>
      </c>
      <c r="H248" s="50" t="e">
        <f>G248/C248</f>
        <v>#REF!</v>
      </c>
      <c r="I248" s="59" t="e">
        <f>#REF!</f>
        <v>#REF!</v>
      </c>
      <c r="J248" s="50" t="e">
        <f>I248/C248</f>
        <v>#REF!</v>
      </c>
      <c r="K248" s="59" t="e">
        <f>#REF!</f>
        <v>#REF!</v>
      </c>
      <c r="L248" s="50" t="e">
        <f>K248/C248</f>
        <v>#REF!</v>
      </c>
      <c r="M248" s="59" t="e">
        <f>#REF!</f>
        <v>#REF!</v>
      </c>
      <c r="N248" s="50" t="e">
        <f>M248/C248</f>
        <v>#REF!</v>
      </c>
      <c r="O248" s="59" t="e">
        <f>#REF!</f>
        <v>#REF!</v>
      </c>
      <c r="P248" s="50" t="e">
        <f>O248/C248</f>
        <v>#REF!</v>
      </c>
      <c r="Q248" s="59" t="e">
        <f>#REF!</f>
        <v>#REF!</v>
      </c>
      <c r="R248" s="69" t="e">
        <f>Q248/C248</f>
        <v>#REF!</v>
      </c>
      <c r="S248" s="17" t="e">
        <f>C248-E248</f>
        <v>#REF!</v>
      </c>
      <c r="T248" s="50" t="e">
        <f>S248/$C248</f>
        <v>#REF!</v>
      </c>
    </row>
    <row r="249">
      <c r="C249" s="59" t="e">
        <f>#REF!</f>
        <v>#REF!</v>
      </c>
      <c r="D249" s="50" t="e">
        <f>F249+H249+J249+L249+N249+P249+R249</f>
        <v>#REF!</v>
      </c>
      <c r="E249" s="59" t="e">
        <f>#REF!</f>
        <v>#REF!</v>
      </c>
      <c r="F249" s="50" t="e">
        <f>E249/C249</f>
        <v>#REF!</v>
      </c>
      <c r="G249" s="59" t="e">
        <f>#REF!</f>
        <v>#REF!</v>
      </c>
      <c r="H249" s="50" t="e">
        <f>G249/C249</f>
        <v>#REF!</v>
      </c>
      <c r="I249" s="59" t="e">
        <f>#REF!</f>
        <v>#REF!</v>
      </c>
      <c r="J249" s="50" t="e">
        <f>I249/C249</f>
        <v>#REF!</v>
      </c>
      <c r="K249" s="59" t="e">
        <f>#REF!</f>
        <v>#REF!</v>
      </c>
      <c r="L249" s="50" t="e">
        <f>K249/C249</f>
        <v>#REF!</v>
      </c>
      <c r="M249" s="59" t="e">
        <f>#REF!</f>
        <v>#REF!</v>
      </c>
      <c r="N249" s="50" t="e">
        <f>M249/C249</f>
        <v>#REF!</v>
      </c>
      <c r="O249" s="59" t="e">
        <f>#REF!</f>
        <v>#REF!</v>
      </c>
      <c r="P249" s="50" t="e">
        <f>O249/C249</f>
        <v>#REF!</v>
      </c>
      <c r="Q249" s="59" t="e">
        <f>#REF!</f>
        <v>#REF!</v>
      </c>
      <c r="R249" s="69" t="e">
        <f>Q249/C249</f>
        <v>#REF!</v>
      </c>
      <c r="S249" s="17" t="e">
        <f>C249-E249</f>
        <v>#REF!</v>
      </c>
      <c r="T249" s="50" t="e">
        <f>S249/$C249</f>
        <v>#REF!</v>
      </c>
    </row>
    <row r="250">
      <c r="C250" s="59" t="e">
        <f>#REF!</f>
        <v>#REF!</v>
      </c>
      <c r="D250" s="50" t="e">
        <f>F250+H250+J250+L250+N250+P250+R250</f>
        <v>#REF!</v>
      </c>
      <c r="E250" s="59" t="e">
        <f>#REF!</f>
        <v>#REF!</v>
      </c>
      <c r="F250" s="50" t="e">
        <f>E250/C250</f>
        <v>#REF!</v>
      </c>
      <c r="G250" s="59" t="e">
        <f>#REF!</f>
        <v>#REF!</v>
      </c>
      <c r="H250" s="50" t="e">
        <f>G250/C250</f>
        <v>#REF!</v>
      </c>
      <c r="I250" s="59" t="e">
        <f>#REF!</f>
        <v>#REF!</v>
      </c>
      <c r="J250" s="50" t="e">
        <f>I250/C250</f>
        <v>#REF!</v>
      </c>
      <c r="K250" s="59" t="e">
        <f>#REF!</f>
        <v>#REF!</v>
      </c>
      <c r="L250" s="50" t="e">
        <f>K250/C250</f>
        <v>#REF!</v>
      </c>
      <c r="M250" s="59" t="e">
        <f>#REF!</f>
        <v>#REF!</v>
      </c>
      <c r="N250" s="50" t="e">
        <f>M250/C250</f>
        <v>#REF!</v>
      </c>
      <c r="O250" s="59" t="e">
        <f>#REF!</f>
        <v>#REF!</v>
      </c>
      <c r="P250" s="50" t="e">
        <f>O250/C250</f>
        <v>#REF!</v>
      </c>
      <c r="Q250" s="59" t="e">
        <f>#REF!</f>
        <v>#REF!</v>
      </c>
      <c r="R250" s="69" t="e">
        <f>Q250/C250</f>
        <v>#REF!</v>
      </c>
      <c r="S250" s="17" t="e">
        <f>C250-E250</f>
        <v>#REF!</v>
      </c>
      <c r="T250" s="50" t="e">
        <f>S250/$C250</f>
        <v>#REF!</v>
      </c>
    </row>
    <row r="251">
      <c r="C251" s="59" t="e">
        <f>#REF!</f>
        <v>#REF!</v>
      </c>
      <c r="D251" s="50" t="e">
        <f>F251+H251+J251+L251+N251+P251+R251</f>
        <v>#REF!</v>
      </c>
      <c r="E251" s="59" t="e">
        <f>#REF!</f>
        <v>#REF!</v>
      </c>
      <c r="F251" s="50" t="e">
        <f>E251/C251</f>
        <v>#REF!</v>
      </c>
      <c r="G251" s="59" t="e">
        <f>#REF!</f>
        <v>#REF!</v>
      </c>
      <c r="H251" s="50" t="e">
        <f>G251/C251</f>
        <v>#REF!</v>
      </c>
      <c r="I251" s="59" t="e">
        <f>#REF!</f>
        <v>#REF!</v>
      </c>
      <c r="J251" s="50" t="e">
        <f>I251/C251</f>
        <v>#REF!</v>
      </c>
      <c r="K251" s="59" t="e">
        <f>#REF!</f>
        <v>#REF!</v>
      </c>
      <c r="L251" s="50" t="e">
        <f>K251/C251</f>
        <v>#REF!</v>
      </c>
      <c r="M251" s="59" t="e">
        <f>#REF!</f>
        <v>#REF!</v>
      </c>
      <c r="N251" s="50" t="e">
        <f>M251/C251</f>
        <v>#REF!</v>
      </c>
      <c r="O251" s="59" t="e">
        <f>#REF!</f>
        <v>#REF!</v>
      </c>
      <c r="P251" s="50" t="e">
        <f>O251/C251</f>
        <v>#REF!</v>
      </c>
      <c r="Q251" s="59" t="e">
        <f>#REF!</f>
        <v>#REF!</v>
      </c>
      <c r="R251" s="69" t="e">
        <f>Q251/C251</f>
        <v>#REF!</v>
      </c>
      <c r="S251" s="17" t="e">
        <f>C251-E251</f>
        <v>#REF!</v>
      </c>
      <c r="T251" s="50" t="e">
        <f>S251/$C251</f>
        <v>#REF!</v>
      </c>
    </row>
    <row r="252">
      <c r="C252" s="59" t="e">
        <f>#REF!</f>
        <v>#REF!</v>
      </c>
      <c r="D252" s="50" t="e">
        <f>F252+H252+J252+L252+N252+P252+R252</f>
        <v>#REF!</v>
      </c>
      <c r="E252" s="59" t="e">
        <f>#REF!</f>
        <v>#REF!</v>
      </c>
      <c r="F252" s="50" t="e">
        <f>E252/C252</f>
        <v>#REF!</v>
      </c>
      <c r="G252" s="59" t="e">
        <f>#REF!</f>
        <v>#REF!</v>
      </c>
      <c r="H252" s="50" t="e">
        <f>G252/C252</f>
        <v>#REF!</v>
      </c>
      <c r="I252" s="59" t="e">
        <f>#REF!</f>
        <v>#REF!</v>
      </c>
      <c r="J252" s="50" t="e">
        <f>I252/C252</f>
        <v>#REF!</v>
      </c>
      <c r="K252" s="59" t="e">
        <f>#REF!</f>
        <v>#REF!</v>
      </c>
      <c r="L252" s="50" t="e">
        <f>K252/C252</f>
        <v>#REF!</v>
      </c>
      <c r="M252" s="59" t="e">
        <f>#REF!</f>
        <v>#REF!</v>
      </c>
      <c r="N252" s="50" t="e">
        <f>M252/C252</f>
        <v>#REF!</v>
      </c>
      <c r="O252" s="59" t="e">
        <f>#REF!</f>
        <v>#REF!</v>
      </c>
      <c r="P252" s="50" t="e">
        <f>O252/C252</f>
        <v>#REF!</v>
      </c>
      <c r="Q252" s="59" t="e">
        <f>#REF!</f>
        <v>#REF!</v>
      </c>
      <c r="R252" s="69" t="e">
        <f>Q252/C252</f>
        <v>#REF!</v>
      </c>
      <c r="S252" s="17" t="e">
        <f>C252-E252</f>
        <v>#REF!</v>
      </c>
      <c r="T252" s="50" t="e">
        <f>S252/$C252</f>
        <v>#REF!</v>
      </c>
    </row>
    <row r="253">
      <c r="C253" s="59" t="e">
        <f>#REF!</f>
        <v>#REF!</v>
      </c>
      <c r="D253" s="50" t="e">
        <f>F253+H253+J253+L253+N253+P253+R253</f>
        <v>#REF!</v>
      </c>
      <c r="E253" s="59" t="e">
        <f>#REF!</f>
        <v>#REF!</v>
      </c>
      <c r="F253" s="50" t="e">
        <f>E253/C253</f>
        <v>#REF!</v>
      </c>
      <c r="G253" s="59" t="e">
        <f>#REF!</f>
        <v>#REF!</v>
      </c>
      <c r="H253" s="50" t="e">
        <f>G253/C253</f>
        <v>#REF!</v>
      </c>
      <c r="I253" s="59" t="e">
        <f>#REF!</f>
        <v>#REF!</v>
      </c>
      <c r="J253" s="50" t="e">
        <f>I253/C253</f>
        <v>#REF!</v>
      </c>
      <c r="K253" s="59" t="e">
        <f>#REF!</f>
        <v>#REF!</v>
      </c>
      <c r="L253" s="50" t="e">
        <f>K253/C253</f>
        <v>#REF!</v>
      </c>
      <c r="M253" s="59" t="e">
        <f>#REF!</f>
        <v>#REF!</v>
      </c>
      <c r="N253" s="50" t="e">
        <f>M253/C253</f>
        <v>#REF!</v>
      </c>
      <c r="O253" s="59" t="e">
        <f>#REF!</f>
        <v>#REF!</v>
      </c>
      <c r="P253" s="50" t="e">
        <f>O253/C253</f>
        <v>#REF!</v>
      </c>
      <c r="Q253" s="59" t="e">
        <f>#REF!</f>
        <v>#REF!</v>
      </c>
      <c r="R253" s="69" t="e">
        <f>Q253/C253</f>
        <v>#REF!</v>
      </c>
      <c r="S253" s="17" t="e">
        <f>C253-E253</f>
        <v>#REF!</v>
      </c>
      <c r="T253" s="50" t="e">
        <f>S253/$C253</f>
        <v>#REF!</v>
      </c>
    </row>
    <row r="254">
      <c r="C254" s="59" t="e">
        <f>#REF!</f>
        <v>#REF!</v>
      </c>
      <c r="D254" s="50" t="e">
        <f>F254+H254+J254+L254+N254+P254+R254</f>
        <v>#REF!</v>
      </c>
      <c r="E254" s="59" t="e">
        <f>#REF!</f>
        <v>#REF!</v>
      </c>
      <c r="F254" s="50" t="e">
        <f>E254/C254</f>
        <v>#REF!</v>
      </c>
      <c r="G254" s="59" t="e">
        <f>#REF!</f>
        <v>#REF!</v>
      </c>
      <c r="H254" s="50" t="e">
        <f>G254/C254</f>
        <v>#REF!</v>
      </c>
      <c r="I254" s="59" t="e">
        <f>#REF!</f>
        <v>#REF!</v>
      </c>
      <c r="J254" s="50" t="e">
        <f>I254/C254</f>
        <v>#REF!</v>
      </c>
      <c r="K254" s="59" t="e">
        <f>#REF!</f>
        <v>#REF!</v>
      </c>
      <c r="L254" s="50" t="e">
        <f>K254/C254</f>
        <v>#REF!</v>
      </c>
      <c r="M254" s="59" t="e">
        <f>#REF!</f>
        <v>#REF!</v>
      </c>
      <c r="N254" s="50" t="e">
        <f>M254/C254</f>
        <v>#REF!</v>
      </c>
      <c r="O254" s="59" t="e">
        <f>#REF!</f>
        <v>#REF!</v>
      </c>
      <c r="P254" s="50" t="e">
        <f>O254/C254</f>
        <v>#REF!</v>
      </c>
      <c r="Q254" s="59" t="e">
        <f>#REF!</f>
        <v>#REF!</v>
      </c>
      <c r="R254" s="69" t="e">
        <f>Q254/C254</f>
        <v>#REF!</v>
      </c>
      <c r="S254" s="17" t="e">
        <f>C254-E254</f>
        <v>#REF!</v>
      </c>
      <c r="T254" s="50" t="e">
        <f>S254/$C254</f>
        <v>#REF!</v>
      </c>
    </row>
    <row r="255">
      <c r="C255" s="59" t="e">
        <f>#REF!</f>
        <v>#REF!</v>
      </c>
      <c r="D255" s="50" t="e">
        <f>F255+H255+J255+L255+N255+P255+R255</f>
        <v>#REF!</v>
      </c>
      <c r="E255" s="59" t="e">
        <f>#REF!</f>
        <v>#REF!</v>
      </c>
      <c r="F255" s="50" t="e">
        <f>E255/C255</f>
        <v>#REF!</v>
      </c>
      <c r="G255" s="59" t="e">
        <f>#REF!</f>
        <v>#REF!</v>
      </c>
      <c r="H255" s="50" t="e">
        <f>G255/C255</f>
        <v>#REF!</v>
      </c>
      <c r="I255" s="59" t="e">
        <f>#REF!</f>
        <v>#REF!</v>
      </c>
      <c r="J255" s="50" t="e">
        <f>I255/C255</f>
        <v>#REF!</v>
      </c>
      <c r="K255" s="59" t="e">
        <f>#REF!</f>
        <v>#REF!</v>
      </c>
      <c r="L255" s="50" t="e">
        <f>K255/C255</f>
        <v>#REF!</v>
      </c>
      <c r="M255" s="59" t="e">
        <f>#REF!</f>
        <v>#REF!</v>
      </c>
      <c r="N255" s="50" t="e">
        <f>M255/C255</f>
        <v>#REF!</v>
      </c>
      <c r="O255" s="59" t="e">
        <f>#REF!</f>
        <v>#REF!</v>
      </c>
      <c r="P255" s="50" t="e">
        <f>O255/C255</f>
        <v>#REF!</v>
      </c>
      <c r="Q255" s="59" t="e">
        <f>#REF!</f>
        <v>#REF!</v>
      </c>
      <c r="R255" s="69" t="e">
        <f>Q255/C255</f>
        <v>#REF!</v>
      </c>
      <c r="S255" s="17" t="e">
        <f>C255-E255</f>
        <v>#REF!</v>
      </c>
      <c r="T255" s="50" t="e">
        <f>S255/$C255</f>
        <v>#REF!</v>
      </c>
    </row>
    <row r="256">
      <c r="C256" s="59" t="e">
        <f>#REF!</f>
        <v>#REF!</v>
      </c>
      <c r="D256" s="50" t="e">
        <f>F256+H256+J256+L256+N256+P256+R256</f>
        <v>#REF!</v>
      </c>
      <c r="E256" s="59" t="e">
        <f>#REF!</f>
        <v>#REF!</v>
      </c>
      <c r="F256" s="50" t="e">
        <f>E256/C256</f>
        <v>#REF!</v>
      </c>
      <c r="G256" s="59" t="e">
        <f>#REF!</f>
        <v>#REF!</v>
      </c>
      <c r="H256" s="50" t="e">
        <f>G256/C256</f>
        <v>#REF!</v>
      </c>
      <c r="I256" s="59" t="e">
        <f>#REF!</f>
        <v>#REF!</v>
      </c>
      <c r="J256" s="50" t="e">
        <f>I256/C256</f>
        <v>#REF!</v>
      </c>
      <c r="K256" s="59" t="e">
        <f>#REF!</f>
        <v>#REF!</v>
      </c>
      <c r="L256" s="50" t="e">
        <f>K256/C256</f>
        <v>#REF!</v>
      </c>
      <c r="M256" s="59" t="e">
        <f>#REF!</f>
        <v>#REF!</v>
      </c>
      <c r="N256" s="50" t="e">
        <f>M256/C256</f>
        <v>#REF!</v>
      </c>
      <c r="O256" s="59" t="e">
        <f>#REF!</f>
        <v>#REF!</v>
      </c>
      <c r="P256" s="50" t="e">
        <f>O256/C256</f>
        <v>#REF!</v>
      </c>
      <c r="Q256" s="59" t="e">
        <f>#REF!</f>
        <v>#REF!</v>
      </c>
      <c r="R256" s="69" t="e">
        <f>Q256/C256</f>
        <v>#REF!</v>
      </c>
      <c r="S256" s="17" t="e">
        <f>C256-E256</f>
        <v>#REF!</v>
      </c>
      <c r="T256" s="50" t="e">
        <f>S256/$C256</f>
        <v>#REF!</v>
      </c>
    </row>
    <row r="257">
      <c r="C257" s="59" t="e">
        <f>#REF!</f>
        <v>#REF!</v>
      </c>
      <c r="D257" s="50" t="e">
        <f>F257+H257+J257+L257+N257+P257+R257</f>
        <v>#REF!</v>
      </c>
      <c r="E257" s="59" t="e">
        <f>#REF!</f>
        <v>#REF!</v>
      </c>
      <c r="F257" s="50" t="e">
        <f>E257/C257</f>
        <v>#REF!</v>
      </c>
      <c r="G257" s="59" t="e">
        <f>#REF!</f>
        <v>#REF!</v>
      </c>
      <c r="H257" s="50" t="e">
        <f>G257/C257</f>
        <v>#REF!</v>
      </c>
      <c r="I257" s="59" t="e">
        <f>#REF!</f>
        <v>#REF!</v>
      </c>
      <c r="J257" s="50" t="e">
        <f>I257/C257</f>
        <v>#REF!</v>
      </c>
      <c r="K257" s="59" t="e">
        <f>#REF!</f>
        <v>#REF!</v>
      </c>
      <c r="L257" s="50" t="e">
        <f>K257/C257</f>
        <v>#REF!</v>
      </c>
      <c r="M257" s="59" t="e">
        <f>#REF!</f>
        <v>#REF!</v>
      </c>
      <c r="N257" s="50" t="e">
        <f>M257/C257</f>
        <v>#REF!</v>
      </c>
      <c r="O257" s="59" t="e">
        <f>#REF!</f>
        <v>#REF!</v>
      </c>
      <c r="P257" s="50" t="e">
        <f>O257/C257</f>
        <v>#REF!</v>
      </c>
      <c r="Q257" s="59" t="e">
        <f>#REF!</f>
        <v>#REF!</v>
      </c>
      <c r="R257" s="69" t="e">
        <f>Q257/C257</f>
        <v>#REF!</v>
      </c>
      <c r="S257" s="17" t="e">
        <f>C257-E257</f>
        <v>#REF!</v>
      </c>
      <c r="T257" s="50" t="e">
        <f>S257/$C257</f>
        <v>#REF!</v>
      </c>
    </row>
    <row r="258">
      <c r="C258" s="59" t="e">
        <f>#REF!</f>
        <v>#REF!</v>
      </c>
      <c r="D258" s="50" t="e">
        <f>F258+H258+J258+L258+N258+P258+R258</f>
        <v>#REF!</v>
      </c>
      <c r="E258" s="59" t="e">
        <f>#REF!</f>
        <v>#REF!</v>
      </c>
      <c r="F258" s="50" t="e">
        <f>E258/C258</f>
        <v>#REF!</v>
      </c>
      <c r="G258" s="59" t="e">
        <f>#REF!</f>
        <v>#REF!</v>
      </c>
      <c r="H258" s="50" t="e">
        <f>G258/C258</f>
        <v>#REF!</v>
      </c>
      <c r="I258" s="59" t="e">
        <f>#REF!</f>
        <v>#REF!</v>
      </c>
      <c r="J258" s="50" t="e">
        <f>I258/C258</f>
        <v>#REF!</v>
      </c>
      <c r="K258" s="59" t="e">
        <f>#REF!</f>
        <v>#REF!</v>
      </c>
      <c r="L258" s="50" t="e">
        <f>K258/C258</f>
        <v>#REF!</v>
      </c>
      <c r="M258" s="59" t="e">
        <f>#REF!</f>
        <v>#REF!</v>
      </c>
      <c r="N258" s="50" t="e">
        <f>M258/C258</f>
        <v>#REF!</v>
      </c>
      <c r="O258" s="59" t="e">
        <f>#REF!</f>
        <v>#REF!</v>
      </c>
      <c r="P258" s="50" t="e">
        <f>O258/C258</f>
        <v>#REF!</v>
      </c>
      <c r="Q258" s="59" t="e">
        <f>#REF!</f>
        <v>#REF!</v>
      </c>
      <c r="R258" s="69" t="e">
        <f>Q258/C258</f>
        <v>#REF!</v>
      </c>
      <c r="S258" s="17" t="e">
        <f>C258-E258</f>
        <v>#REF!</v>
      </c>
      <c r="T258" s="50" t="e">
        <f>S258/$C258</f>
        <v>#REF!</v>
      </c>
    </row>
    <row r="259">
      <c r="C259" s="59" t="e">
        <f>#REF!</f>
        <v>#REF!</v>
      </c>
      <c r="D259" s="50" t="e">
        <f>F259+H259+J259+L259+N259+P259+R259</f>
        <v>#REF!</v>
      </c>
      <c r="E259" s="59" t="e">
        <f>#REF!</f>
        <v>#REF!</v>
      </c>
      <c r="F259" s="50" t="e">
        <f>E259/C259</f>
        <v>#REF!</v>
      </c>
      <c r="G259" s="59" t="e">
        <f>#REF!</f>
        <v>#REF!</v>
      </c>
      <c r="H259" s="50" t="e">
        <f>G259/C259</f>
        <v>#REF!</v>
      </c>
      <c r="I259" s="59" t="e">
        <f>#REF!</f>
        <v>#REF!</v>
      </c>
      <c r="J259" s="50" t="e">
        <f>I259/C259</f>
        <v>#REF!</v>
      </c>
      <c r="K259" s="59" t="e">
        <f>#REF!</f>
        <v>#REF!</v>
      </c>
      <c r="L259" s="50" t="e">
        <f>K259/C259</f>
        <v>#REF!</v>
      </c>
      <c r="M259" s="59" t="e">
        <f>#REF!</f>
        <v>#REF!</v>
      </c>
      <c r="N259" s="50" t="e">
        <f>M259/C259</f>
        <v>#REF!</v>
      </c>
      <c r="O259" s="59" t="e">
        <f>#REF!</f>
        <v>#REF!</v>
      </c>
      <c r="P259" s="50" t="e">
        <f>O259/C259</f>
        <v>#REF!</v>
      </c>
      <c r="Q259" s="59" t="e">
        <f>#REF!</f>
        <v>#REF!</v>
      </c>
      <c r="R259" s="69" t="e">
        <f>Q259/C259</f>
        <v>#REF!</v>
      </c>
      <c r="S259" s="17" t="e">
        <f>C259-E259</f>
        <v>#REF!</v>
      </c>
      <c r="T259" s="50" t="e">
        <f>S259/$C259</f>
        <v>#REF!</v>
      </c>
    </row>
    <row r="260">
      <c r="C260" s="59" t="e">
        <f>#REF!</f>
        <v>#REF!</v>
      </c>
      <c r="D260" s="50" t="e">
        <f>F260+H260+J260+L260+N260+P260+R260</f>
        <v>#REF!</v>
      </c>
      <c r="E260" s="59" t="e">
        <f>#REF!</f>
        <v>#REF!</v>
      </c>
      <c r="F260" s="50" t="e">
        <f>E260/C260</f>
        <v>#REF!</v>
      </c>
      <c r="G260" s="59" t="e">
        <f>#REF!</f>
        <v>#REF!</v>
      </c>
      <c r="H260" s="50" t="e">
        <f>G260/C260</f>
        <v>#REF!</v>
      </c>
      <c r="I260" s="59" t="e">
        <f>#REF!</f>
        <v>#REF!</v>
      </c>
      <c r="J260" s="50" t="e">
        <f>I260/C260</f>
        <v>#REF!</v>
      </c>
      <c r="K260" s="59" t="e">
        <f>#REF!</f>
        <v>#REF!</v>
      </c>
      <c r="L260" s="50" t="e">
        <f>K260/C260</f>
        <v>#REF!</v>
      </c>
      <c r="M260" s="59" t="e">
        <f>#REF!</f>
        <v>#REF!</v>
      </c>
      <c r="N260" s="50" t="e">
        <f>M260/C260</f>
        <v>#REF!</v>
      </c>
      <c r="O260" s="59" t="e">
        <f>#REF!</f>
        <v>#REF!</v>
      </c>
      <c r="P260" s="50" t="e">
        <f>O260/C260</f>
        <v>#REF!</v>
      </c>
      <c r="Q260" s="59" t="e">
        <f>#REF!</f>
        <v>#REF!</v>
      </c>
      <c r="R260" s="69" t="e">
        <f>Q260/C260</f>
        <v>#REF!</v>
      </c>
      <c r="S260" s="17" t="e">
        <f>C260-E260</f>
        <v>#REF!</v>
      </c>
      <c r="T260" s="50" t="e">
        <f>S260/$C260</f>
        <v>#REF!</v>
      </c>
    </row>
    <row r="261">
      <c r="C261" s="59" t="e">
        <f>#REF!</f>
        <v>#REF!</v>
      </c>
      <c r="D261" s="50" t="e">
        <f>F261+H261+J261+L261+N261+P261+R261</f>
        <v>#REF!</v>
      </c>
      <c r="E261" s="59" t="e">
        <f>#REF!</f>
        <v>#REF!</v>
      </c>
      <c r="F261" s="50" t="e">
        <f>E261/C261</f>
        <v>#REF!</v>
      </c>
      <c r="G261" s="59" t="e">
        <f>#REF!</f>
        <v>#REF!</v>
      </c>
      <c r="H261" s="50" t="e">
        <f>G261/C261</f>
        <v>#REF!</v>
      </c>
      <c r="I261" s="59" t="e">
        <f>#REF!</f>
        <v>#REF!</v>
      </c>
      <c r="J261" s="50" t="e">
        <f>I261/C261</f>
        <v>#REF!</v>
      </c>
      <c r="K261" s="59" t="e">
        <f>#REF!</f>
        <v>#REF!</v>
      </c>
      <c r="L261" s="50" t="e">
        <f>K261/C261</f>
        <v>#REF!</v>
      </c>
      <c r="M261" s="59" t="e">
        <f>#REF!</f>
        <v>#REF!</v>
      </c>
      <c r="N261" s="50" t="e">
        <f>M261/C261</f>
        <v>#REF!</v>
      </c>
      <c r="O261" s="59" t="e">
        <f>#REF!</f>
        <v>#REF!</v>
      </c>
      <c r="P261" s="50" t="e">
        <f>O261/C261</f>
        <v>#REF!</v>
      </c>
      <c r="Q261" s="59" t="e">
        <f>#REF!</f>
        <v>#REF!</v>
      </c>
      <c r="R261" s="69" t="e">
        <f>Q261/C261</f>
        <v>#REF!</v>
      </c>
      <c r="S261" s="17" t="e">
        <f>C261-E261</f>
        <v>#REF!</v>
      </c>
      <c r="T261" s="50" t="e">
        <f>S261/$C261</f>
        <v>#REF!</v>
      </c>
    </row>
    <row r="262">
      <c r="C262" s="59" t="e">
        <f>#REF!</f>
        <v>#REF!</v>
      </c>
      <c r="D262" s="50" t="e">
        <f>F262+H262+J262+L262+N262+P262+R262</f>
        <v>#REF!</v>
      </c>
      <c r="E262" s="59" t="e">
        <f>#REF!</f>
        <v>#REF!</v>
      </c>
      <c r="F262" s="50" t="e">
        <f>E262/C262</f>
        <v>#REF!</v>
      </c>
      <c r="G262" s="59" t="e">
        <f>#REF!</f>
        <v>#REF!</v>
      </c>
      <c r="H262" s="50" t="e">
        <f>G262/C262</f>
        <v>#REF!</v>
      </c>
      <c r="I262" s="59" t="e">
        <f>#REF!</f>
        <v>#REF!</v>
      </c>
      <c r="J262" s="50" t="e">
        <f>I262/C262</f>
        <v>#REF!</v>
      </c>
      <c r="K262" s="59" t="e">
        <f>#REF!</f>
        <v>#REF!</v>
      </c>
      <c r="L262" s="50" t="e">
        <f>K262/C262</f>
        <v>#REF!</v>
      </c>
      <c r="M262" s="59" t="e">
        <f>#REF!</f>
        <v>#REF!</v>
      </c>
      <c r="N262" s="50" t="e">
        <f>M262/C262</f>
        <v>#REF!</v>
      </c>
      <c r="O262" s="59" t="e">
        <f>#REF!</f>
        <v>#REF!</v>
      </c>
      <c r="P262" s="50" t="e">
        <f>O262/C262</f>
        <v>#REF!</v>
      </c>
      <c r="Q262" s="59" t="e">
        <f>#REF!</f>
        <v>#REF!</v>
      </c>
      <c r="R262" s="69" t="e">
        <f>Q262/C262</f>
        <v>#REF!</v>
      </c>
      <c r="S262" s="17" t="e">
        <f>C262-E262</f>
        <v>#REF!</v>
      </c>
      <c r="T262" s="50" t="e">
        <f>S262/$C262</f>
        <v>#REF!</v>
      </c>
    </row>
    <row r="263">
      <c r="C263" s="59" t="e">
        <f>#REF!</f>
        <v>#REF!</v>
      </c>
      <c r="D263" s="50" t="e">
        <f>F263+H263+J263+L263+N263+P263+R263</f>
        <v>#REF!</v>
      </c>
      <c r="E263" s="59" t="e">
        <f>#REF!</f>
        <v>#REF!</v>
      </c>
      <c r="F263" s="50" t="e">
        <f>E263/C263</f>
        <v>#REF!</v>
      </c>
      <c r="G263" s="59" t="e">
        <f>#REF!</f>
        <v>#REF!</v>
      </c>
      <c r="H263" s="50" t="e">
        <f>G263/C263</f>
        <v>#REF!</v>
      </c>
      <c r="I263" s="59" t="e">
        <f>#REF!</f>
        <v>#REF!</v>
      </c>
      <c r="J263" s="50" t="e">
        <f>I263/C263</f>
        <v>#REF!</v>
      </c>
      <c r="K263" s="59" t="e">
        <f>#REF!</f>
        <v>#REF!</v>
      </c>
      <c r="L263" s="50" t="e">
        <f>K263/C263</f>
        <v>#REF!</v>
      </c>
      <c r="M263" s="59" t="e">
        <f>#REF!</f>
        <v>#REF!</v>
      </c>
      <c r="N263" s="50" t="e">
        <f>M263/C263</f>
        <v>#REF!</v>
      </c>
      <c r="O263" s="59" t="e">
        <f>#REF!</f>
        <v>#REF!</v>
      </c>
      <c r="P263" s="50" t="e">
        <f>O263/C263</f>
        <v>#REF!</v>
      </c>
      <c r="Q263" s="59" t="e">
        <f>#REF!</f>
        <v>#REF!</v>
      </c>
      <c r="R263" s="69" t="e">
        <f>Q263/C263</f>
        <v>#REF!</v>
      </c>
      <c r="S263" s="17" t="e">
        <f>C263-E263</f>
        <v>#REF!</v>
      </c>
      <c r="T263" s="50" t="e">
        <f>S263/$C263</f>
        <v>#REF!</v>
      </c>
    </row>
    <row r="264">
      <c r="C264" s="59" t="e">
        <f>#REF!</f>
        <v>#REF!</v>
      </c>
      <c r="D264" s="50" t="e">
        <f>F264+H264+J264+L264+N264+P264+R264</f>
        <v>#REF!</v>
      </c>
      <c r="E264" s="59" t="e">
        <f>#REF!</f>
        <v>#REF!</v>
      </c>
      <c r="F264" s="50" t="e">
        <f>E264/C264</f>
        <v>#REF!</v>
      </c>
      <c r="G264" s="59" t="e">
        <f>#REF!</f>
        <v>#REF!</v>
      </c>
      <c r="H264" s="50" t="e">
        <f>G264/C264</f>
        <v>#REF!</v>
      </c>
      <c r="I264" s="59" t="e">
        <f>#REF!</f>
        <v>#REF!</v>
      </c>
      <c r="J264" s="50" t="e">
        <f>I264/C264</f>
        <v>#REF!</v>
      </c>
      <c r="K264" s="59" t="e">
        <f>#REF!</f>
        <v>#REF!</v>
      </c>
      <c r="L264" s="50" t="e">
        <f>K264/C264</f>
        <v>#REF!</v>
      </c>
      <c r="M264" s="59" t="e">
        <f>#REF!</f>
        <v>#REF!</v>
      </c>
      <c r="N264" s="50" t="e">
        <f>M264/C264</f>
        <v>#REF!</v>
      </c>
      <c r="O264" s="59" t="e">
        <f>#REF!</f>
        <v>#REF!</v>
      </c>
      <c r="P264" s="50" t="e">
        <f>O264/C264</f>
        <v>#REF!</v>
      </c>
      <c r="Q264" s="59" t="e">
        <f>#REF!</f>
        <v>#REF!</v>
      </c>
      <c r="R264" s="69" t="e">
        <f>Q264/C264</f>
        <v>#REF!</v>
      </c>
      <c r="S264" s="17" t="e">
        <f>C264-E264</f>
        <v>#REF!</v>
      </c>
      <c r="T264" s="50" t="e">
        <f>S264/$C264</f>
        <v>#REF!</v>
      </c>
    </row>
    <row r="265">
      <c r="C265" s="59" t="e">
        <f>#REF!</f>
        <v>#REF!</v>
      </c>
      <c r="D265" s="50" t="e">
        <f>F265+H265+J265+L265+N265+P265+R265</f>
        <v>#REF!</v>
      </c>
      <c r="E265" s="59" t="e">
        <f>#REF!</f>
        <v>#REF!</v>
      </c>
      <c r="F265" s="50" t="e">
        <f>E265/C265</f>
        <v>#REF!</v>
      </c>
      <c r="G265" s="59" t="e">
        <f>#REF!</f>
        <v>#REF!</v>
      </c>
      <c r="H265" s="50" t="e">
        <f>G265/C265</f>
        <v>#REF!</v>
      </c>
      <c r="I265" s="59" t="e">
        <f>#REF!</f>
        <v>#REF!</v>
      </c>
      <c r="J265" s="50" t="e">
        <f>I265/C265</f>
        <v>#REF!</v>
      </c>
      <c r="K265" s="59" t="e">
        <f>#REF!</f>
        <v>#REF!</v>
      </c>
      <c r="L265" s="50" t="e">
        <f>K265/C265</f>
        <v>#REF!</v>
      </c>
      <c r="M265" s="59" t="e">
        <f>#REF!</f>
        <v>#REF!</v>
      </c>
      <c r="N265" s="50" t="e">
        <f>M265/C265</f>
        <v>#REF!</v>
      </c>
      <c r="O265" s="59" t="e">
        <f>#REF!</f>
        <v>#REF!</v>
      </c>
      <c r="P265" s="50" t="e">
        <f>O265/C265</f>
        <v>#REF!</v>
      </c>
      <c r="Q265" s="59" t="e">
        <f>#REF!</f>
        <v>#REF!</v>
      </c>
      <c r="R265" s="69" t="e">
        <f>Q265/C265</f>
        <v>#REF!</v>
      </c>
      <c r="S265" s="17" t="e">
        <f>C265-E265</f>
        <v>#REF!</v>
      </c>
      <c r="T265" s="50" t="e">
        <f>S265/$C265</f>
        <v>#REF!</v>
      </c>
    </row>
    <row r="266">
      <c r="C266" s="59" t="e">
        <f>#REF!</f>
        <v>#REF!</v>
      </c>
      <c r="D266" s="50" t="e">
        <f>F266+H266+J266+L266+N266+P266+R266</f>
        <v>#REF!</v>
      </c>
      <c r="E266" s="59" t="e">
        <f>#REF!</f>
        <v>#REF!</v>
      </c>
      <c r="F266" s="50" t="e">
        <f>E266/C266</f>
        <v>#REF!</v>
      </c>
      <c r="G266" s="59" t="e">
        <f>#REF!</f>
        <v>#REF!</v>
      </c>
      <c r="H266" s="50" t="e">
        <f>G266/C266</f>
        <v>#REF!</v>
      </c>
      <c r="I266" s="59" t="e">
        <f>#REF!</f>
        <v>#REF!</v>
      </c>
      <c r="J266" s="50" t="e">
        <f>I266/C266</f>
        <v>#REF!</v>
      </c>
      <c r="K266" s="59" t="e">
        <f>#REF!</f>
        <v>#REF!</v>
      </c>
      <c r="L266" s="50" t="e">
        <f>K266/C266</f>
        <v>#REF!</v>
      </c>
      <c r="M266" s="59" t="e">
        <f>#REF!</f>
        <v>#REF!</v>
      </c>
      <c r="N266" s="50" t="e">
        <f>M266/C266</f>
        <v>#REF!</v>
      </c>
      <c r="O266" s="59" t="e">
        <f>#REF!</f>
        <v>#REF!</v>
      </c>
      <c r="P266" s="50" t="e">
        <f>O266/C266</f>
        <v>#REF!</v>
      </c>
      <c r="Q266" s="59" t="e">
        <f>#REF!</f>
        <v>#REF!</v>
      </c>
      <c r="R266" s="69" t="e">
        <f>Q266/C266</f>
        <v>#REF!</v>
      </c>
      <c r="S266" s="17" t="e">
        <f>C266-E266</f>
        <v>#REF!</v>
      </c>
      <c r="T266" s="50" t="e">
        <f>S266/$C266</f>
        <v>#REF!</v>
      </c>
    </row>
    <row r="267">
      <c r="C267" s="59" t="e">
        <f>#REF!</f>
        <v>#REF!</v>
      </c>
      <c r="D267" s="50" t="e">
        <f>F267+H267+J267+L267+N267+P267+R267</f>
        <v>#REF!</v>
      </c>
      <c r="E267" s="59" t="e">
        <f>#REF!</f>
        <v>#REF!</v>
      </c>
      <c r="F267" s="50" t="e">
        <f>E267/C267</f>
        <v>#REF!</v>
      </c>
      <c r="G267" s="59" t="e">
        <f>#REF!</f>
        <v>#REF!</v>
      </c>
      <c r="H267" s="50" t="e">
        <f>G267/C267</f>
        <v>#REF!</v>
      </c>
      <c r="I267" s="59" t="e">
        <f>#REF!</f>
        <v>#REF!</v>
      </c>
      <c r="J267" s="50" t="e">
        <f>I267/C267</f>
        <v>#REF!</v>
      </c>
      <c r="K267" s="59" t="e">
        <f>#REF!</f>
        <v>#REF!</v>
      </c>
      <c r="L267" s="50" t="e">
        <f>K267/C267</f>
        <v>#REF!</v>
      </c>
      <c r="M267" s="59" t="e">
        <f>#REF!</f>
        <v>#REF!</v>
      </c>
      <c r="N267" s="50" t="e">
        <f>M267/C267</f>
        <v>#REF!</v>
      </c>
      <c r="O267" s="59" t="e">
        <f>#REF!</f>
        <v>#REF!</v>
      </c>
      <c r="P267" s="50" t="e">
        <f>O267/C267</f>
        <v>#REF!</v>
      </c>
      <c r="Q267" s="59" t="e">
        <f>#REF!</f>
        <v>#REF!</v>
      </c>
      <c r="R267" s="69" t="e">
        <f>Q267/C267</f>
        <v>#REF!</v>
      </c>
      <c r="S267" s="17" t="e">
        <f>C267-E267</f>
        <v>#REF!</v>
      </c>
      <c r="T267" s="50" t="e">
        <f>S267/$C267</f>
        <v>#REF!</v>
      </c>
    </row>
    <row r="268">
      <c r="C268" s="59" t="e">
        <f>#REF!</f>
        <v>#REF!</v>
      </c>
      <c r="D268" s="50" t="e">
        <f>F268+H268+J268+L268+N268+P268+R268</f>
        <v>#REF!</v>
      </c>
      <c r="E268" s="59" t="e">
        <f>#REF!</f>
        <v>#REF!</v>
      </c>
      <c r="F268" s="50" t="e">
        <f>E268/C268</f>
        <v>#REF!</v>
      </c>
      <c r="G268" s="59" t="e">
        <f>#REF!</f>
        <v>#REF!</v>
      </c>
      <c r="H268" s="50" t="e">
        <f>G268/C268</f>
        <v>#REF!</v>
      </c>
      <c r="I268" s="59" t="e">
        <f>#REF!</f>
        <v>#REF!</v>
      </c>
      <c r="J268" s="50" t="e">
        <f>I268/C268</f>
        <v>#REF!</v>
      </c>
      <c r="K268" s="59" t="e">
        <f>#REF!</f>
        <v>#REF!</v>
      </c>
      <c r="L268" s="50" t="e">
        <f>K268/C268</f>
        <v>#REF!</v>
      </c>
      <c r="M268" s="59" t="e">
        <f>#REF!</f>
        <v>#REF!</v>
      </c>
      <c r="N268" s="50" t="e">
        <f>M268/C268</f>
        <v>#REF!</v>
      </c>
      <c r="O268" s="59" t="e">
        <f>#REF!</f>
        <v>#REF!</v>
      </c>
      <c r="P268" s="50" t="e">
        <f>O268/C268</f>
        <v>#REF!</v>
      </c>
      <c r="Q268" s="59" t="e">
        <f>#REF!</f>
        <v>#REF!</v>
      </c>
      <c r="R268" s="69" t="e">
        <f>Q268/C268</f>
        <v>#REF!</v>
      </c>
      <c r="S268" s="17" t="e">
        <f>C268-E268</f>
        <v>#REF!</v>
      </c>
      <c r="T268" s="50" t="e">
        <f>S268/$C268</f>
        <v>#REF!</v>
      </c>
    </row>
    <row r="269">
      <c r="C269" s="59" t="e">
        <f>#REF!</f>
        <v>#REF!</v>
      </c>
      <c r="D269" s="50" t="e">
        <f>F269+H269+J269+L269+N269+P269+R269</f>
        <v>#REF!</v>
      </c>
      <c r="E269" s="59" t="e">
        <f>#REF!</f>
        <v>#REF!</v>
      </c>
      <c r="F269" s="50" t="e">
        <f>E269/C269</f>
        <v>#REF!</v>
      </c>
      <c r="G269" s="59" t="e">
        <f>#REF!</f>
        <v>#REF!</v>
      </c>
      <c r="H269" s="50" t="e">
        <f>G269/C269</f>
        <v>#REF!</v>
      </c>
      <c r="I269" s="59" t="e">
        <f>#REF!</f>
        <v>#REF!</v>
      </c>
      <c r="J269" s="50" t="e">
        <f>I269/C269</f>
        <v>#REF!</v>
      </c>
      <c r="K269" s="59" t="e">
        <f>#REF!</f>
        <v>#REF!</v>
      </c>
      <c r="L269" s="50" t="e">
        <f>K269/C269</f>
        <v>#REF!</v>
      </c>
      <c r="M269" s="59" t="e">
        <f>#REF!</f>
        <v>#REF!</v>
      </c>
      <c r="N269" s="50" t="e">
        <f>M269/C269</f>
        <v>#REF!</v>
      </c>
      <c r="O269" s="59" t="e">
        <f>#REF!</f>
        <v>#REF!</v>
      </c>
      <c r="P269" s="50" t="e">
        <f>O269/C269</f>
        <v>#REF!</v>
      </c>
      <c r="Q269" s="59" t="e">
        <f>#REF!</f>
        <v>#REF!</v>
      </c>
      <c r="R269" s="69" t="e">
        <f>Q269/C269</f>
        <v>#REF!</v>
      </c>
      <c r="S269" s="17" t="e">
        <f>C269-E269</f>
        <v>#REF!</v>
      </c>
      <c r="T269" s="50" t="e">
        <f>S269/$C269</f>
        <v>#REF!</v>
      </c>
    </row>
    <row r="270">
      <c r="C270" s="59" t="e">
        <f>#REF!</f>
        <v>#REF!</v>
      </c>
      <c r="D270" s="50" t="e">
        <f>F270+H270+J270+L270+N270+P270+R270</f>
        <v>#REF!</v>
      </c>
      <c r="E270" s="59" t="e">
        <f>#REF!</f>
        <v>#REF!</v>
      </c>
      <c r="F270" s="50" t="e">
        <f>E270/C270</f>
        <v>#REF!</v>
      </c>
      <c r="G270" s="59" t="e">
        <f>#REF!</f>
        <v>#REF!</v>
      </c>
      <c r="H270" s="50" t="e">
        <f>G270/C270</f>
        <v>#REF!</v>
      </c>
      <c r="I270" s="59" t="e">
        <f>#REF!</f>
        <v>#REF!</v>
      </c>
      <c r="J270" s="50" t="e">
        <f>I270/C270</f>
        <v>#REF!</v>
      </c>
      <c r="K270" s="59" t="e">
        <f>#REF!</f>
        <v>#REF!</v>
      </c>
      <c r="L270" s="50" t="e">
        <f>K270/C270</f>
        <v>#REF!</v>
      </c>
      <c r="M270" s="59" t="e">
        <f>#REF!</f>
        <v>#REF!</v>
      </c>
      <c r="N270" s="50" t="e">
        <f>M270/C270</f>
        <v>#REF!</v>
      </c>
      <c r="O270" s="59" t="e">
        <f>#REF!</f>
        <v>#REF!</v>
      </c>
      <c r="P270" s="50" t="e">
        <f>O270/C270</f>
        <v>#REF!</v>
      </c>
      <c r="Q270" s="59" t="e">
        <f>#REF!</f>
        <v>#REF!</v>
      </c>
      <c r="R270" s="69" t="e">
        <f>Q270/C270</f>
        <v>#REF!</v>
      </c>
      <c r="S270" s="17" t="e">
        <f>C270-E270</f>
        <v>#REF!</v>
      </c>
      <c r="T270" s="50" t="e">
        <f>S270/$C270</f>
        <v>#REF!</v>
      </c>
    </row>
    <row r="271">
      <c r="C271" s="59" t="e">
        <f>#REF!</f>
        <v>#REF!</v>
      </c>
      <c r="D271" s="50" t="e">
        <f>F271+H271+J271+L271+N271+P271+R271</f>
        <v>#REF!</v>
      </c>
      <c r="E271" s="59" t="e">
        <f>#REF!</f>
        <v>#REF!</v>
      </c>
      <c r="F271" s="50" t="e">
        <f>E271/C271</f>
        <v>#REF!</v>
      </c>
      <c r="G271" s="59" t="e">
        <f>#REF!</f>
        <v>#REF!</v>
      </c>
      <c r="H271" s="50" t="e">
        <f>G271/C271</f>
        <v>#REF!</v>
      </c>
      <c r="I271" s="59" t="e">
        <f>#REF!</f>
        <v>#REF!</v>
      </c>
      <c r="J271" s="50" t="e">
        <f>I271/C271</f>
        <v>#REF!</v>
      </c>
      <c r="K271" s="59" t="e">
        <f>#REF!</f>
        <v>#REF!</v>
      </c>
      <c r="L271" s="50" t="e">
        <f>K271/C271</f>
        <v>#REF!</v>
      </c>
      <c r="M271" s="59" t="e">
        <f>#REF!</f>
        <v>#REF!</v>
      </c>
      <c r="N271" s="50" t="e">
        <f>M271/C271</f>
        <v>#REF!</v>
      </c>
      <c r="O271" s="59" t="e">
        <f>#REF!</f>
        <v>#REF!</v>
      </c>
      <c r="P271" s="50" t="e">
        <f>O271/C271</f>
        <v>#REF!</v>
      </c>
      <c r="Q271" s="59" t="e">
        <f>#REF!</f>
        <v>#REF!</v>
      </c>
      <c r="R271" s="69" t="e">
        <f>Q271/C271</f>
        <v>#REF!</v>
      </c>
      <c r="S271" s="17" t="e">
        <f>C271-E271</f>
        <v>#REF!</v>
      </c>
      <c r="T271" s="50" t="e">
        <f>S271/$C271</f>
        <v>#REF!</v>
      </c>
    </row>
    <row r="272">
      <c r="C272" s="59" t="e">
        <f>#REF!</f>
        <v>#REF!</v>
      </c>
      <c r="D272" s="50" t="e">
        <f>F272+H272+J272+L272+N272+P272+R272</f>
        <v>#REF!</v>
      </c>
      <c r="E272" s="59" t="e">
        <f>#REF!</f>
        <v>#REF!</v>
      </c>
      <c r="F272" s="50" t="e">
        <f>E272/C272</f>
        <v>#REF!</v>
      </c>
      <c r="G272" s="59" t="e">
        <f>#REF!</f>
        <v>#REF!</v>
      </c>
      <c r="H272" s="50" t="e">
        <f>G272/C272</f>
        <v>#REF!</v>
      </c>
      <c r="I272" s="59" t="e">
        <f>#REF!</f>
        <v>#REF!</v>
      </c>
      <c r="J272" s="50" t="e">
        <f>I272/C272</f>
        <v>#REF!</v>
      </c>
      <c r="K272" s="59" t="e">
        <f>#REF!</f>
        <v>#REF!</v>
      </c>
      <c r="L272" s="50" t="e">
        <f>K272/C272</f>
        <v>#REF!</v>
      </c>
      <c r="M272" s="59" t="e">
        <f>#REF!</f>
        <v>#REF!</v>
      </c>
      <c r="N272" s="50" t="e">
        <f>M272/C272</f>
        <v>#REF!</v>
      </c>
      <c r="O272" s="59" t="e">
        <f>#REF!</f>
        <v>#REF!</v>
      </c>
      <c r="P272" s="50" t="e">
        <f>O272/C272</f>
        <v>#REF!</v>
      </c>
      <c r="Q272" s="59" t="e">
        <f>#REF!</f>
        <v>#REF!</v>
      </c>
      <c r="R272" s="69" t="e">
        <f>Q272/C272</f>
        <v>#REF!</v>
      </c>
      <c r="S272" s="17" t="e">
        <f>C272-E272</f>
        <v>#REF!</v>
      </c>
      <c r="T272" s="50" t="e">
        <f>S272/$C272</f>
        <v>#REF!</v>
      </c>
    </row>
    <row r="273">
      <c r="C273" s="59" t="e">
        <f>#REF!</f>
        <v>#REF!</v>
      </c>
      <c r="D273" s="50" t="e">
        <f>F273+H273+J273+L273+N273+P273+R273</f>
        <v>#REF!</v>
      </c>
      <c r="E273" s="59" t="e">
        <f>#REF!</f>
        <v>#REF!</v>
      </c>
      <c r="F273" s="50" t="e">
        <f>E273/C273</f>
        <v>#REF!</v>
      </c>
      <c r="G273" s="59" t="e">
        <f>#REF!</f>
        <v>#REF!</v>
      </c>
      <c r="H273" s="50" t="e">
        <f>G273/C273</f>
        <v>#REF!</v>
      </c>
      <c r="I273" s="59" t="e">
        <f>#REF!</f>
        <v>#REF!</v>
      </c>
      <c r="J273" s="50" t="e">
        <f>I273/C273</f>
        <v>#REF!</v>
      </c>
      <c r="K273" s="59" t="e">
        <f>#REF!</f>
        <v>#REF!</v>
      </c>
      <c r="L273" s="50" t="e">
        <f>K273/C273</f>
        <v>#REF!</v>
      </c>
      <c r="M273" s="59" t="e">
        <f>#REF!</f>
        <v>#REF!</v>
      </c>
      <c r="N273" s="50" t="e">
        <f>M273/C273</f>
        <v>#REF!</v>
      </c>
      <c r="O273" s="59" t="e">
        <f>#REF!</f>
        <v>#REF!</v>
      </c>
      <c r="P273" s="50" t="e">
        <f>O273/C273</f>
        <v>#REF!</v>
      </c>
      <c r="Q273" s="59" t="e">
        <f>#REF!</f>
        <v>#REF!</v>
      </c>
      <c r="R273" s="69" t="e">
        <f>Q273/C273</f>
        <v>#REF!</v>
      </c>
      <c r="S273" s="17" t="e">
        <f>C273-E273</f>
        <v>#REF!</v>
      </c>
      <c r="T273" s="50" t="e">
        <f>S273/$C273</f>
        <v>#REF!</v>
      </c>
    </row>
    <row r="274">
      <c r="C274" s="59" t="e">
        <f>#REF!</f>
        <v>#REF!</v>
      </c>
      <c r="D274" s="50" t="e">
        <f>F274+H274+J274+L274+N274+P274+R274</f>
        <v>#REF!</v>
      </c>
      <c r="E274" s="59" t="e">
        <f>#REF!</f>
        <v>#REF!</v>
      </c>
      <c r="F274" s="50" t="e">
        <f>E274/C274</f>
        <v>#REF!</v>
      </c>
      <c r="G274" s="59" t="e">
        <f>#REF!</f>
        <v>#REF!</v>
      </c>
      <c r="H274" s="50" t="e">
        <f>G274/C274</f>
        <v>#REF!</v>
      </c>
      <c r="I274" s="59" t="e">
        <f>#REF!</f>
        <v>#REF!</v>
      </c>
      <c r="J274" s="50" t="e">
        <f>I274/C274</f>
        <v>#REF!</v>
      </c>
      <c r="K274" s="59" t="e">
        <f>#REF!</f>
        <v>#REF!</v>
      </c>
      <c r="L274" s="50" t="e">
        <f>K274/C274</f>
        <v>#REF!</v>
      </c>
      <c r="M274" s="59" t="e">
        <f>#REF!</f>
        <v>#REF!</v>
      </c>
      <c r="N274" s="50" t="e">
        <f>M274/C274</f>
        <v>#REF!</v>
      </c>
      <c r="O274" s="59" t="e">
        <f>#REF!</f>
        <v>#REF!</v>
      </c>
      <c r="P274" s="50" t="e">
        <f>O274/C274</f>
        <v>#REF!</v>
      </c>
      <c r="Q274" s="59" t="e">
        <f>#REF!</f>
        <v>#REF!</v>
      </c>
      <c r="R274" s="69" t="e">
        <f>Q274/C274</f>
        <v>#REF!</v>
      </c>
      <c r="S274" s="17" t="e">
        <f>C274-E274</f>
        <v>#REF!</v>
      </c>
      <c r="T274" s="50" t="e">
        <f>S274/$C274</f>
        <v>#REF!</v>
      </c>
    </row>
    <row r="275">
      <c r="C275" s="59" t="e">
        <f>#REF!</f>
        <v>#REF!</v>
      </c>
      <c r="D275" s="50" t="e">
        <f>F275+H275+J275+L275+N275+P275+R275</f>
        <v>#REF!</v>
      </c>
      <c r="E275" s="59" t="e">
        <f>#REF!</f>
        <v>#REF!</v>
      </c>
      <c r="F275" s="50" t="e">
        <f>E275/C275</f>
        <v>#REF!</v>
      </c>
      <c r="G275" s="59" t="e">
        <f>#REF!</f>
        <v>#REF!</v>
      </c>
      <c r="H275" s="50" t="e">
        <f>G275/C275</f>
        <v>#REF!</v>
      </c>
      <c r="I275" s="59" t="e">
        <f>#REF!</f>
        <v>#REF!</v>
      </c>
      <c r="J275" s="50" t="e">
        <f>I275/C275</f>
        <v>#REF!</v>
      </c>
      <c r="K275" s="59" t="e">
        <f>#REF!</f>
        <v>#REF!</v>
      </c>
      <c r="L275" s="50" t="e">
        <f>K275/C275</f>
        <v>#REF!</v>
      </c>
      <c r="M275" s="59" t="e">
        <f>#REF!</f>
        <v>#REF!</v>
      </c>
      <c r="N275" s="50" t="e">
        <f>M275/C275</f>
        <v>#REF!</v>
      </c>
      <c r="O275" s="59" t="e">
        <f>#REF!</f>
        <v>#REF!</v>
      </c>
      <c r="P275" s="50" t="e">
        <f>O275/C275</f>
        <v>#REF!</v>
      </c>
      <c r="Q275" s="59" t="e">
        <f>#REF!</f>
        <v>#REF!</v>
      </c>
      <c r="R275" s="69" t="e">
        <f>Q275/C275</f>
        <v>#REF!</v>
      </c>
      <c r="S275" s="17" t="e">
        <f>C275-E275</f>
        <v>#REF!</v>
      </c>
      <c r="T275" s="50" t="e">
        <f>S275/$C275</f>
        <v>#REF!</v>
      </c>
    </row>
    <row r="276">
      <c r="C276" s="59" t="e">
        <f>#REF!</f>
        <v>#REF!</v>
      </c>
      <c r="D276" s="50" t="e">
        <f>F276+H276+J276+L276+N276+P276+R276</f>
        <v>#REF!</v>
      </c>
      <c r="E276" s="59" t="e">
        <f>#REF!</f>
        <v>#REF!</v>
      </c>
      <c r="F276" s="50" t="e">
        <f>E276/C276</f>
        <v>#REF!</v>
      </c>
      <c r="G276" s="59" t="e">
        <f>#REF!</f>
        <v>#REF!</v>
      </c>
      <c r="H276" s="50" t="e">
        <f>G276/C276</f>
        <v>#REF!</v>
      </c>
      <c r="I276" s="59" t="e">
        <f>#REF!</f>
        <v>#REF!</v>
      </c>
      <c r="J276" s="50" t="e">
        <f>I276/C276</f>
        <v>#REF!</v>
      </c>
      <c r="K276" s="59" t="e">
        <f>#REF!</f>
        <v>#REF!</v>
      </c>
      <c r="L276" s="50" t="e">
        <f>K276/C276</f>
        <v>#REF!</v>
      </c>
      <c r="M276" s="59" t="e">
        <f>#REF!</f>
        <v>#REF!</v>
      </c>
      <c r="N276" s="50" t="e">
        <f>M276/C276</f>
        <v>#REF!</v>
      </c>
      <c r="O276" s="59" t="e">
        <f>#REF!</f>
        <v>#REF!</v>
      </c>
      <c r="P276" s="50" t="e">
        <f>O276/C276</f>
        <v>#REF!</v>
      </c>
      <c r="Q276" s="59" t="e">
        <f>#REF!</f>
        <v>#REF!</v>
      </c>
      <c r="R276" s="69" t="e">
        <f>Q276/C276</f>
        <v>#REF!</v>
      </c>
      <c r="S276" s="17" t="e">
        <f>C276-E276</f>
        <v>#REF!</v>
      </c>
      <c r="T276" s="50" t="e">
        <f>S276/$C276</f>
        <v>#REF!</v>
      </c>
    </row>
    <row r="277">
      <c r="C277" s="59" t="e">
        <f>#REF!</f>
        <v>#REF!</v>
      </c>
      <c r="D277" s="50" t="e">
        <f>F277+H277+J277+L277+N277+P277+R277</f>
        <v>#REF!</v>
      </c>
      <c r="E277" s="59" t="e">
        <f>#REF!</f>
        <v>#REF!</v>
      </c>
      <c r="F277" s="50" t="e">
        <f>E277/C277</f>
        <v>#REF!</v>
      </c>
      <c r="G277" s="59" t="e">
        <f>#REF!</f>
        <v>#REF!</v>
      </c>
      <c r="H277" s="50" t="e">
        <f>G277/C277</f>
        <v>#REF!</v>
      </c>
      <c r="I277" s="59" t="e">
        <f>#REF!</f>
        <v>#REF!</v>
      </c>
      <c r="J277" s="50" t="e">
        <f>I277/C277</f>
        <v>#REF!</v>
      </c>
      <c r="K277" s="59" t="e">
        <f>#REF!</f>
        <v>#REF!</v>
      </c>
      <c r="L277" s="50" t="e">
        <f>K277/C277</f>
        <v>#REF!</v>
      </c>
      <c r="M277" s="59" t="e">
        <f>#REF!</f>
        <v>#REF!</v>
      </c>
      <c r="N277" s="50" t="e">
        <f>M277/C277</f>
        <v>#REF!</v>
      </c>
      <c r="O277" s="59" t="e">
        <f>#REF!</f>
        <v>#REF!</v>
      </c>
      <c r="P277" s="50" t="e">
        <f>O277/C277</f>
        <v>#REF!</v>
      </c>
      <c r="Q277" s="59" t="e">
        <f>#REF!</f>
        <v>#REF!</v>
      </c>
      <c r="R277" s="69" t="e">
        <f>Q277/C277</f>
        <v>#REF!</v>
      </c>
      <c r="S277" s="17" t="e">
        <f>C277-E277</f>
        <v>#REF!</v>
      </c>
      <c r="T277" s="50" t="e">
        <f>S277/$C277</f>
        <v>#REF!</v>
      </c>
    </row>
    <row r="278">
      <c r="C278" s="59" t="e">
        <f>#REF!</f>
        <v>#REF!</v>
      </c>
      <c r="D278" s="50" t="e">
        <f>F278+H278+J278+L278+N278+P278+R278</f>
        <v>#REF!</v>
      </c>
      <c r="E278" s="59" t="e">
        <f>#REF!</f>
        <v>#REF!</v>
      </c>
      <c r="F278" s="50" t="e">
        <f>E278/C278</f>
        <v>#REF!</v>
      </c>
      <c r="G278" s="59" t="e">
        <f>#REF!</f>
        <v>#REF!</v>
      </c>
      <c r="H278" s="50" t="e">
        <f>G278/C278</f>
        <v>#REF!</v>
      </c>
      <c r="I278" s="59" t="e">
        <f>#REF!</f>
        <v>#REF!</v>
      </c>
      <c r="J278" s="50" t="e">
        <f>I278/C278</f>
        <v>#REF!</v>
      </c>
      <c r="K278" s="59" t="e">
        <f>#REF!</f>
        <v>#REF!</v>
      </c>
      <c r="L278" s="50" t="e">
        <f>K278/C278</f>
        <v>#REF!</v>
      </c>
      <c r="M278" s="59" t="e">
        <f>#REF!</f>
        <v>#REF!</v>
      </c>
      <c r="N278" s="50" t="e">
        <f>M278/C278</f>
        <v>#REF!</v>
      </c>
      <c r="O278" s="59" t="e">
        <f>#REF!</f>
        <v>#REF!</v>
      </c>
      <c r="P278" s="50" t="e">
        <f>O278/C278</f>
        <v>#REF!</v>
      </c>
      <c r="Q278" s="59" t="e">
        <f>#REF!</f>
        <v>#REF!</v>
      </c>
      <c r="R278" s="69" t="e">
        <f>Q278/C278</f>
        <v>#REF!</v>
      </c>
      <c r="S278" s="17" t="e">
        <f>C278-E278</f>
        <v>#REF!</v>
      </c>
      <c r="T278" s="50" t="e">
        <f>S278/$C278</f>
        <v>#REF!</v>
      </c>
    </row>
    <row r="279">
      <c r="C279" s="59" t="e">
        <f>#REF!</f>
        <v>#REF!</v>
      </c>
      <c r="D279" s="50" t="e">
        <f>F279+H279+J279+L279+N279+P279+R279</f>
        <v>#REF!</v>
      </c>
      <c r="E279" s="59" t="e">
        <f>#REF!</f>
        <v>#REF!</v>
      </c>
      <c r="F279" s="50" t="e">
        <f>E279/C279</f>
        <v>#REF!</v>
      </c>
      <c r="G279" s="59" t="e">
        <f>#REF!</f>
        <v>#REF!</v>
      </c>
      <c r="H279" s="50" t="e">
        <f>G279/C279</f>
        <v>#REF!</v>
      </c>
      <c r="I279" s="59" t="e">
        <f>#REF!</f>
        <v>#REF!</v>
      </c>
      <c r="J279" s="50" t="e">
        <f>I279/C279</f>
        <v>#REF!</v>
      </c>
      <c r="K279" s="59" t="e">
        <f>#REF!</f>
        <v>#REF!</v>
      </c>
      <c r="L279" s="50" t="e">
        <f>K279/C279</f>
        <v>#REF!</v>
      </c>
      <c r="M279" s="59" t="e">
        <f>#REF!</f>
        <v>#REF!</v>
      </c>
      <c r="N279" s="50" t="e">
        <f>M279/C279</f>
        <v>#REF!</v>
      </c>
      <c r="O279" s="59" t="e">
        <f>#REF!</f>
        <v>#REF!</v>
      </c>
      <c r="P279" s="50" t="e">
        <f>O279/C279</f>
        <v>#REF!</v>
      </c>
      <c r="Q279" s="59" t="e">
        <f>#REF!</f>
        <v>#REF!</v>
      </c>
      <c r="R279" s="69" t="e">
        <f>Q279/C279</f>
        <v>#REF!</v>
      </c>
      <c r="S279" s="17" t="e">
        <f>C279-E279</f>
        <v>#REF!</v>
      </c>
      <c r="T279" s="50" t="e">
        <f>S279/$C279</f>
        <v>#REF!</v>
      </c>
    </row>
    <row r="280">
      <c r="C280" s="59" t="e">
        <f>#REF!</f>
        <v>#REF!</v>
      </c>
      <c r="D280" s="50" t="e">
        <f>F280+H280+J280+L280+N280+P280+R280</f>
        <v>#REF!</v>
      </c>
      <c r="E280" s="59" t="e">
        <f>#REF!</f>
        <v>#REF!</v>
      </c>
      <c r="F280" s="50" t="e">
        <f>E280/C280</f>
        <v>#REF!</v>
      </c>
      <c r="G280" s="59" t="e">
        <f>#REF!</f>
        <v>#REF!</v>
      </c>
      <c r="H280" s="50" t="e">
        <f>G280/C280</f>
        <v>#REF!</v>
      </c>
      <c r="I280" s="59" t="e">
        <f>#REF!</f>
        <v>#REF!</v>
      </c>
      <c r="J280" s="50" t="e">
        <f>I280/C280</f>
        <v>#REF!</v>
      </c>
      <c r="K280" s="59" t="e">
        <f>#REF!</f>
        <v>#REF!</v>
      </c>
      <c r="L280" s="50" t="e">
        <f>K280/C280</f>
        <v>#REF!</v>
      </c>
      <c r="M280" s="59" t="e">
        <f>#REF!</f>
        <v>#REF!</v>
      </c>
      <c r="N280" s="50" t="e">
        <f>M280/C280</f>
        <v>#REF!</v>
      </c>
      <c r="O280" s="59" t="e">
        <f>#REF!</f>
        <v>#REF!</v>
      </c>
      <c r="P280" s="50" t="e">
        <f>O280/C280</f>
        <v>#REF!</v>
      </c>
      <c r="Q280" s="59" t="e">
        <f>#REF!</f>
        <v>#REF!</v>
      </c>
      <c r="R280" s="69" t="e">
        <f>Q280/C280</f>
        <v>#REF!</v>
      </c>
      <c r="S280" s="17" t="e">
        <f>C280-E280</f>
        <v>#REF!</v>
      </c>
      <c r="T280" s="50" t="e">
        <f>S280/$C280</f>
        <v>#REF!</v>
      </c>
    </row>
    <row r="281">
      <c r="C281" s="59" t="e">
        <f>#REF!</f>
        <v>#REF!</v>
      </c>
      <c r="D281" s="50" t="e">
        <f>F281+H281+J281+L281+N281+P281+R281</f>
        <v>#REF!</v>
      </c>
      <c r="E281" s="59" t="e">
        <f>#REF!</f>
        <v>#REF!</v>
      </c>
      <c r="F281" s="50" t="e">
        <f>E281/C281</f>
        <v>#REF!</v>
      </c>
      <c r="G281" s="59" t="e">
        <f>#REF!</f>
        <v>#REF!</v>
      </c>
      <c r="H281" s="50" t="e">
        <f>G281/C281</f>
        <v>#REF!</v>
      </c>
      <c r="I281" s="59" t="e">
        <f>#REF!</f>
        <v>#REF!</v>
      </c>
      <c r="J281" s="50" t="e">
        <f>I281/C281</f>
        <v>#REF!</v>
      </c>
      <c r="K281" s="59" t="e">
        <f>#REF!</f>
        <v>#REF!</v>
      </c>
      <c r="L281" s="50" t="e">
        <f>K281/C281</f>
        <v>#REF!</v>
      </c>
      <c r="M281" s="59" t="e">
        <f>#REF!</f>
        <v>#REF!</v>
      </c>
      <c r="N281" s="50" t="e">
        <f>M281/C281</f>
        <v>#REF!</v>
      </c>
      <c r="O281" s="59" t="e">
        <f>#REF!</f>
        <v>#REF!</v>
      </c>
      <c r="P281" s="50" t="e">
        <f>O281/C281</f>
        <v>#REF!</v>
      </c>
      <c r="Q281" s="59" t="e">
        <f>#REF!</f>
        <v>#REF!</v>
      </c>
      <c r="R281" s="69" t="e">
        <f>Q281/C281</f>
        <v>#REF!</v>
      </c>
      <c r="S281" s="17" t="e">
        <f>C281-E281</f>
        <v>#REF!</v>
      </c>
      <c r="T281" s="50" t="e">
        <f>S281/$C281</f>
        <v>#REF!</v>
      </c>
    </row>
    <row r="282">
      <c r="C282" s="59" t="e">
        <f>#REF!</f>
        <v>#REF!</v>
      </c>
      <c r="D282" s="50" t="e">
        <f>F282+H282+J282+L282+N282+P282+R282</f>
        <v>#REF!</v>
      </c>
      <c r="E282" s="59" t="e">
        <f>#REF!</f>
        <v>#REF!</v>
      </c>
      <c r="F282" s="50" t="e">
        <f>E282/C282</f>
        <v>#REF!</v>
      </c>
      <c r="G282" s="59" t="e">
        <f>#REF!</f>
        <v>#REF!</v>
      </c>
      <c r="H282" s="50" t="e">
        <f>G282/C282</f>
        <v>#REF!</v>
      </c>
      <c r="I282" s="59" t="e">
        <f>#REF!</f>
        <v>#REF!</v>
      </c>
      <c r="J282" s="50" t="e">
        <f>I282/C282</f>
        <v>#REF!</v>
      </c>
      <c r="K282" s="59" t="e">
        <f>#REF!</f>
        <v>#REF!</v>
      </c>
      <c r="L282" s="50" t="e">
        <f>K282/C282</f>
        <v>#REF!</v>
      </c>
      <c r="M282" s="59" t="e">
        <f>#REF!</f>
        <v>#REF!</v>
      </c>
      <c r="N282" s="50" t="e">
        <f>M282/C282</f>
        <v>#REF!</v>
      </c>
      <c r="O282" s="59" t="e">
        <f>#REF!</f>
        <v>#REF!</v>
      </c>
      <c r="P282" s="50" t="e">
        <f>O282/C282</f>
        <v>#REF!</v>
      </c>
      <c r="Q282" s="59" t="e">
        <f>#REF!</f>
        <v>#REF!</v>
      </c>
      <c r="R282" s="69" t="e">
        <f>Q282/C282</f>
        <v>#REF!</v>
      </c>
      <c r="S282" s="17" t="e">
        <f>C282-E282</f>
        <v>#REF!</v>
      </c>
      <c r="T282" s="50" t="e">
        <f>S282/$C282</f>
        <v>#REF!</v>
      </c>
    </row>
    <row r="283">
      <c r="C283" s="59" t="e">
        <f>#REF!</f>
        <v>#REF!</v>
      </c>
      <c r="D283" s="50" t="e">
        <f>F283+H283+J283+L283+N283+P283+R283</f>
        <v>#REF!</v>
      </c>
      <c r="E283" s="59" t="e">
        <f>#REF!</f>
        <v>#REF!</v>
      </c>
      <c r="F283" s="50" t="e">
        <f>E283/C283</f>
        <v>#REF!</v>
      </c>
      <c r="G283" s="59" t="e">
        <f>#REF!</f>
        <v>#REF!</v>
      </c>
      <c r="H283" s="50" t="e">
        <f>G283/C283</f>
        <v>#REF!</v>
      </c>
      <c r="I283" s="59" t="e">
        <f>#REF!</f>
        <v>#REF!</v>
      </c>
      <c r="J283" s="50" t="e">
        <f>I283/C283</f>
        <v>#REF!</v>
      </c>
      <c r="K283" s="59" t="e">
        <f>#REF!</f>
        <v>#REF!</v>
      </c>
      <c r="L283" s="50" t="e">
        <f>K283/C283</f>
        <v>#REF!</v>
      </c>
      <c r="M283" s="59" t="e">
        <f>#REF!</f>
        <v>#REF!</v>
      </c>
      <c r="N283" s="50" t="e">
        <f>M283/C283</f>
        <v>#REF!</v>
      </c>
      <c r="O283" s="59" t="e">
        <f>#REF!</f>
        <v>#REF!</v>
      </c>
      <c r="P283" s="50" t="e">
        <f>O283/C283</f>
        <v>#REF!</v>
      </c>
      <c r="Q283" s="59" t="e">
        <f>#REF!</f>
        <v>#REF!</v>
      </c>
      <c r="R283" s="69" t="e">
        <f>Q283/C283</f>
        <v>#REF!</v>
      </c>
      <c r="S283" s="17" t="e">
        <f>C283-E283</f>
        <v>#REF!</v>
      </c>
      <c r="T283" s="50" t="e">
        <f>S283/$C283</f>
        <v>#REF!</v>
      </c>
    </row>
    <row r="284">
      <c r="C284" s="59" t="e">
        <f>#REF!</f>
        <v>#REF!</v>
      </c>
      <c r="D284" s="50" t="e">
        <f>F284+H284+J284+L284+N284+P284+R284</f>
        <v>#REF!</v>
      </c>
      <c r="E284" s="59" t="e">
        <f>#REF!</f>
        <v>#REF!</v>
      </c>
      <c r="F284" s="50" t="e">
        <f>E284/C284</f>
        <v>#REF!</v>
      </c>
      <c r="G284" s="59" t="e">
        <f>#REF!</f>
        <v>#REF!</v>
      </c>
      <c r="H284" s="50" t="e">
        <f>G284/C284</f>
        <v>#REF!</v>
      </c>
      <c r="I284" s="59" t="e">
        <f>#REF!</f>
        <v>#REF!</v>
      </c>
      <c r="J284" s="50" t="e">
        <f>I284/C284</f>
        <v>#REF!</v>
      </c>
      <c r="K284" s="59" t="e">
        <f>#REF!</f>
        <v>#REF!</v>
      </c>
      <c r="L284" s="50" t="e">
        <f>K284/C284</f>
        <v>#REF!</v>
      </c>
      <c r="M284" s="59" t="e">
        <f>#REF!</f>
        <v>#REF!</v>
      </c>
      <c r="N284" s="50" t="e">
        <f>M284/C284</f>
        <v>#REF!</v>
      </c>
      <c r="O284" s="59" t="e">
        <f>#REF!</f>
        <v>#REF!</v>
      </c>
      <c r="P284" s="50" t="e">
        <f>O284/C284</f>
        <v>#REF!</v>
      </c>
      <c r="Q284" s="59" t="e">
        <f>#REF!</f>
        <v>#REF!</v>
      </c>
      <c r="R284" s="69" t="e">
        <f>Q284/C284</f>
        <v>#REF!</v>
      </c>
      <c r="S284" s="17" t="e">
        <f>C284-E284</f>
        <v>#REF!</v>
      </c>
      <c r="T284" s="50" t="e">
        <f>S284/$C284</f>
        <v>#REF!</v>
      </c>
    </row>
    <row r="285">
      <c r="C285" s="59" t="e">
        <f>#REF!</f>
        <v>#REF!</v>
      </c>
      <c r="D285" s="50" t="e">
        <f>F285+H285+J285+L285+N285+P285+R285</f>
        <v>#REF!</v>
      </c>
      <c r="E285" s="59" t="e">
        <f>#REF!</f>
        <v>#REF!</v>
      </c>
      <c r="F285" s="50" t="e">
        <f>E285/C285</f>
        <v>#REF!</v>
      </c>
      <c r="G285" s="59" t="e">
        <f>#REF!</f>
        <v>#REF!</v>
      </c>
      <c r="H285" s="50" t="e">
        <f>G285/C285</f>
        <v>#REF!</v>
      </c>
      <c r="I285" s="59" t="e">
        <f>#REF!</f>
        <v>#REF!</v>
      </c>
      <c r="J285" s="50" t="e">
        <f>I285/C285</f>
        <v>#REF!</v>
      </c>
      <c r="K285" s="59" t="e">
        <f>#REF!</f>
        <v>#REF!</v>
      </c>
      <c r="L285" s="50" t="e">
        <f>K285/C285</f>
        <v>#REF!</v>
      </c>
      <c r="M285" s="59" t="e">
        <f>#REF!</f>
        <v>#REF!</v>
      </c>
      <c r="N285" s="50" t="e">
        <f>M285/C285</f>
        <v>#REF!</v>
      </c>
      <c r="O285" s="59" t="e">
        <f>#REF!</f>
        <v>#REF!</v>
      </c>
      <c r="P285" s="50" t="e">
        <f>O285/C285</f>
        <v>#REF!</v>
      </c>
      <c r="Q285" s="59" t="e">
        <f>#REF!</f>
        <v>#REF!</v>
      </c>
      <c r="R285" s="69" t="e">
        <f>Q285/C285</f>
        <v>#REF!</v>
      </c>
      <c r="S285" s="17" t="e">
        <f>C285-E285</f>
        <v>#REF!</v>
      </c>
      <c r="T285" s="50" t="e">
        <f>S285/$C285</f>
        <v>#REF!</v>
      </c>
    </row>
    <row r="286">
      <c r="C286" s="59" t="e">
        <f>#REF!</f>
        <v>#REF!</v>
      </c>
      <c r="D286" s="50" t="e">
        <f>F286+H286+J286+L286+N286+P286+R286</f>
        <v>#REF!</v>
      </c>
      <c r="E286" s="59" t="e">
        <f>#REF!</f>
        <v>#REF!</v>
      </c>
      <c r="F286" s="50" t="e">
        <f>E286/C286</f>
        <v>#REF!</v>
      </c>
      <c r="G286" s="59" t="e">
        <f>#REF!</f>
        <v>#REF!</v>
      </c>
      <c r="H286" s="50" t="e">
        <f>G286/C286</f>
        <v>#REF!</v>
      </c>
      <c r="I286" s="59" t="e">
        <f>#REF!</f>
        <v>#REF!</v>
      </c>
      <c r="J286" s="50" t="e">
        <f>I286/C286</f>
        <v>#REF!</v>
      </c>
      <c r="K286" s="59" t="e">
        <f>#REF!</f>
        <v>#REF!</v>
      </c>
      <c r="L286" s="50" t="e">
        <f>K286/C286</f>
        <v>#REF!</v>
      </c>
      <c r="M286" s="59" t="e">
        <f>#REF!</f>
        <v>#REF!</v>
      </c>
      <c r="N286" s="50" t="e">
        <f>M286/C286</f>
        <v>#REF!</v>
      </c>
      <c r="O286" s="59" t="e">
        <f>#REF!</f>
        <v>#REF!</v>
      </c>
      <c r="P286" s="50" t="e">
        <f>O286/C286</f>
        <v>#REF!</v>
      </c>
      <c r="Q286" s="59" t="e">
        <f>#REF!</f>
        <v>#REF!</v>
      </c>
      <c r="R286" s="69" t="e">
        <f>Q286/C286</f>
        <v>#REF!</v>
      </c>
      <c r="S286" s="17" t="e">
        <f>C286-E286</f>
        <v>#REF!</v>
      </c>
      <c r="T286" s="50" t="e">
        <f>S286/$C286</f>
        <v>#REF!</v>
      </c>
    </row>
    <row r="287">
      <c r="C287" s="59" t="e">
        <f>#REF!</f>
        <v>#REF!</v>
      </c>
      <c r="D287" s="50" t="e">
        <f>F287+H287+J287+L287+N287+P287+R287</f>
        <v>#REF!</v>
      </c>
      <c r="E287" s="59" t="e">
        <f>#REF!</f>
        <v>#REF!</v>
      </c>
      <c r="F287" s="50" t="e">
        <f>E287/C287</f>
        <v>#REF!</v>
      </c>
      <c r="G287" s="59" t="e">
        <f>#REF!</f>
        <v>#REF!</v>
      </c>
      <c r="H287" s="50" t="e">
        <f>G287/C287</f>
        <v>#REF!</v>
      </c>
      <c r="I287" s="59" t="e">
        <f>#REF!</f>
        <v>#REF!</v>
      </c>
      <c r="J287" s="50" t="e">
        <f>I287/C287</f>
        <v>#REF!</v>
      </c>
      <c r="K287" s="59" t="e">
        <f>#REF!</f>
        <v>#REF!</v>
      </c>
      <c r="L287" s="50" t="e">
        <f>K287/C287</f>
        <v>#REF!</v>
      </c>
      <c r="M287" s="59" t="e">
        <f>#REF!</f>
        <v>#REF!</v>
      </c>
      <c r="N287" s="50" t="e">
        <f>M287/C287</f>
        <v>#REF!</v>
      </c>
      <c r="O287" s="59" t="e">
        <f>#REF!</f>
        <v>#REF!</v>
      </c>
      <c r="P287" s="50" t="e">
        <f>O287/C287</f>
        <v>#REF!</v>
      </c>
      <c r="Q287" s="59" t="e">
        <f>#REF!</f>
        <v>#REF!</v>
      </c>
      <c r="R287" s="69" t="e">
        <f>Q287/C287</f>
        <v>#REF!</v>
      </c>
      <c r="S287" s="17" t="e">
        <f>C287-E287</f>
        <v>#REF!</v>
      </c>
      <c r="T287" s="50" t="e">
        <f>S287/$C287</f>
        <v>#REF!</v>
      </c>
    </row>
    <row r="288">
      <c r="C288" s="59" t="e">
        <f>#REF!</f>
        <v>#REF!</v>
      </c>
      <c r="D288" s="50" t="e">
        <f>F288+H288+J288+L288+N288+P288+R288</f>
        <v>#REF!</v>
      </c>
      <c r="E288" s="59" t="e">
        <f>#REF!</f>
        <v>#REF!</v>
      </c>
      <c r="F288" s="50" t="e">
        <f>E288/C288</f>
        <v>#REF!</v>
      </c>
      <c r="G288" s="59" t="e">
        <f>#REF!</f>
        <v>#REF!</v>
      </c>
      <c r="H288" s="50" t="e">
        <f>G288/C288</f>
        <v>#REF!</v>
      </c>
      <c r="I288" s="59" t="e">
        <f>#REF!</f>
        <v>#REF!</v>
      </c>
      <c r="J288" s="50" t="e">
        <f>I288/C288</f>
        <v>#REF!</v>
      </c>
      <c r="K288" s="59" t="e">
        <f>#REF!</f>
        <v>#REF!</v>
      </c>
      <c r="L288" s="50" t="e">
        <f>K288/C288</f>
        <v>#REF!</v>
      </c>
      <c r="M288" s="59" t="e">
        <f>#REF!</f>
        <v>#REF!</v>
      </c>
      <c r="N288" s="50" t="e">
        <f>M288/C288</f>
        <v>#REF!</v>
      </c>
      <c r="O288" s="59" t="e">
        <f>#REF!</f>
        <v>#REF!</v>
      </c>
      <c r="P288" s="50" t="e">
        <f>O288/C288</f>
        <v>#REF!</v>
      </c>
      <c r="Q288" s="59" t="e">
        <f>#REF!</f>
        <v>#REF!</v>
      </c>
      <c r="R288" s="69" t="e">
        <f>Q288/C288</f>
        <v>#REF!</v>
      </c>
      <c r="S288" s="17" t="e">
        <f>C288-E288</f>
        <v>#REF!</v>
      </c>
      <c r="T288" s="50" t="e">
        <f>S288/$C288</f>
        <v>#REF!</v>
      </c>
    </row>
    <row r="289">
      <c r="C289" s="59" t="e">
        <f>#REF!</f>
        <v>#REF!</v>
      </c>
      <c r="D289" s="50" t="e">
        <f>F289+H289+J289+L289+N289+P289+R289</f>
        <v>#REF!</v>
      </c>
      <c r="E289" s="59" t="e">
        <f>#REF!</f>
        <v>#REF!</v>
      </c>
      <c r="F289" s="50" t="e">
        <f>E289/C289</f>
        <v>#REF!</v>
      </c>
      <c r="G289" s="59" t="e">
        <f>#REF!</f>
        <v>#REF!</v>
      </c>
      <c r="H289" s="50" t="e">
        <f>G289/C289</f>
        <v>#REF!</v>
      </c>
      <c r="I289" s="59" t="e">
        <f>#REF!</f>
        <v>#REF!</v>
      </c>
      <c r="J289" s="50" t="e">
        <f>I289/C289</f>
        <v>#REF!</v>
      </c>
      <c r="K289" s="59" t="e">
        <f>#REF!</f>
        <v>#REF!</v>
      </c>
      <c r="L289" s="50" t="e">
        <f>K289/C289</f>
        <v>#REF!</v>
      </c>
      <c r="M289" s="59" t="e">
        <f>#REF!</f>
        <v>#REF!</v>
      </c>
      <c r="N289" s="50" t="e">
        <f>M289/C289</f>
        <v>#REF!</v>
      </c>
      <c r="O289" s="59" t="e">
        <f>#REF!</f>
        <v>#REF!</v>
      </c>
      <c r="P289" s="50" t="e">
        <f>O289/C289</f>
        <v>#REF!</v>
      </c>
      <c r="Q289" s="59" t="e">
        <f>#REF!</f>
        <v>#REF!</v>
      </c>
      <c r="R289" s="69" t="e">
        <f>Q289/C289</f>
        <v>#REF!</v>
      </c>
      <c r="S289" s="17" t="e">
        <f>C289-E289</f>
        <v>#REF!</v>
      </c>
      <c r="T289" s="50" t="e">
        <f>S289/$C289</f>
        <v>#REF!</v>
      </c>
    </row>
    <row r="290">
      <c r="C290" s="59" t="e">
        <f>#REF!</f>
        <v>#REF!</v>
      </c>
      <c r="D290" s="50" t="e">
        <f>F290+H290+J290+L290+N290+P290+R290</f>
        <v>#REF!</v>
      </c>
      <c r="E290" s="59" t="e">
        <f>#REF!</f>
        <v>#REF!</v>
      </c>
      <c r="F290" s="50" t="e">
        <f>E290/C290</f>
        <v>#REF!</v>
      </c>
      <c r="G290" s="59" t="e">
        <f>#REF!</f>
        <v>#REF!</v>
      </c>
      <c r="H290" s="50" t="e">
        <f>G290/C290</f>
        <v>#REF!</v>
      </c>
      <c r="I290" s="59" t="e">
        <f>#REF!</f>
        <v>#REF!</v>
      </c>
      <c r="J290" s="50" t="e">
        <f>I290/C290</f>
        <v>#REF!</v>
      </c>
      <c r="K290" s="59" t="e">
        <f>#REF!</f>
        <v>#REF!</v>
      </c>
      <c r="L290" s="50" t="e">
        <f>K290/C290</f>
        <v>#REF!</v>
      </c>
      <c r="M290" s="59" t="e">
        <f>#REF!</f>
        <v>#REF!</v>
      </c>
      <c r="N290" s="50" t="e">
        <f>M290/C290</f>
        <v>#REF!</v>
      </c>
      <c r="O290" s="59" t="e">
        <f>#REF!</f>
        <v>#REF!</v>
      </c>
      <c r="P290" s="50" t="e">
        <f>O290/C290</f>
        <v>#REF!</v>
      </c>
      <c r="Q290" s="59" t="e">
        <f>#REF!</f>
        <v>#REF!</v>
      </c>
      <c r="R290" s="69" t="e">
        <f>Q290/C290</f>
        <v>#REF!</v>
      </c>
      <c r="S290" s="17" t="e">
        <f>C290-E290</f>
        <v>#REF!</v>
      </c>
      <c r="T290" s="50" t="e">
        <f>S290/$C290</f>
        <v>#REF!</v>
      </c>
    </row>
    <row r="291">
      <c r="C291" s="59" t="e">
        <f>#REF!</f>
        <v>#REF!</v>
      </c>
      <c r="D291" s="50" t="e">
        <f>F291+H291+J291+L291+N291+P291+R291</f>
        <v>#REF!</v>
      </c>
      <c r="E291" s="59" t="e">
        <f>#REF!</f>
        <v>#REF!</v>
      </c>
      <c r="F291" s="50" t="e">
        <f>E291/C291</f>
        <v>#REF!</v>
      </c>
      <c r="G291" s="59" t="e">
        <f>#REF!</f>
        <v>#REF!</v>
      </c>
      <c r="H291" s="50" t="e">
        <f>G291/C291</f>
        <v>#REF!</v>
      </c>
      <c r="I291" s="59" t="e">
        <f>#REF!</f>
        <v>#REF!</v>
      </c>
      <c r="J291" s="50" t="e">
        <f>I291/C291</f>
        <v>#REF!</v>
      </c>
      <c r="K291" s="59" t="e">
        <f>#REF!</f>
        <v>#REF!</v>
      </c>
      <c r="L291" s="50" t="e">
        <f>K291/C291</f>
        <v>#REF!</v>
      </c>
      <c r="M291" s="59" t="e">
        <f>#REF!</f>
        <v>#REF!</v>
      </c>
      <c r="N291" s="50" t="e">
        <f>M291/C291</f>
        <v>#REF!</v>
      </c>
      <c r="O291" s="59" t="e">
        <f>#REF!</f>
        <v>#REF!</v>
      </c>
      <c r="P291" s="50" t="e">
        <f>O291/C291</f>
        <v>#REF!</v>
      </c>
      <c r="Q291" s="59" t="e">
        <f>#REF!</f>
        <v>#REF!</v>
      </c>
      <c r="R291" s="69" t="e">
        <f>Q291/C291</f>
        <v>#REF!</v>
      </c>
      <c r="S291" s="17" t="e">
        <f>C291-E291</f>
        <v>#REF!</v>
      </c>
      <c r="T291" s="50" t="e">
        <f>S291/$C291</f>
        <v>#REF!</v>
      </c>
    </row>
    <row r="292">
      <c r="C292" s="59" t="e">
        <f>#REF!</f>
        <v>#REF!</v>
      </c>
      <c r="D292" s="50" t="e">
        <f>F292+H292+J292+L292+N292+P292+R292</f>
        <v>#REF!</v>
      </c>
      <c r="E292" s="59" t="e">
        <f>#REF!</f>
        <v>#REF!</v>
      </c>
      <c r="F292" s="50" t="e">
        <f>E292/C292</f>
        <v>#REF!</v>
      </c>
      <c r="G292" s="59" t="e">
        <f>#REF!</f>
        <v>#REF!</v>
      </c>
      <c r="H292" s="50" t="e">
        <f>G292/C292</f>
        <v>#REF!</v>
      </c>
      <c r="I292" s="59" t="e">
        <f>#REF!</f>
        <v>#REF!</v>
      </c>
      <c r="J292" s="50" t="e">
        <f>I292/C292</f>
        <v>#REF!</v>
      </c>
      <c r="K292" s="59" t="e">
        <f>#REF!</f>
        <v>#REF!</v>
      </c>
      <c r="L292" s="50" t="e">
        <f>K292/C292</f>
        <v>#REF!</v>
      </c>
      <c r="M292" s="59" t="e">
        <f>#REF!</f>
        <v>#REF!</v>
      </c>
      <c r="N292" s="50" t="e">
        <f>M292/C292</f>
        <v>#REF!</v>
      </c>
      <c r="O292" s="59" t="e">
        <f>#REF!</f>
        <v>#REF!</v>
      </c>
      <c r="P292" s="50" t="e">
        <f>O292/C292</f>
        <v>#REF!</v>
      </c>
      <c r="Q292" s="59" t="e">
        <f>#REF!</f>
        <v>#REF!</v>
      </c>
      <c r="R292" s="69" t="e">
        <f>Q292/C292</f>
        <v>#REF!</v>
      </c>
      <c r="S292" s="17" t="e">
        <f>C292-E292</f>
        <v>#REF!</v>
      </c>
      <c r="T292" s="50" t="e">
        <f>S292/$C292</f>
        <v>#REF!</v>
      </c>
    </row>
    <row r="293">
      <c r="C293" s="59" t="e">
        <f>#REF!</f>
        <v>#REF!</v>
      </c>
      <c r="D293" s="50" t="e">
        <f>F293+H293+J293+L293+N293+P293+R293</f>
        <v>#REF!</v>
      </c>
      <c r="E293" s="59" t="e">
        <f>#REF!</f>
        <v>#REF!</v>
      </c>
      <c r="F293" s="50" t="e">
        <f>E293/C293</f>
        <v>#REF!</v>
      </c>
      <c r="G293" s="59" t="e">
        <f>#REF!</f>
        <v>#REF!</v>
      </c>
      <c r="H293" s="50" t="e">
        <f>G293/C293</f>
        <v>#REF!</v>
      </c>
      <c r="I293" s="59" t="e">
        <f>#REF!</f>
        <v>#REF!</v>
      </c>
      <c r="J293" s="50" t="e">
        <f>I293/C293</f>
        <v>#REF!</v>
      </c>
      <c r="K293" s="59" t="e">
        <f>#REF!</f>
        <v>#REF!</v>
      </c>
      <c r="L293" s="50" t="e">
        <f>K293/C293</f>
        <v>#REF!</v>
      </c>
      <c r="M293" s="59" t="e">
        <f>#REF!</f>
        <v>#REF!</v>
      </c>
      <c r="N293" s="50" t="e">
        <f>M293/C293</f>
        <v>#REF!</v>
      </c>
      <c r="O293" s="59" t="e">
        <f>#REF!</f>
        <v>#REF!</v>
      </c>
      <c r="P293" s="50" t="e">
        <f>O293/C293</f>
        <v>#REF!</v>
      </c>
      <c r="Q293" s="59" t="e">
        <f>#REF!</f>
        <v>#REF!</v>
      </c>
      <c r="R293" s="69" t="e">
        <f>Q293/C293</f>
        <v>#REF!</v>
      </c>
      <c r="S293" s="17" t="e">
        <f>C293-E293</f>
        <v>#REF!</v>
      </c>
      <c r="T293" s="50" t="e">
        <f>S293/$C293</f>
        <v>#REF!</v>
      </c>
    </row>
    <row r="294">
      <c r="C294" s="59" t="e">
        <f>#REF!</f>
        <v>#REF!</v>
      </c>
      <c r="D294" s="50" t="e">
        <f>F294+H294+J294+L294+N294+P294+R294</f>
        <v>#REF!</v>
      </c>
      <c r="E294" s="59" t="e">
        <f>#REF!</f>
        <v>#REF!</v>
      </c>
      <c r="F294" s="50" t="e">
        <f>E294/C294</f>
        <v>#REF!</v>
      </c>
      <c r="G294" s="59" t="e">
        <f>#REF!</f>
        <v>#REF!</v>
      </c>
      <c r="H294" s="50" t="e">
        <f>G294/C294</f>
        <v>#REF!</v>
      </c>
      <c r="I294" s="59" t="e">
        <f>#REF!</f>
        <v>#REF!</v>
      </c>
      <c r="J294" s="50" t="e">
        <f>I294/C294</f>
        <v>#REF!</v>
      </c>
      <c r="K294" s="59" t="e">
        <f>#REF!</f>
        <v>#REF!</v>
      </c>
      <c r="L294" s="50" t="e">
        <f>K294/C294</f>
        <v>#REF!</v>
      </c>
      <c r="M294" s="59" t="e">
        <f>#REF!</f>
        <v>#REF!</v>
      </c>
      <c r="N294" s="50" t="e">
        <f>M294/C294</f>
        <v>#REF!</v>
      </c>
      <c r="O294" s="59" t="e">
        <f>#REF!</f>
        <v>#REF!</v>
      </c>
      <c r="P294" s="50" t="e">
        <f>O294/C294</f>
        <v>#REF!</v>
      </c>
      <c r="Q294" s="59" t="e">
        <f>#REF!</f>
        <v>#REF!</v>
      </c>
      <c r="R294" s="69" t="e">
        <f>Q294/C294</f>
        <v>#REF!</v>
      </c>
      <c r="S294" s="17" t="e">
        <f>C294-E294</f>
        <v>#REF!</v>
      </c>
      <c r="T294" s="50" t="e">
        <f>S294/$C294</f>
        <v>#REF!</v>
      </c>
    </row>
    <row r="295">
      <c r="C295" s="59" t="e">
        <f>#REF!</f>
        <v>#REF!</v>
      </c>
      <c r="D295" s="50" t="e">
        <f>F295+H295+J295+L295+N295+P295+R295</f>
        <v>#REF!</v>
      </c>
      <c r="E295" s="59" t="e">
        <f>#REF!</f>
        <v>#REF!</v>
      </c>
      <c r="F295" s="50" t="e">
        <f>E295/C295</f>
        <v>#REF!</v>
      </c>
      <c r="G295" s="59" t="e">
        <f>#REF!</f>
        <v>#REF!</v>
      </c>
      <c r="H295" s="50" t="e">
        <f>G295/C295</f>
        <v>#REF!</v>
      </c>
      <c r="I295" s="59" t="e">
        <f>#REF!</f>
        <v>#REF!</v>
      </c>
      <c r="J295" s="50" t="e">
        <f>I295/C295</f>
        <v>#REF!</v>
      </c>
      <c r="K295" s="59" t="e">
        <f>#REF!</f>
        <v>#REF!</v>
      </c>
      <c r="L295" s="50" t="e">
        <f>K295/C295</f>
        <v>#REF!</v>
      </c>
      <c r="M295" s="59" t="e">
        <f>#REF!</f>
        <v>#REF!</v>
      </c>
      <c r="N295" s="50" t="e">
        <f>M295/C295</f>
        <v>#REF!</v>
      </c>
      <c r="O295" s="59" t="e">
        <f>#REF!</f>
        <v>#REF!</v>
      </c>
      <c r="P295" s="50" t="e">
        <f>O295/C295</f>
        <v>#REF!</v>
      </c>
      <c r="Q295" s="59" t="e">
        <f>#REF!</f>
        <v>#REF!</v>
      </c>
      <c r="R295" s="69" t="e">
        <f>Q295/C295</f>
        <v>#REF!</v>
      </c>
      <c r="S295" s="17" t="e">
        <f>C295-E295</f>
        <v>#REF!</v>
      </c>
      <c r="T295" s="50" t="e">
        <f>S295/$C295</f>
        <v>#REF!</v>
      </c>
    </row>
    <row r="296">
      <c r="C296" s="59" t="e">
        <f>#REF!</f>
        <v>#REF!</v>
      </c>
      <c r="D296" s="50" t="e">
        <f>F296+H296+J296+L296+N296+P296+R296</f>
        <v>#REF!</v>
      </c>
      <c r="E296" s="59" t="e">
        <f>#REF!</f>
        <v>#REF!</v>
      </c>
      <c r="F296" s="50" t="e">
        <f>E296/C296</f>
        <v>#REF!</v>
      </c>
      <c r="G296" s="59" t="e">
        <f>#REF!</f>
        <v>#REF!</v>
      </c>
      <c r="H296" s="50" t="e">
        <f>G296/C296</f>
        <v>#REF!</v>
      </c>
      <c r="I296" s="59" t="e">
        <f>#REF!</f>
        <v>#REF!</v>
      </c>
      <c r="J296" s="50" t="e">
        <f>I296/C296</f>
        <v>#REF!</v>
      </c>
      <c r="K296" s="59" t="e">
        <f>#REF!</f>
        <v>#REF!</v>
      </c>
      <c r="L296" s="50" t="e">
        <f>K296/C296</f>
        <v>#REF!</v>
      </c>
      <c r="M296" s="59" t="e">
        <f>#REF!</f>
        <v>#REF!</v>
      </c>
      <c r="N296" s="50" t="e">
        <f>M296/C296</f>
        <v>#REF!</v>
      </c>
      <c r="O296" s="59" t="e">
        <f>#REF!</f>
        <v>#REF!</v>
      </c>
      <c r="P296" s="50" t="e">
        <f>O296/C296</f>
        <v>#REF!</v>
      </c>
      <c r="Q296" s="59" t="e">
        <f>#REF!</f>
        <v>#REF!</v>
      </c>
      <c r="R296" s="69" t="e">
        <f>Q296/C296</f>
        <v>#REF!</v>
      </c>
      <c r="S296" s="17" t="e">
        <f>C296-E296</f>
        <v>#REF!</v>
      </c>
      <c r="T296" s="50" t="e">
        <f>S296/$C296</f>
        <v>#REF!</v>
      </c>
    </row>
    <row r="297">
      <c r="C297" s="59" t="e">
        <f>#REF!</f>
        <v>#REF!</v>
      </c>
      <c r="D297" s="50" t="e">
        <f>F297+H297+J297+L297+N297+P297+R297</f>
        <v>#REF!</v>
      </c>
      <c r="E297" s="59" t="e">
        <f>#REF!</f>
        <v>#REF!</v>
      </c>
      <c r="F297" s="50" t="e">
        <f>E297/C297</f>
        <v>#REF!</v>
      </c>
      <c r="G297" s="59" t="e">
        <f>#REF!</f>
        <v>#REF!</v>
      </c>
      <c r="H297" s="50" t="e">
        <f>G297/C297</f>
        <v>#REF!</v>
      </c>
      <c r="I297" s="59" t="e">
        <f>#REF!</f>
        <v>#REF!</v>
      </c>
      <c r="J297" s="50" t="e">
        <f>I297/C297</f>
        <v>#REF!</v>
      </c>
      <c r="K297" s="59" t="e">
        <f>#REF!</f>
        <v>#REF!</v>
      </c>
      <c r="L297" s="50" t="e">
        <f>K297/C297</f>
        <v>#REF!</v>
      </c>
      <c r="M297" s="59" t="e">
        <f>#REF!</f>
        <v>#REF!</v>
      </c>
      <c r="N297" s="50" t="e">
        <f>M297/C297</f>
        <v>#REF!</v>
      </c>
      <c r="O297" s="59" t="e">
        <f>#REF!</f>
        <v>#REF!</v>
      </c>
      <c r="P297" s="50" t="e">
        <f>O297/C297</f>
        <v>#REF!</v>
      </c>
      <c r="Q297" s="59" t="e">
        <f>#REF!</f>
        <v>#REF!</v>
      </c>
      <c r="R297" s="69" t="e">
        <f>Q297/C297</f>
        <v>#REF!</v>
      </c>
      <c r="S297" s="17" t="e">
        <f>C297-E297</f>
        <v>#REF!</v>
      </c>
      <c r="T297" s="50" t="e">
        <f>S297/$C297</f>
        <v>#REF!</v>
      </c>
    </row>
    <row r="298">
      <c r="C298" s="59" t="e">
        <f>#REF!</f>
        <v>#REF!</v>
      </c>
      <c r="D298" s="50" t="e">
        <f>F298+H298+J298+L298+N298+P298+R298</f>
        <v>#REF!</v>
      </c>
      <c r="E298" s="59" t="e">
        <f>#REF!</f>
        <v>#REF!</v>
      </c>
      <c r="F298" s="50" t="e">
        <f>E298/C298</f>
        <v>#REF!</v>
      </c>
      <c r="G298" s="59" t="e">
        <f>#REF!</f>
        <v>#REF!</v>
      </c>
      <c r="H298" s="50" t="e">
        <f>G298/C298</f>
        <v>#REF!</v>
      </c>
      <c r="I298" s="59" t="e">
        <f>#REF!</f>
        <v>#REF!</v>
      </c>
      <c r="J298" s="50" t="e">
        <f>I298/C298</f>
        <v>#REF!</v>
      </c>
      <c r="K298" s="59" t="e">
        <f>#REF!</f>
        <v>#REF!</v>
      </c>
      <c r="L298" s="50" t="e">
        <f>K298/C298</f>
        <v>#REF!</v>
      </c>
      <c r="M298" s="59" t="e">
        <f>#REF!</f>
        <v>#REF!</v>
      </c>
      <c r="N298" s="50" t="e">
        <f>M298/C298</f>
        <v>#REF!</v>
      </c>
      <c r="O298" s="59" t="e">
        <f>#REF!</f>
        <v>#REF!</v>
      </c>
      <c r="P298" s="50" t="e">
        <f>O298/C298</f>
        <v>#REF!</v>
      </c>
      <c r="Q298" s="59" t="e">
        <f>#REF!</f>
        <v>#REF!</v>
      </c>
      <c r="R298" s="69" t="e">
        <f>Q298/C298</f>
        <v>#REF!</v>
      </c>
      <c r="S298" s="17" t="e">
        <f>C298-E298</f>
        <v>#REF!</v>
      </c>
      <c r="T298" s="50" t="e">
        <f>S298/$C298</f>
        <v>#REF!</v>
      </c>
    </row>
    <row r="299">
      <c r="C299" s="59" t="e">
        <f>#REF!</f>
        <v>#REF!</v>
      </c>
      <c r="D299" s="50" t="e">
        <f>F299+H299+J299+L299+N299+P299+R299</f>
        <v>#REF!</v>
      </c>
      <c r="E299" s="59" t="e">
        <f>#REF!</f>
        <v>#REF!</v>
      </c>
      <c r="F299" s="50" t="e">
        <f>E299/C299</f>
        <v>#REF!</v>
      </c>
      <c r="G299" s="59" t="e">
        <f>#REF!</f>
        <v>#REF!</v>
      </c>
      <c r="H299" s="50" t="e">
        <f>G299/C299</f>
        <v>#REF!</v>
      </c>
      <c r="I299" s="59" t="e">
        <f>#REF!</f>
        <v>#REF!</v>
      </c>
      <c r="J299" s="50" t="e">
        <f>I299/C299</f>
        <v>#REF!</v>
      </c>
      <c r="K299" s="59" t="e">
        <f>#REF!</f>
        <v>#REF!</v>
      </c>
      <c r="L299" s="50" t="e">
        <f>K299/C299</f>
        <v>#REF!</v>
      </c>
      <c r="M299" s="59" t="e">
        <f>#REF!</f>
        <v>#REF!</v>
      </c>
      <c r="N299" s="50" t="e">
        <f>M299/C299</f>
        <v>#REF!</v>
      </c>
      <c r="O299" s="59" t="e">
        <f>#REF!</f>
        <v>#REF!</v>
      </c>
      <c r="P299" s="50" t="e">
        <f>O299/C299</f>
        <v>#REF!</v>
      </c>
      <c r="Q299" s="59" t="e">
        <f>#REF!</f>
        <v>#REF!</v>
      </c>
      <c r="R299" s="69" t="e">
        <f>Q299/C299</f>
        <v>#REF!</v>
      </c>
      <c r="S299" s="17" t="e">
        <f>C299-E299</f>
        <v>#REF!</v>
      </c>
      <c r="T299" s="50" t="e">
        <f>S299/$C299</f>
        <v>#REF!</v>
      </c>
    </row>
    <row r="300">
      <c r="C300" s="59" t="e">
        <f>#REF!</f>
        <v>#REF!</v>
      </c>
      <c r="D300" s="50" t="e">
        <f>F300+H300+J300+L300+N300+P300+R300</f>
        <v>#REF!</v>
      </c>
      <c r="E300" s="59" t="e">
        <f>#REF!</f>
        <v>#REF!</v>
      </c>
      <c r="F300" s="50" t="e">
        <f>E300/C300</f>
        <v>#REF!</v>
      </c>
      <c r="G300" s="59" t="e">
        <f>#REF!</f>
        <v>#REF!</v>
      </c>
      <c r="H300" s="50" t="e">
        <f>G300/C300</f>
        <v>#REF!</v>
      </c>
      <c r="I300" s="59" t="e">
        <f>#REF!</f>
        <v>#REF!</v>
      </c>
      <c r="J300" s="50" t="e">
        <f>I300/C300</f>
        <v>#REF!</v>
      </c>
      <c r="K300" s="59" t="e">
        <f>#REF!</f>
        <v>#REF!</v>
      </c>
      <c r="L300" s="50" t="e">
        <f>K300/C300</f>
        <v>#REF!</v>
      </c>
      <c r="M300" s="59" t="e">
        <f>#REF!</f>
        <v>#REF!</v>
      </c>
      <c r="N300" s="50" t="e">
        <f>M300/C300</f>
        <v>#REF!</v>
      </c>
      <c r="O300" s="59" t="e">
        <f>#REF!</f>
        <v>#REF!</v>
      </c>
      <c r="P300" s="50" t="e">
        <f>O300/C300</f>
        <v>#REF!</v>
      </c>
      <c r="Q300" s="59" t="e">
        <f>#REF!</f>
        <v>#REF!</v>
      </c>
      <c r="R300" s="69" t="e">
        <f>Q300/C300</f>
        <v>#REF!</v>
      </c>
      <c r="S300" s="17" t="e">
        <f>C300-E300</f>
        <v>#REF!</v>
      </c>
      <c r="T300" s="50" t="e">
        <f>S300/$C300</f>
        <v>#REF!</v>
      </c>
    </row>
    <row r="301">
      <c r="C301" s="59" t="e">
        <f>#REF!</f>
        <v>#REF!</v>
      </c>
      <c r="D301" s="50" t="e">
        <f>F301+H301+J301+L301+N301+P301+R301</f>
        <v>#REF!</v>
      </c>
      <c r="E301" s="59" t="e">
        <f>#REF!</f>
        <v>#REF!</v>
      </c>
      <c r="F301" s="50" t="e">
        <f>E301/C301</f>
        <v>#REF!</v>
      </c>
      <c r="G301" s="59" t="e">
        <f>#REF!</f>
        <v>#REF!</v>
      </c>
      <c r="H301" s="50" t="e">
        <f>G301/C301</f>
        <v>#REF!</v>
      </c>
      <c r="I301" s="59" t="e">
        <f>#REF!</f>
        <v>#REF!</v>
      </c>
      <c r="J301" s="50" t="e">
        <f>I301/C301</f>
        <v>#REF!</v>
      </c>
      <c r="K301" s="59" t="e">
        <f>#REF!</f>
        <v>#REF!</v>
      </c>
      <c r="L301" s="50" t="e">
        <f>K301/C301</f>
        <v>#REF!</v>
      </c>
      <c r="M301" s="59" t="e">
        <f>#REF!</f>
        <v>#REF!</v>
      </c>
      <c r="N301" s="50" t="e">
        <f>M301/C301</f>
        <v>#REF!</v>
      </c>
      <c r="O301" s="59" t="e">
        <f>#REF!</f>
        <v>#REF!</v>
      </c>
      <c r="P301" s="50" t="e">
        <f>O301/C301</f>
        <v>#REF!</v>
      </c>
      <c r="Q301" s="59" t="e">
        <f>#REF!</f>
        <v>#REF!</v>
      </c>
      <c r="R301" s="69" t="e">
        <f>Q301/C301</f>
        <v>#REF!</v>
      </c>
      <c r="S301" s="17" t="e">
        <f>C301-E301</f>
        <v>#REF!</v>
      </c>
      <c r="T301" s="50" t="e">
        <f>S301/$C301</f>
        <v>#REF!</v>
      </c>
    </row>
    <row r="302">
      <c r="C302" s="59" t="e">
        <f>#REF!</f>
        <v>#REF!</v>
      </c>
      <c r="D302" s="50" t="e">
        <f>F302+H302+J302+L302+N302+P302+R302</f>
        <v>#REF!</v>
      </c>
      <c r="E302" s="59" t="e">
        <f>#REF!</f>
        <v>#REF!</v>
      </c>
      <c r="F302" s="50" t="e">
        <f>E302/C302</f>
        <v>#REF!</v>
      </c>
      <c r="G302" s="59" t="e">
        <f>#REF!</f>
        <v>#REF!</v>
      </c>
      <c r="H302" s="50" t="e">
        <f>G302/C302</f>
        <v>#REF!</v>
      </c>
      <c r="I302" s="59" t="e">
        <f>#REF!</f>
        <v>#REF!</v>
      </c>
      <c r="J302" s="50" t="e">
        <f>I302/C302</f>
        <v>#REF!</v>
      </c>
      <c r="K302" s="59" t="e">
        <f>#REF!</f>
        <v>#REF!</v>
      </c>
      <c r="L302" s="50" t="e">
        <f>K302/C302</f>
        <v>#REF!</v>
      </c>
      <c r="M302" s="59" t="e">
        <f>#REF!</f>
        <v>#REF!</v>
      </c>
      <c r="N302" s="50" t="e">
        <f>M302/C302</f>
        <v>#REF!</v>
      </c>
      <c r="O302" s="59" t="e">
        <f>#REF!</f>
        <v>#REF!</v>
      </c>
      <c r="P302" s="50" t="e">
        <f>O302/C302</f>
        <v>#REF!</v>
      </c>
      <c r="Q302" s="59" t="e">
        <f>#REF!</f>
        <v>#REF!</v>
      </c>
      <c r="R302" s="69" t="e">
        <f>Q302/C302</f>
        <v>#REF!</v>
      </c>
      <c r="S302" s="17" t="e">
        <f>C302-E302</f>
        <v>#REF!</v>
      </c>
      <c r="T302" s="50" t="e">
        <f>S302/$C302</f>
        <v>#REF!</v>
      </c>
    </row>
    <row r="303">
      <c r="C303" s="59" t="e">
        <f>#REF!</f>
        <v>#REF!</v>
      </c>
      <c r="D303" s="50" t="e">
        <f>F303+H303+J303+L303+N303+P303+R303</f>
        <v>#REF!</v>
      </c>
      <c r="E303" s="59" t="e">
        <f>#REF!</f>
        <v>#REF!</v>
      </c>
      <c r="F303" s="50" t="e">
        <f>E303/C303</f>
        <v>#REF!</v>
      </c>
      <c r="G303" s="59" t="e">
        <f>#REF!</f>
        <v>#REF!</v>
      </c>
      <c r="H303" s="50" t="e">
        <f>G303/C303</f>
        <v>#REF!</v>
      </c>
      <c r="I303" s="59" t="e">
        <f>#REF!</f>
        <v>#REF!</v>
      </c>
      <c r="J303" s="50" t="e">
        <f>I303/C303</f>
        <v>#REF!</v>
      </c>
      <c r="K303" s="59" t="e">
        <f>#REF!</f>
        <v>#REF!</v>
      </c>
      <c r="L303" s="50" t="e">
        <f>K303/C303</f>
        <v>#REF!</v>
      </c>
      <c r="M303" s="59" t="e">
        <f>#REF!</f>
        <v>#REF!</v>
      </c>
      <c r="N303" s="50" t="e">
        <f>M303/C303</f>
        <v>#REF!</v>
      </c>
      <c r="O303" s="59" t="e">
        <f>#REF!</f>
        <v>#REF!</v>
      </c>
      <c r="P303" s="50" t="e">
        <f>O303/C303</f>
        <v>#REF!</v>
      </c>
      <c r="Q303" s="59" t="e">
        <f>#REF!</f>
        <v>#REF!</v>
      </c>
      <c r="R303" s="69" t="e">
        <f>Q303/C303</f>
        <v>#REF!</v>
      </c>
      <c r="S303" s="17" t="e">
        <f>C303-E303</f>
        <v>#REF!</v>
      </c>
      <c r="T303" s="50" t="e">
        <f>S303/$C303</f>
        <v>#REF!</v>
      </c>
    </row>
    <row r="304">
      <c r="C304" s="59" t="e">
        <f>#REF!</f>
        <v>#REF!</v>
      </c>
      <c r="D304" s="50" t="e">
        <f>F304+H304+J304+L304+N304+P304+R304</f>
        <v>#REF!</v>
      </c>
      <c r="E304" s="59" t="e">
        <f>#REF!</f>
        <v>#REF!</v>
      </c>
      <c r="F304" s="50" t="e">
        <f>E304/C304</f>
        <v>#REF!</v>
      </c>
      <c r="G304" s="59" t="e">
        <f>#REF!</f>
        <v>#REF!</v>
      </c>
      <c r="H304" s="50" t="e">
        <f>G304/C304</f>
        <v>#REF!</v>
      </c>
      <c r="I304" s="59" t="e">
        <f>#REF!</f>
        <v>#REF!</v>
      </c>
      <c r="J304" s="50" t="e">
        <f>I304/C304</f>
        <v>#REF!</v>
      </c>
      <c r="K304" s="59" t="e">
        <f>#REF!</f>
        <v>#REF!</v>
      </c>
      <c r="L304" s="50" t="e">
        <f>K304/C304</f>
        <v>#REF!</v>
      </c>
      <c r="M304" s="59" t="e">
        <f>#REF!</f>
        <v>#REF!</v>
      </c>
      <c r="N304" s="50" t="e">
        <f>M304/C304</f>
        <v>#REF!</v>
      </c>
      <c r="O304" s="59" t="e">
        <f>#REF!</f>
        <v>#REF!</v>
      </c>
      <c r="P304" s="50" t="e">
        <f>O304/C304</f>
        <v>#REF!</v>
      </c>
      <c r="Q304" s="59" t="e">
        <f>#REF!</f>
        <v>#REF!</v>
      </c>
      <c r="R304" s="69" t="e">
        <f>Q304/C304</f>
        <v>#REF!</v>
      </c>
      <c r="S304" s="17" t="e">
        <f>C304-E304</f>
        <v>#REF!</v>
      </c>
      <c r="T304" s="50" t="e">
        <f>S304/$C304</f>
        <v>#REF!</v>
      </c>
    </row>
    <row r="305">
      <c r="C305" s="59" t="e">
        <f>#REF!</f>
        <v>#REF!</v>
      </c>
      <c r="D305" s="50" t="e">
        <f>F305+H305+J305+L305+N305+P305+R305</f>
        <v>#REF!</v>
      </c>
      <c r="E305" s="59" t="e">
        <f>#REF!</f>
        <v>#REF!</v>
      </c>
      <c r="F305" s="50" t="e">
        <f>E305/C305</f>
        <v>#REF!</v>
      </c>
      <c r="G305" s="59" t="e">
        <f>#REF!</f>
        <v>#REF!</v>
      </c>
      <c r="H305" s="50" t="e">
        <f>G305/C305</f>
        <v>#REF!</v>
      </c>
      <c r="I305" s="59" t="e">
        <f>#REF!</f>
        <v>#REF!</v>
      </c>
      <c r="J305" s="50" t="e">
        <f>I305/C305</f>
        <v>#REF!</v>
      </c>
      <c r="K305" s="59" t="e">
        <f>#REF!</f>
        <v>#REF!</v>
      </c>
      <c r="L305" s="50" t="e">
        <f>K305/C305</f>
        <v>#REF!</v>
      </c>
      <c r="M305" s="59" t="e">
        <f>#REF!</f>
        <v>#REF!</v>
      </c>
      <c r="N305" s="50" t="e">
        <f>M305/C305</f>
        <v>#REF!</v>
      </c>
      <c r="O305" s="59" t="e">
        <f>#REF!</f>
        <v>#REF!</v>
      </c>
      <c r="P305" s="50" t="e">
        <f>O305/C305</f>
        <v>#REF!</v>
      </c>
      <c r="Q305" s="59" t="e">
        <f>#REF!</f>
        <v>#REF!</v>
      </c>
      <c r="R305" s="69" t="e">
        <f>Q305/C305</f>
        <v>#REF!</v>
      </c>
      <c r="S305" s="17" t="e">
        <f>C305-E305</f>
        <v>#REF!</v>
      </c>
      <c r="T305" s="50" t="e">
        <f>S305/$C305</f>
        <v>#REF!</v>
      </c>
    </row>
    <row r="306">
      <c r="C306" s="59" t="e">
        <f>#REF!</f>
        <v>#REF!</v>
      </c>
      <c r="D306" s="50" t="e">
        <f>F306+H306+J306+L306+N306+P306+R306</f>
        <v>#REF!</v>
      </c>
      <c r="E306" s="59" t="e">
        <f>#REF!</f>
        <v>#REF!</v>
      </c>
      <c r="F306" s="50" t="e">
        <f>E306/C306</f>
        <v>#REF!</v>
      </c>
      <c r="G306" s="59" t="e">
        <f>#REF!</f>
        <v>#REF!</v>
      </c>
      <c r="H306" s="50" t="e">
        <f>G306/C306</f>
        <v>#REF!</v>
      </c>
      <c r="I306" s="59" t="e">
        <f>#REF!</f>
        <v>#REF!</v>
      </c>
      <c r="J306" s="50" t="e">
        <f>I306/C306</f>
        <v>#REF!</v>
      </c>
      <c r="K306" s="59" t="e">
        <f>#REF!</f>
        <v>#REF!</v>
      </c>
      <c r="L306" s="50" t="e">
        <f>K306/C306</f>
        <v>#REF!</v>
      </c>
      <c r="M306" s="59" t="e">
        <f>#REF!</f>
        <v>#REF!</v>
      </c>
      <c r="N306" s="50" t="e">
        <f>M306/C306</f>
        <v>#REF!</v>
      </c>
      <c r="O306" s="59" t="e">
        <f>#REF!</f>
        <v>#REF!</v>
      </c>
      <c r="P306" s="50" t="e">
        <f>O306/C306</f>
        <v>#REF!</v>
      </c>
      <c r="Q306" s="59" t="e">
        <f>#REF!</f>
        <v>#REF!</v>
      </c>
      <c r="R306" s="69" t="e">
        <f>Q306/C306</f>
        <v>#REF!</v>
      </c>
      <c r="S306" s="17" t="e">
        <f>C306-E306</f>
        <v>#REF!</v>
      </c>
      <c r="T306" s="50" t="e">
        <f>S306/$C306</f>
        <v>#REF!</v>
      </c>
    </row>
    <row r="307">
      <c r="C307" s="59" t="e">
        <f>#REF!</f>
        <v>#REF!</v>
      </c>
      <c r="D307" s="50" t="e">
        <f>F307+H307+J307+L307+N307+P307+R307</f>
        <v>#REF!</v>
      </c>
      <c r="E307" s="59" t="e">
        <f>#REF!</f>
        <v>#REF!</v>
      </c>
      <c r="F307" s="50" t="e">
        <f>E307/C307</f>
        <v>#REF!</v>
      </c>
      <c r="G307" s="59" t="e">
        <f>#REF!</f>
        <v>#REF!</v>
      </c>
      <c r="H307" s="50" t="e">
        <f>G307/C307</f>
        <v>#REF!</v>
      </c>
      <c r="I307" s="59" t="e">
        <f>#REF!</f>
        <v>#REF!</v>
      </c>
      <c r="J307" s="50" t="e">
        <f>I307/C307</f>
        <v>#REF!</v>
      </c>
      <c r="K307" s="59" t="e">
        <f>#REF!</f>
        <v>#REF!</v>
      </c>
      <c r="L307" s="50" t="e">
        <f>K307/C307</f>
        <v>#REF!</v>
      </c>
      <c r="M307" s="59" t="e">
        <f>#REF!</f>
        <v>#REF!</v>
      </c>
      <c r="N307" s="50" t="e">
        <f>M307/C307</f>
        <v>#REF!</v>
      </c>
      <c r="O307" s="59" t="e">
        <f>#REF!</f>
        <v>#REF!</v>
      </c>
      <c r="P307" s="50" t="e">
        <f>O307/C307</f>
        <v>#REF!</v>
      </c>
      <c r="Q307" s="59" t="e">
        <f>#REF!</f>
        <v>#REF!</v>
      </c>
      <c r="R307" s="69" t="e">
        <f>Q307/C307</f>
        <v>#REF!</v>
      </c>
      <c r="S307" s="17" t="e">
        <f>C307-E307</f>
        <v>#REF!</v>
      </c>
      <c r="T307" s="50" t="e">
        <f>S307/$C307</f>
        <v>#REF!</v>
      </c>
    </row>
    <row r="308">
      <c r="C308" s="59" t="e">
        <f>#REF!</f>
        <v>#REF!</v>
      </c>
      <c r="D308" s="50" t="e">
        <f>F308+H308+J308+L308+N308+P308+R308</f>
        <v>#REF!</v>
      </c>
      <c r="E308" s="59" t="e">
        <f>#REF!</f>
        <v>#REF!</v>
      </c>
      <c r="F308" s="50" t="e">
        <f>E308/C308</f>
        <v>#REF!</v>
      </c>
      <c r="G308" s="59" t="e">
        <f>#REF!</f>
        <v>#REF!</v>
      </c>
      <c r="H308" s="50" t="e">
        <f>G308/C308</f>
        <v>#REF!</v>
      </c>
      <c r="I308" s="59" t="e">
        <f>#REF!</f>
        <v>#REF!</v>
      </c>
      <c r="J308" s="50" t="e">
        <f>I308/C308</f>
        <v>#REF!</v>
      </c>
      <c r="K308" s="59" t="e">
        <f>#REF!</f>
        <v>#REF!</v>
      </c>
      <c r="L308" s="50" t="e">
        <f>K308/C308</f>
        <v>#REF!</v>
      </c>
      <c r="M308" s="59" t="e">
        <f>#REF!</f>
        <v>#REF!</v>
      </c>
      <c r="N308" s="50" t="e">
        <f>M308/C308</f>
        <v>#REF!</v>
      </c>
      <c r="O308" s="59" t="e">
        <f>#REF!</f>
        <v>#REF!</v>
      </c>
      <c r="P308" s="50" t="e">
        <f>O308/C308</f>
        <v>#REF!</v>
      </c>
      <c r="Q308" s="59" t="e">
        <f>#REF!</f>
        <v>#REF!</v>
      </c>
      <c r="R308" s="69" t="e">
        <f>Q308/C308</f>
        <v>#REF!</v>
      </c>
      <c r="S308" s="17" t="e">
        <f>C308-E308</f>
        <v>#REF!</v>
      </c>
      <c r="T308" s="50" t="e">
        <f>S308/$C308</f>
        <v>#REF!</v>
      </c>
    </row>
    <row r="309">
      <c r="C309" s="59" t="e">
        <f>#REF!</f>
        <v>#REF!</v>
      </c>
      <c r="D309" s="50" t="e">
        <f>F309+H309+J309+L309+N309+P309+R309</f>
        <v>#REF!</v>
      </c>
      <c r="E309" s="59" t="e">
        <f>#REF!</f>
        <v>#REF!</v>
      </c>
      <c r="F309" s="50" t="e">
        <f>E309/C309</f>
        <v>#REF!</v>
      </c>
      <c r="G309" s="59" t="e">
        <f>#REF!</f>
        <v>#REF!</v>
      </c>
      <c r="H309" s="50" t="e">
        <f>G309/C309</f>
        <v>#REF!</v>
      </c>
      <c r="I309" s="59" t="e">
        <f>#REF!</f>
        <v>#REF!</v>
      </c>
      <c r="J309" s="50" t="e">
        <f>I309/C309</f>
        <v>#REF!</v>
      </c>
      <c r="K309" s="59" t="e">
        <f>#REF!</f>
        <v>#REF!</v>
      </c>
      <c r="L309" s="50" t="e">
        <f>K309/C309</f>
        <v>#REF!</v>
      </c>
      <c r="M309" s="59" t="e">
        <f>#REF!</f>
        <v>#REF!</v>
      </c>
      <c r="N309" s="50" t="e">
        <f>M309/C309</f>
        <v>#REF!</v>
      </c>
      <c r="O309" s="59" t="e">
        <f>#REF!</f>
        <v>#REF!</v>
      </c>
      <c r="P309" s="50" t="e">
        <f>O309/C309</f>
        <v>#REF!</v>
      </c>
      <c r="Q309" s="59" t="e">
        <f>#REF!</f>
        <v>#REF!</v>
      </c>
      <c r="R309" s="69" t="e">
        <f>Q309/C309</f>
        <v>#REF!</v>
      </c>
      <c r="S309" s="17" t="e">
        <f>C309-E309</f>
        <v>#REF!</v>
      </c>
      <c r="T309" s="50" t="e">
        <f>S309/$C309</f>
        <v>#REF!</v>
      </c>
    </row>
    <row r="310">
      <c r="C310" s="59" t="e">
        <f>#REF!</f>
        <v>#REF!</v>
      </c>
      <c r="D310" s="50" t="e">
        <f>F310+H310+J310+L310+N310+P310+R310</f>
        <v>#REF!</v>
      </c>
      <c r="E310" s="59" t="e">
        <f>#REF!</f>
        <v>#REF!</v>
      </c>
      <c r="F310" s="50" t="e">
        <f>E310/C310</f>
        <v>#REF!</v>
      </c>
      <c r="G310" s="59" t="e">
        <f>#REF!</f>
        <v>#REF!</v>
      </c>
      <c r="H310" s="50" t="e">
        <f>G310/C310</f>
        <v>#REF!</v>
      </c>
      <c r="I310" s="59" t="e">
        <f>#REF!</f>
        <v>#REF!</v>
      </c>
      <c r="J310" s="50" t="e">
        <f>I310/C310</f>
        <v>#REF!</v>
      </c>
      <c r="K310" s="59" t="e">
        <f>#REF!</f>
        <v>#REF!</v>
      </c>
      <c r="L310" s="50" t="e">
        <f>K310/C310</f>
        <v>#REF!</v>
      </c>
      <c r="M310" s="59" t="e">
        <f>#REF!</f>
        <v>#REF!</v>
      </c>
      <c r="N310" s="50" t="e">
        <f>M310/C310</f>
        <v>#REF!</v>
      </c>
      <c r="O310" s="59" t="e">
        <f>#REF!</f>
        <v>#REF!</v>
      </c>
      <c r="P310" s="50" t="e">
        <f>O310/C310</f>
        <v>#REF!</v>
      </c>
      <c r="Q310" s="59" t="e">
        <f>#REF!</f>
        <v>#REF!</v>
      </c>
      <c r="R310" s="69" t="e">
        <f>Q310/C310</f>
        <v>#REF!</v>
      </c>
      <c r="S310" s="17" t="e">
        <f>C310-E310</f>
        <v>#REF!</v>
      </c>
      <c r="T310" s="50" t="e">
        <f>S310/$C310</f>
        <v>#REF!</v>
      </c>
    </row>
    <row r="311">
      <c r="C311" s="59" t="e">
        <f>#REF!</f>
        <v>#REF!</v>
      </c>
      <c r="D311" s="50" t="e">
        <f>F311+H311+J311+L311+N311+P311+R311</f>
        <v>#REF!</v>
      </c>
      <c r="E311" s="59" t="e">
        <f>#REF!</f>
        <v>#REF!</v>
      </c>
      <c r="F311" s="50" t="e">
        <f>E311/C311</f>
        <v>#REF!</v>
      </c>
      <c r="G311" s="59" t="e">
        <f>#REF!</f>
        <v>#REF!</v>
      </c>
      <c r="H311" s="50" t="e">
        <f>G311/C311</f>
        <v>#REF!</v>
      </c>
      <c r="I311" s="59" t="e">
        <f>#REF!</f>
        <v>#REF!</v>
      </c>
      <c r="J311" s="50" t="e">
        <f>I311/C311</f>
        <v>#REF!</v>
      </c>
      <c r="K311" s="59" t="e">
        <f>#REF!</f>
        <v>#REF!</v>
      </c>
      <c r="L311" s="50" t="e">
        <f>K311/C311</f>
        <v>#REF!</v>
      </c>
      <c r="M311" s="59" t="e">
        <f>#REF!</f>
        <v>#REF!</v>
      </c>
      <c r="N311" s="50" t="e">
        <f>M311/C311</f>
        <v>#REF!</v>
      </c>
      <c r="O311" s="59" t="e">
        <f>#REF!</f>
        <v>#REF!</v>
      </c>
      <c r="P311" s="50" t="e">
        <f>O311/C311</f>
        <v>#REF!</v>
      </c>
      <c r="Q311" s="59" t="e">
        <f>#REF!</f>
        <v>#REF!</v>
      </c>
      <c r="R311" s="69" t="e">
        <f>Q311/C311</f>
        <v>#REF!</v>
      </c>
      <c r="S311" s="17" t="e">
        <f>C311-E311</f>
        <v>#REF!</v>
      </c>
      <c r="T311" s="50" t="e">
        <f>S311/$C311</f>
        <v>#REF!</v>
      </c>
    </row>
    <row r="312">
      <c r="C312" s="59" t="e">
        <f>#REF!</f>
        <v>#REF!</v>
      </c>
      <c r="D312" s="50" t="e">
        <f>F312+H312+J312+L312+N312+P312+R312</f>
        <v>#REF!</v>
      </c>
      <c r="E312" s="59" t="e">
        <f>#REF!</f>
        <v>#REF!</v>
      </c>
      <c r="F312" s="50" t="e">
        <f>E312/C312</f>
        <v>#REF!</v>
      </c>
      <c r="G312" s="59" t="e">
        <f>#REF!</f>
        <v>#REF!</v>
      </c>
      <c r="H312" s="50" t="e">
        <f>G312/C312</f>
        <v>#REF!</v>
      </c>
      <c r="I312" s="59" t="e">
        <f>#REF!</f>
        <v>#REF!</v>
      </c>
      <c r="J312" s="50" t="e">
        <f>I312/C312</f>
        <v>#REF!</v>
      </c>
      <c r="K312" s="59" t="e">
        <f>#REF!</f>
        <v>#REF!</v>
      </c>
      <c r="L312" s="50" t="e">
        <f>K312/C312</f>
        <v>#REF!</v>
      </c>
      <c r="M312" s="59" t="e">
        <f>#REF!</f>
        <v>#REF!</v>
      </c>
      <c r="N312" s="50" t="e">
        <f>M312/C312</f>
        <v>#REF!</v>
      </c>
      <c r="O312" s="59" t="e">
        <f>#REF!</f>
        <v>#REF!</v>
      </c>
      <c r="P312" s="50" t="e">
        <f>O312/C312</f>
        <v>#REF!</v>
      </c>
      <c r="Q312" s="59" t="e">
        <f>#REF!</f>
        <v>#REF!</v>
      </c>
      <c r="R312" s="69" t="e">
        <f>Q312/C312</f>
        <v>#REF!</v>
      </c>
      <c r="S312" s="17" t="e">
        <f>C312-E312</f>
        <v>#REF!</v>
      </c>
      <c r="T312" s="50" t="e">
        <f>S312/$C312</f>
        <v>#REF!</v>
      </c>
    </row>
    <row r="313">
      <c r="C313" s="59" t="e">
        <f>#REF!</f>
        <v>#REF!</v>
      </c>
      <c r="D313" s="50" t="e">
        <f>F313+H313+J313+L313+N313+P313+R313</f>
        <v>#REF!</v>
      </c>
      <c r="E313" s="59" t="e">
        <f>#REF!</f>
        <v>#REF!</v>
      </c>
      <c r="F313" s="50" t="e">
        <f>E313/C313</f>
        <v>#REF!</v>
      </c>
      <c r="G313" s="59" t="e">
        <f>#REF!</f>
        <v>#REF!</v>
      </c>
      <c r="H313" s="50" t="e">
        <f>G313/C313</f>
        <v>#REF!</v>
      </c>
      <c r="I313" s="59" t="e">
        <f>#REF!</f>
        <v>#REF!</v>
      </c>
      <c r="J313" s="50" t="e">
        <f>I313/C313</f>
        <v>#REF!</v>
      </c>
      <c r="K313" s="59" t="e">
        <f>#REF!</f>
        <v>#REF!</v>
      </c>
      <c r="L313" s="50" t="e">
        <f>K313/C313</f>
        <v>#REF!</v>
      </c>
      <c r="M313" s="59" t="e">
        <f>#REF!</f>
        <v>#REF!</v>
      </c>
      <c r="N313" s="50" t="e">
        <f>M313/C313</f>
        <v>#REF!</v>
      </c>
      <c r="O313" s="59" t="e">
        <f>#REF!</f>
        <v>#REF!</v>
      </c>
      <c r="P313" s="50" t="e">
        <f>O313/C313</f>
        <v>#REF!</v>
      </c>
      <c r="Q313" s="59" t="e">
        <f>#REF!</f>
        <v>#REF!</v>
      </c>
      <c r="R313" s="69" t="e">
        <f>Q313/C313</f>
        <v>#REF!</v>
      </c>
      <c r="S313" s="17" t="e">
        <f>C313-E313</f>
        <v>#REF!</v>
      </c>
      <c r="T313" s="50" t="e">
        <f>S313/$C313</f>
        <v>#REF!</v>
      </c>
    </row>
    <row r="314">
      <c r="C314" s="59" t="e">
        <f>#REF!</f>
        <v>#REF!</v>
      </c>
      <c r="D314" s="50" t="e">
        <f>F314+H314+J314+L314+N314+P314+R314</f>
        <v>#REF!</v>
      </c>
      <c r="E314" s="59" t="e">
        <f>#REF!</f>
        <v>#REF!</v>
      </c>
      <c r="F314" s="50" t="e">
        <f>E314/C314</f>
        <v>#REF!</v>
      </c>
      <c r="G314" s="59" t="e">
        <f>#REF!</f>
        <v>#REF!</v>
      </c>
      <c r="H314" s="50" t="e">
        <f>G314/C314</f>
        <v>#REF!</v>
      </c>
      <c r="I314" s="59" t="e">
        <f>#REF!</f>
        <v>#REF!</v>
      </c>
      <c r="J314" s="50" t="e">
        <f>I314/C314</f>
        <v>#REF!</v>
      </c>
      <c r="K314" s="59" t="e">
        <f>#REF!</f>
        <v>#REF!</v>
      </c>
      <c r="L314" s="50" t="e">
        <f>K314/C314</f>
        <v>#REF!</v>
      </c>
      <c r="M314" s="59" t="e">
        <f>#REF!</f>
        <v>#REF!</v>
      </c>
      <c r="N314" s="50" t="e">
        <f>M314/C314</f>
        <v>#REF!</v>
      </c>
      <c r="O314" s="59" t="e">
        <f>#REF!</f>
        <v>#REF!</v>
      </c>
      <c r="P314" s="50" t="e">
        <f>O314/C314</f>
        <v>#REF!</v>
      </c>
      <c r="Q314" s="59" t="e">
        <f>#REF!</f>
        <v>#REF!</v>
      </c>
      <c r="R314" s="69" t="e">
        <f>Q314/C314</f>
        <v>#REF!</v>
      </c>
      <c r="S314" s="17" t="e">
        <f>C314-E314</f>
        <v>#REF!</v>
      </c>
      <c r="T314" s="50" t="e">
        <f>S314/$C314</f>
        <v>#REF!</v>
      </c>
    </row>
    <row r="315">
      <c r="C315" s="59" t="e">
        <f>#REF!</f>
        <v>#REF!</v>
      </c>
      <c r="D315" s="50" t="e">
        <f>F315+H315+J315+L315+N315+P315+R315</f>
        <v>#REF!</v>
      </c>
      <c r="E315" s="59" t="e">
        <f>#REF!</f>
        <v>#REF!</v>
      </c>
      <c r="F315" s="50" t="e">
        <f>E315/C315</f>
        <v>#REF!</v>
      </c>
      <c r="G315" s="59" t="e">
        <f>#REF!</f>
        <v>#REF!</v>
      </c>
      <c r="H315" s="50" t="e">
        <f>G315/C315</f>
        <v>#REF!</v>
      </c>
      <c r="I315" s="59" t="e">
        <f>#REF!</f>
        <v>#REF!</v>
      </c>
      <c r="J315" s="50" t="e">
        <f>I315/C315</f>
        <v>#REF!</v>
      </c>
      <c r="K315" s="59" t="e">
        <f>#REF!</f>
        <v>#REF!</v>
      </c>
      <c r="L315" s="50" t="e">
        <f>K315/C315</f>
        <v>#REF!</v>
      </c>
      <c r="M315" s="59" t="e">
        <f>#REF!</f>
        <v>#REF!</v>
      </c>
      <c r="N315" s="50" t="e">
        <f>M315/C315</f>
        <v>#REF!</v>
      </c>
      <c r="O315" s="59" t="e">
        <f>#REF!</f>
        <v>#REF!</v>
      </c>
      <c r="P315" s="50" t="e">
        <f>O315/C315</f>
        <v>#REF!</v>
      </c>
      <c r="Q315" s="59" t="e">
        <f>#REF!</f>
        <v>#REF!</v>
      </c>
      <c r="R315" s="69" t="e">
        <f>Q315/C315</f>
        <v>#REF!</v>
      </c>
      <c r="S315" s="17" t="e">
        <f>C315-E315</f>
        <v>#REF!</v>
      </c>
      <c r="T315" s="50" t="e">
        <f>S315/$C315</f>
        <v>#REF!</v>
      </c>
    </row>
    <row r="316">
      <c r="C316" s="59" t="e">
        <f>#REF!</f>
        <v>#REF!</v>
      </c>
      <c r="D316" s="50" t="e">
        <f>F316+H316+J316+L316+N316+P316+R316</f>
        <v>#REF!</v>
      </c>
      <c r="E316" s="59" t="e">
        <f>#REF!</f>
        <v>#REF!</v>
      </c>
      <c r="F316" s="50" t="e">
        <f>E316/C316</f>
        <v>#REF!</v>
      </c>
      <c r="G316" s="59" t="e">
        <f>#REF!</f>
        <v>#REF!</v>
      </c>
      <c r="H316" s="50" t="e">
        <f>G316/C316</f>
        <v>#REF!</v>
      </c>
      <c r="I316" s="59" t="e">
        <f>#REF!</f>
        <v>#REF!</v>
      </c>
      <c r="J316" s="50" t="e">
        <f>I316/C316</f>
        <v>#REF!</v>
      </c>
      <c r="K316" s="59" t="e">
        <f>#REF!</f>
        <v>#REF!</v>
      </c>
      <c r="L316" s="50" t="e">
        <f>K316/C316</f>
        <v>#REF!</v>
      </c>
      <c r="M316" s="59" t="e">
        <f>#REF!</f>
        <v>#REF!</v>
      </c>
      <c r="N316" s="50" t="e">
        <f>M316/C316</f>
        <v>#REF!</v>
      </c>
      <c r="O316" s="59" t="e">
        <f>#REF!</f>
        <v>#REF!</v>
      </c>
      <c r="P316" s="50" t="e">
        <f>O316/C316</f>
        <v>#REF!</v>
      </c>
      <c r="Q316" s="59" t="e">
        <f>#REF!</f>
        <v>#REF!</v>
      </c>
      <c r="R316" s="69" t="e">
        <f>Q316/C316</f>
        <v>#REF!</v>
      </c>
      <c r="S316" s="17" t="e">
        <f>C316-E316</f>
        <v>#REF!</v>
      </c>
      <c r="T316" s="50" t="e">
        <f>S316/$C316</f>
        <v>#REF!</v>
      </c>
    </row>
    <row r="317">
      <c r="C317" s="59" t="e">
        <f>#REF!</f>
        <v>#REF!</v>
      </c>
      <c r="D317" s="50" t="e">
        <f>F317+H317+J317+L317+N317+P317+R317</f>
        <v>#REF!</v>
      </c>
      <c r="E317" s="59" t="e">
        <f>#REF!</f>
        <v>#REF!</v>
      </c>
      <c r="F317" s="50" t="e">
        <f>E317/C317</f>
        <v>#REF!</v>
      </c>
      <c r="G317" s="59" t="e">
        <f>#REF!</f>
        <v>#REF!</v>
      </c>
      <c r="H317" s="50" t="e">
        <f>G317/C317</f>
        <v>#REF!</v>
      </c>
      <c r="I317" s="59" t="e">
        <f>#REF!</f>
        <v>#REF!</v>
      </c>
      <c r="J317" s="50" t="e">
        <f>I317/C317</f>
        <v>#REF!</v>
      </c>
      <c r="K317" s="59" t="e">
        <f>#REF!</f>
        <v>#REF!</v>
      </c>
      <c r="L317" s="50" t="e">
        <f>K317/C317</f>
        <v>#REF!</v>
      </c>
      <c r="M317" s="59" t="e">
        <f>#REF!</f>
        <v>#REF!</v>
      </c>
      <c r="N317" s="50" t="e">
        <f>M317/C317</f>
        <v>#REF!</v>
      </c>
      <c r="O317" s="59" t="e">
        <f>#REF!</f>
        <v>#REF!</v>
      </c>
      <c r="P317" s="50" t="e">
        <f>O317/C317</f>
        <v>#REF!</v>
      </c>
      <c r="Q317" s="59" t="e">
        <f>#REF!</f>
        <v>#REF!</v>
      </c>
      <c r="R317" s="69" t="e">
        <f>Q317/C317</f>
        <v>#REF!</v>
      </c>
      <c r="S317" s="17" t="e">
        <f>C317-E317</f>
        <v>#REF!</v>
      </c>
      <c r="T317" s="50" t="e">
        <f>S317/$C317</f>
        <v>#REF!</v>
      </c>
    </row>
    <row r="318">
      <c r="C318" s="59" t="e">
        <f>#REF!</f>
        <v>#REF!</v>
      </c>
      <c r="D318" s="50" t="e">
        <f>F318+H318+J318+L318+N318+P318+R318</f>
        <v>#REF!</v>
      </c>
      <c r="E318" s="59" t="e">
        <f>#REF!</f>
        <v>#REF!</v>
      </c>
      <c r="F318" s="50" t="e">
        <f>E318/C318</f>
        <v>#REF!</v>
      </c>
      <c r="G318" s="59" t="e">
        <f>#REF!</f>
        <v>#REF!</v>
      </c>
      <c r="H318" s="50" t="e">
        <f>G318/C318</f>
        <v>#REF!</v>
      </c>
      <c r="I318" s="59" t="e">
        <f>#REF!</f>
        <v>#REF!</v>
      </c>
      <c r="J318" s="50" t="e">
        <f>I318/C318</f>
        <v>#REF!</v>
      </c>
      <c r="K318" s="59" t="e">
        <f>#REF!</f>
        <v>#REF!</v>
      </c>
      <c r="L318" s="50" t="e">
        <f>K318/C318</f>
        <v>#REF!</v>
      </c>
      <c r="M318" s="59" t="e">
        <f>#REF!</f>
        <v>#REF!</v>
      </c>
      <c r="N318" s="50" t="e">
        <f>M318/C318</f>
        <v>#REF!</v>
      </c>
      <c r="O318" s="59" t="e">
        <f>#REF!</f>
        <v>#REF!</v>
      </c>
      <c r="P318" s="50" t="e">
        <f>O318/C318</f>
        <v>#REF!</v>
      </c>
      <c r="Q318" s="59" t="e">
        <f>#REF!</f>
        <v>#REF!</v>
      </c>
      <c r="R318" s="69" t="e">
        <f>Q318/C318</f>
        <v>#REF!</v>
      </c>
      <c r="S318" s="17" t="e">
        <f>C318-E318</f>
        <v>#REF!</v>
      </c>
      <c r="T318" s="50" t="e">
        <f>S318/$C318</f>
        <v>#REF!</v>
      </c>
    </row>
    <row r="319">
      <c r="C319" s="59" t="e">
        <f>#REF!</f>
        <v>#REF!</v>
      </c>
      <c r="D319" s="50" t="e">
        <f>F319+H319+J319+L319+N319+P319+R319</f>
        <v>#REF!</v>
      </c>
      <c r="E319" s="59" t="e">
        <f>#REF!</f>
        <v>#REF!</v>
      </c>
      <c r="F319" s="50" t="e">
        <f>E319/C319</f>
        <v>#REF!</v>
      </c>
      <c r="G319" s="59" t="e">
        <f>#REF!</f>
        <v>#REF!</v>
      </c>
      <c r="H319" s="50" t="e">
        <f>G319/C319</f>
        <v>#REF!</v>
      </c>
      <c r="I319" s="59" t="e">
        <f>#REF!</f>
        <v>#REF!</v>
      </c>
      <c r="J319" s="50" t="e">
        <f>I319/C319</f>
        <v>#REF!</v>
      </c>
      <c r="K319" s="59" t="e">
        <f>#REF!</f>
        <v>#REF!</v>
      </c>
      <c r="L319" s="50" t="e">
        <f>K319/C319</f>
        <v>#REF!</v>
      </c>
      <c r="M319" s="59" t="e">
        <f>#REF!</f>
        <v>#REF!</v>
      </c>
      <c r="N319" s="50" t="e">
        <f>M319/C319</f>
        <v>#REF!</v>
      </c>
      <c r="O319" s="59" t="e">
        <f>#REF!</f>
        <v>#REF!</v>
      </c>
      <c r="P319" s="50" t="e">
        <f>O319/C319</f>
        <v>#REF!</v>
      </c>
      <c r="Q319" s="59" t="e">
        <f>#REF!</f>
        <v>#REF!</v>
      </c>
      <c r="R319" s="69" t="e">
        <f>Q319/C319</f>
        <v>#REF!</v>
      </c>
      <c r="S319" s="17" t="e">
        <f>C319-E319</f>
        <v>#REF!</v>
      </c>
      <c r="T319" s="50" t="e">
        <f>S319/$C319</f>
        <v>#REF!</v>
      </c>
    </row>
    <row r="320">
      <c r="C320" s="59" t="e">
        <f>#REF!</f>
        <v>#REF!</v>
      </c>
      <c r="D320" s="50" t="e">
        <f>F320+H320+J320+L320+N320+P320+R320</f>
        <v>#REF!</v>
      </c>
      <c r="E320" s="59" t="e">
        <f>#REF!</f>
        <v>#REF!</v>
      </c>
      <c r="F320" s="50" t="e">
        <f>E320/C320</f>
        <v>#REF!</v>
      </c>
      <c r="G320" s="59" t="e">
        <f>#REF!</f>
        <v>#REF!</v>
      </c>
      <c r="H320" s="50" t="e">
        <f>G320/C320</f>
        <v>#REF!</v>
      </c>
      <c r="I320" s="59" t="e">
        <f>#REF!</f>
        <v>#REF!</v>
      </c>
      <c r="J320" s="50" t="e">
        <f>I320/C320</f>
        <v>#REF!</v>
      </c>
      <c r="K320" s="59" t="e">
        <f>#REF!</f>
        <v>#REF!</v>
      </c>
      <c r="L320" s="50" t="e">
        <f>K320/C320</f>
        <v>#REF!</v>
      </c>
      <c r="M320" s="59" t="e">
        <f>#REF!</f>
        <v>#REF!</v>
      </c>
      <c r="N320" s="50" t="e">
        <f>M320/C320</f>
        <v>#REF!</v>
      </c>
      <c r="O320" s="59" t="e">
        <f>#REF!</f>
        <v>#REF!</v>
      </c>
      <c r="P320" s="50" t="e">
        <f>O320/C320</f>
        <v>#REF!</v>
      </c>
      <c r="Q320" s="59" t="e">
        <f>#REF!</f>
        <v>#REF!</v>
      </c>
      <c r="R320" s="69" t="e">
        <f>Q320/C320</f>
        <v>#REF!</v>
      </c>
      <c r="S320" s="17" t="e">
        <f>C320-E320</f>
        <v>#REF!</v>
      </c>
      <c r="T320" s="50" t="e">
        <f>S320/$C320</f>
        <v>#REF!</v>
      </c>
    </row>
    <row r="321">
      <c r="C321" s="59" t="e">
        <f>#REF!</f>
        <v>#REF!</v>
      </c>
      <c r="D321" s="50" t="e">
        <f>F321+H321+J321+L321+N321+P321+R321</f>
        <v>#REF!</v>
      </c>
      <c r="E321" s="59" t="e">
        <f>#REF!</f>
        <v>#REF!</v>
      </c>
      <c r="F321" s="50" t="e">
        <f>E321/C321</f>
        <v>#REF!</v>
      </c>
      <c r="G321" s="59" t="e">
        <f>#REF!</f>
        <v>#REF!</v>
      </c>
      <c r="H321" s="50" t="e">
        <f>G321/C321</f>
        <v>#REF!</v>
      </c>
      <c r="I321" s="59" t="e">
        <f>#REF!</f>
        <v>#REF!</v>
      </c>
      <c r="J321" s="50" t="e">
        <f>I321/C321</f>
        <v>#REF!</v>
      </c>
      <c r="K321" s="59" t="e">
        <f>#REF!</f>
        <v>#REF!</v>
      </c>
      <c r="L321" s="50" t="e">
        <f>K321/C321</f>
        <v>#REF!</v>
      </c>
      <c r="M321" s="59" t="e">
        <f>#REF!</f>
        <v>#REF!</v>
      </c>
      <c r="N321" s="50" t="e">
        <f>M321/C321</f>
        <v>#REF!</v>
      </c>
      <c r="O321" s="59" t="e">
        <f>#REF!</f>
        <v>#REF!</v>
      </c>
      <c r="P321" s="50" t="e">
        <f>O321/C321</f>
        <v>#REF!</v>
      </c>
      <c r="Q321" s="59" t="e">
        <f>#REF!</f>
        <v>#REF!</v>
      </c>
      <c r="R321" s="69" t="e">
        <f>Q321/C321</f>
        <v>#REF!</v>
      </c>
      <c r="S321" s="17" t="e">
        <f>C321-E321</f>
        <v>#REF!</v>
      </c>
      <c r="T321" s="50" t="e">
        <f>S321/$C321</f>
        <v>#REF!</v>
      </c>
    </row>
    <row r="322">
      <c r="C322" s="59" t="e">
        <f>#REF!</f>
        <v>#REF!</v>
      </c>
      <c r="D322" s="50" t="e">
        <f>F322+H322+J322+L322+N322+P322+R322</f>
        <v>#REF!</v>
      </c>
      <c r="E322" s="59" t="e">
        <f>#REF!</f>
        <v>#REF!</v>
      </c>
      <c r="F322" s="50" t="e">
        <f>E322/C322</f>
        <v>#REF!</v>
      </c>
      <c r="G322" s="59" t="e">
        <f>#REF!</f>
        <v>#REF!</v>
      </c>
      <c r="H322" s="50" t="e">
        <f>G322/C322</f>
        <v>#REF!</v>
      </c>
      <c r="I322" s="59" t="e">
        <f>#REF!</f>
        <v>#REF!</v>
      </c>
      <c r="J322" s="50" t="e">
        <f>I322/C322</f>
        <v>#REF!</v>
      </c>
      <c r="K322" s="59" t="e">
        <f>#REF!</f>
        <v>#REF!</v>
      </c>
      <c r="L322" s="50" t="e">
        <f>K322/C322</f>
        <v>#REF!</v>
      </c>
      <c r="M322" s="59" t="e">
        <f>#REF!</f>
        <v>#REF!</v>
      </c>
      <c r="N322" s="50" t="e">
        <f>M322/C322</f>
        <v>#REF!</v>
      </c>
      <c r="O322" s="59" t="e">
        <f>#REF!</f>
        <v>#REF!</v>
      </c>
      <c r="P322" s="50" t="e">
        <f>O322/C322</f>
        <v>#REF!</v>
      </c>
      <c r="Q322" s="59" t="e">
        <f>#REF!</f>
        <v>#REF!</v>
      </c>
      <c r="R322" s="69" t="e">
        <f>Q322/C322</f>
        <v>#REF!</v>
      </c>
      <c r="S322" s="17" t="e">
        <f>C322-E322</f>
        <v>#REF!</v>
      </c>
      <c r="T322" s="50" t="e">
        <f>S322/$C322</f>
        <v>#REF!</v>
      </c>
    </row>
    <row r="323">
      <c r="C323" s="59" t="e">
        <f>#REF!</f>
        <v>#REF!</v>
      </c>
      <c r="D323" s="50" t="e">
        <f>F323+H323+J323+L323+N323+P323+R323</f>
        <v>#REF!</v>
      </c>
      <c r="E323" s="59" t="e">
        <f>#REF!</f>
        <v>#REF!</v>
      </c>
      <c r="F323" s="50" t="e">
        <f>E323/C323</f>
        <v>#REF!</v>
      </c>
      <c r="G323" s="59" t="e">
        <f>#REF!</f>
        <v>#REF!</v>
      </c>
      <c r="H323" s="50" t="e">
        <f>G323/C323</f>
        <v>#REF!</v>
      </c>
      <c r="I323" s="59" t="e">
        <f>#REF!</f>
        <v>#REF!</v>
      </c>
      <c r="J323" s="50" t="e">
        <f>I323/C323</f>
        <v>#REF!</v>
      </c>
      <c r="K323" s="59" t="e">
        <f>#REF!</f>
        <v>#REF!</v>
      </c>
      <c r="L323" s="50" t="e">
        <f>K323/C323</f>
        <v>#REF!</v>
      </c>
      <c r="M323" s="59" t="e">
        <f>#REF!</f>
        <v>#REF!</v>
      </c>
      <c r="N323" s="50" t="e">
        <f>M323/C323</f>
        <v>#REF!</v>
      </c>
      <c r="O323" s="59" t="e">
        <f>#REF!</f>
        <v>#REF!</v>
      </c>
      <c r="P323" s="50" t="e">
        <f>O323/C323</f>
        <v>#REF!</v>
      </c>
      <c r="Q323" s="59" t="e">
        <f>#REF!</f>
        <v>#REF!</v>
      </c>
      <c r="R323" s="69" t="e">
        <f>Q323/C323</f>
        <v>#REF!</v>
      </c>
      <c r="S323" s="17" t="e">
        <f>C323-E323</f>
        <v>#REF!</v>
      </c>
      <c r="T323" s="50" t="e">
        <f>S323/$C323</f>
        <v>#REF!</v>
      </c>
    </row>
    <row r="324">
      <c r="C324" s="59" t="e">
        <f>#REF!</f>
        <v>#REF!</v>
      </c>
      <c r="D324" s="50" t="e">
        <f>F324+H324+J324+L324+N324+P324+R324</f>
        <v>#REF!</v>
      </c>
      <c r="E324" s="59" t="e">
        <f>#REF!</f>
        <v>#REF!</v>
      </c>
      <c r="F324" s="50" t="e">
        <f>E324/C324</f>
        <v>#REF!</v>
      </c>
      <c r="G324" s="59" t="e">
        <f>#REF!</f>
        <v>#REF!</v>
      </c>
      <c r="H324" s="50" t="e">
        <f>G324/C324</f>
        <v>#REF!</v>
      </c>
      <c r="I324" s="59" t="e">
        <f>#REF!</f>
        <v>#REF!</v>
      </c>
      <c r="J324" s="50" t="e">
        <f>I324/C324</f>
        <v>#REF!</v>
      </c>
      <c r="K324" s="59" t="e">
        <f>#REF!</f>
        <v>#REF!</v>
      </c>
      <c r="L324" s="50" t="e">
        <f>K324/C324</f>
        <v>#REF!</v>
      </c>
      <c r="M324" s="59" t="e">
        <f>#REF!</f>
        <v>#REF!</v>
      </c>
      <c r="N324" s="50" t="e">
        <f>M324/C324</f>
        <v>#REF!</v>
      </c>
      <c r="O324" s="59" t="e">
        <f>#REF!</f>
        <v>#REF!</v>
      </c>
      <c r="P324" s="50" t="e">
        <f>O324/C324</f>
        <v>#REF!</v>
      </c>
      <c r="Q324" s="59" t="e">
        <f>#REF!</f>
        <v>#REF!</v>
      </c>
      <c r="R324" s="69" t="e">
        <f>Q324/C324</f>
        <v>#REF!</v>
      </c>
      <c r="S324" s="17" t="e">
        <f>C324-E324</f>
        <v>#REF!</v>
      </c>
      <c r="T324" s="50" t="e">
        <f>S324/$C324</f>
        <v>#REF!</v>
      </c>
    </row>
    <row r="325">
      <c r="C325" s="59" t="e">
        <f>#REF!</f>
        <v>#REF!</v>
      </c>
      <c r="D325" s="50" t="e">
        <f>F325+H325+J325+L325+N325+P325+R325</f>
        <v>#REF!</v>
      </c>
      <c r="E325" s="59" t="e">
        <f>#REF!</f>
        <v>#REF!</v>
      </c>
      <c r="F325" s="50" t="e">
        <f>E325/C325</f>
        <v>#REF!</v>
      </c>
      <c r="G325" s="59" t="e">
        <f>#REF!</f>
        <v>#REF!</v>
      </c>
      <c r="H325" s="50" t="e">
        <f>G325/C325</f>
        <v>#REF!</v>
      </c>
      <c r="I325" s="59" t="e">
        <f>#REF!</f>
        <v>#REF!</v>
      </c>
      <c r="J325" s="50" t="e">
        <f>I325/C325</f>
        <v>#REF!</v>
      </c>
      <c r="K325" s="59" t="e">
        <f>#REF!</f>
        <v>#REF!</v>
      </c>
      <c r="L325" s="50" t="e">
        <f>K325/C325</f>
        <v>#REF!</v>
      </c>
      <c r="M325" s="59" t="e">
        <f>#REF!</f>
        <v>#REF!</v>
      </c>
      <c r="N325" s="50" t="e">
        <f>M325/C325</f>
        <v>#REF!</v>
      </c>
      <c r="O325" s="59" t="e">
        <f>#REF!</f>
        <v>#REF!</v>
      </c>
      <c r="P325" s="50" t="e">
        <f>O325/C325</f>
        <v>#REF!</v>
      </c>
      <c r="Q325" s="59" t="e">
        <f>#REF!</f>
        <v>#REF!</v>
      </c>
      <c r="R325" s="69" t="e">
        <f>Q325/C325</f>
        <v>#REF!</v>
      </c>
      <c r="S325" s="17" t="e">
        <f>C325-E325</f>
        <v>#REF!</v>
      </c>
      <c r="T325" s="50" t="e">
        <f>S325/$C325</f>
        <v>#REF!</v>
      </c>
    </row>
    <row r="326">
      <c r="C326" s="59" t="e">
        <f>#REF!</f>
        <v>#REF!</v>
      </c>
      <c r="D326" s="50" t="e">
        <f>F326+H326+J326+L326+N326+P326+R326</f>
        <v>#REF!</v>
      </c>
      <c r="E326" s="59" t="e">
        <f>#REF!</f>
        <v>#REF!</v>
      </c>
      <c r="F326" s="50" t="e">
        <f>E326/C326</f>
        <v>#REF!</v>
      </c>
      <c r="G326" s="59" t="e">
        <f>#REF!</f>
        <v>#REF!</v>
      </c>
      <c r="H326" s="50" t="e">
        <f>G326/C326</f>
        <v>#REF!</v>
      </c>
      <c r="I326" s="59" t="e">
        <f>#REF!</f>
        <v>#REF!</v>
      </c>
      <c r="J326" s="50" t="e">
        <f>I326/C326</f>
        <v>#REF!</v>
      </c>
      <c r="K326" s="59" t="e">
        <f>#REF!</f>
        <v>#REF!</v>
      </c>
      <c r="L326" s="50" t="e">
        <f>K326/C326</f>
        <v>#REF!</v>
      </c>
      <c r="M326" s="59" t="e">
        <f>#REF!</f>
        <v>#REF!</v>
      </c>
      <c r="N326" s="50" t="e">
        <f>M326/C326</f>
        <v>#REF!</v>
      </c>
      <c r="O326" s="59" t="e">
        <f>#REF!</f>
        <v>#REF!</v>
      </c>
      <c r="P326" s="50" t="e">
        <f>O326/C326</f>
        <v>#REF!</v>
      </c>
      <c r="Q326" s="59" t="e">
        <f>#REF!</f>
        <v>#REF!</v>
      </c>
      <c r="R326" s="69" t="e">
        <f>Q326/C326</f>
        <v>#REF!</v>
      </c>
      <c r="S326" s="17" t="e">
        <f>C326-E326</f>
        <v>#REF!</v>
      </c>
      <c r="T326" s="50" t="e">
        <f>S326/$C326</f>
        <v>#REF!</v>
      </c>
    </row>
    <row r="327">
      <c r="C327" s="59" t="e">
        <f>#REF!</f>
        <v>#REF!</v>
      </c>
      <c r="D327" s="50" t="e">
        <f>F327+H327+J327+L327+N327+P327+R327</f>
        <v>#REF!</v>
      </c>
      <c r="E327" s="59" t="e">
        <f>#REF!</f>
        <v>#REF!</v>
      </c>
      <c r="F327" s="50" t="e">
        <f>E327/C327</f>
        <v>#REF!</v>
      </c>
      <c r="G327" s="59" t="e">
        <f>#REF!</f>
        <v>#REF!</v>
      </c>
      <c r="H327" s="50" t="e">
        <f>G327/C327</f>
        <v>#REF!</v>
      </c>
      <c r="I327" s="59" t="e">
        <f>#REF!</f>
        <v>#REF!</v>
      </c>
      <c r="J327" s="50" t="e">
        <f>I327/C327</f>
        <v>#REF!</v>
      </c>
      <c r="K327" s="59" t="e">
        <f>#REF!</f>
        <v>#REF!</v>
      </c>
      <c r="L327" s="50" t="e">
        <f>K327/C327</f>
        <v>#REF!</v>
      </c>
      <c r="M327" s="59" t="e">
        <f>#REF!</f>
        <v>#REF!</v>
      </c>
      <c r="N327" s="50" t="e">
        <f>M327/C327</f>
        <v>#REF!</v>
      </c>
      <c r="O327" s="59" t="e">
        <f>#REF!</f>
        <v>#REF!</v>
      </c>
      <c r="P327" s="50" t="e">
        <f>O327/C327</f>
        <v>#REF!</v>
      </c>
      <c r="Q327" s="59" t="e">
        <f>#REF!</f>
        <v>#REF!</v>
      </c>
      <c r="R327" s="69" t="e">
        <f>Q327/C327</f>
        <v>#REF!</v>
      </c>
      <c r="S327" s="17" t="e">
        <f>C327-E327</f>
        <v>#REF!</v>
      </c>
      <c r="T327" s="50" t="e">
        <f>S327/$C327</f>
        <v>#REF!</v>
      </c>
    </row>
    <row r="328">
      <c r="C328" s="59" t="e">
        <f>#REF!</f>
        <v>#REF!</v>
      </c>
      <c r="D328" s="50" t="e">
        <f>F328+H328+J328+L328+N328+P328+R328</f>
        <v>#REF!</v>
      </c>
      <c r="E328" s="59" t="e">
        <f>#REF!</f>
        <v>#REF!</v>
      </c>
      <c r="F328" s="50" t="e">
        <f>E328/C328</f>
        <v>#REF!</v>
      </c>
      <c r="G328" s="59" t="e">
        <f>#REF!</f>
        <v>#REF!</v>
      </c>
      <c r="H328" s="50" t="e">
        <f>G328/C328</f>
        <v>#REF!</v>
      </c>
      <c r="I328" s="59" t="e">
        <f>#REF!</f>
        <v>#REF!</v>
      </c>
      <c r="J328" s="50" t="e">
        <f>I328/C328</f>
        <v>#REF!</v>
      </c>
      <c r="K328" s="59" t="e">
        <f>#REF!</f>
        <v>#REF!</v>
      </c>
      <c r="L328" s="50" t="e">
        <f>K328/C328</f>
        <v>#REF!</v>
      </c>
      <c r="M328" s="59" t="e">
        <f>#REF!</f>
        <v>#REF!</v>
      </c>
      <c r="N328" s="50" t="e">
        <f>M328/C328</f>
        <v>#REF!</v>
      </c>
      <c r="O328" s="59" t="e">
        <f>#REF!</f>
        <v>#REF!</v>
      </c>
      <c r="P328" s="50" t="e">
        <f>O328/C328</f>
        <v>#REF!</v>
      </c>
      <c r="Q328" s="59" t="e">
        <f>#REF!</f>
        <v>#REF!</v>
      </c>
      <c r="R328" s="69" t="e">
        <f>Q328/C328</f>
        <v>#REF!</v>
      </c>
      <c r="S328" s="17" t="e">
        <f>C328-E328</f>
        <v>#REF!</v>
      </c>
      <c r="T328" s="50" t="e">
        <f>S328/$C328</f>
        <v>#REF!</v>
      </c>
    </row>
    <row r="329">
      <c r="C329" s="59" t="e">
        <f>#REF!</f>
        <v>#REF!</v>
      </c>
      <c r="D329" s="50" t="e">
        <f>F329+H329+J329+L329+N329+P329+R329</f>
        <v>#REF!</v>
      </c>
      <c r="E329" s="59" t="e">
        <f>#REF!</f>
        <v>#REF!</v>
      </c>
      <c r="F329" s="50" t="e">
        <f>E329/C329</f>
        <v>#REF!</v>
      </c>
      <c r="G329" s="59" t="e">
        <f>#REF!</f>
        <v>#REF!</v>
      </c>
      <c r="H329" s="50" t="e">
        <f>G329/C329</f>
        <v>#REF!</v>
      </c>
      <c r="I329" s="59" t="e">
        <f>#REF!</f>
        <v>#REF!</v>
      </c>
      <c r="J329" s="50" t="e">
        <f>I329/C329</f>
        <v>#REF!</v>
      </c>
      <c r="K329" s="59" t="e">
        <f>#REF!</f>
        <v>#REF!</v>
      </c>
      <c r="L329" s="50" t="e">
        <f>K329/C329</f>
        <v>#REF!</v>
      </c>
      <c r="M329" s="59" t="e">
        <f>#REF!</f>
        <v>#REF!</v>
      </c>
      <c r="N329" s="50" t="e">
        <f>M329/C329</f>
        <v>#REF!</v>
      </c>
      <c r="O329" s="59" t="e">
        <f>#REF!</f>
        <v>#REF!</v>
      </c>
      <c r="P329" s="50" t="e">
        <f>O329/C329</f>
        <v>#REF!</v>
      </c>
      <c r="Q329" s="59" t="e">
        <f>#REF!</f>
        <v>#REF!</v>
      </c>
      <c r="R329" s="69" t="e">
        <f>Q329/C329</f>
        <v>#REF!</v>
      </c>
      <c r="S329" s="17" t="e">
        <f>C329-E329</f>
        <v>#REF!</v>
      </c>
      <c r="T329" s="50" t="e">
        <f>S329/$C329</f>
        <v>#REF!</v>
      </c>
    </row>
    <row r="330">
      <c r="C330" s="59" t="e">
        <f>#REF!</f>
        <v>#REF!</v>
      </c>
      <c r="D330" s="50" t="e">
        <f>F330+H330+J330+L330+N330+P330+R330</f>
        <v>#REF!</v>
      </c>
      <c r="E330" s="59" t="e">
        <f>#REF!</f>
        <v>#REF!</v>
      </c>
      <c r="F330" s="50" t="e">
        <f>E330/C330</f>
        <v>#REF!</v>
      </c>
      <c r="G330" s="59" t="e">
        <f>#REF!</f>
        <v>#REF!</v>
      </c>
      <c r="H330" s="50" t="e">
        <f>G330/C330</f>
        <v>#REF!</v>
      </c>
      <c r="I330" s="59" t="e">
        <f>#REF!</f>
        <v>#REF!</v>
      </c>
      <c r="J330" s="50" t="e">
        <f>I330/C330</f>
        <v>#REF!</v>
      </c>
      <c r="K330" s="59" t="e">
        <f>#REF!</f>
        <v>#REF!</v>
      </c>
      <c r="L330" s="50" t="e">
        <f>K330/C330</f>
        <v>#REF!</v>
      </c>
      <c r="M330" s="59" t="e">
        <f>#REF!</f>
        <v>#REF!</v>
      </c>
      <c r="N330" s="50" t="e">
        <f>M330/C330</f>
        <v>#REF!</v>
      </c>
      <c r="O330" s="59" t="e">
        <f>#REF!</f>
        <v>#REF!</v>
      </c>
      <c r="P330" s="50" t="e">
        <f>O330/C330</f>
        <v>#REF!</v>
      </c>
      <c r="Q330" s="59" t="e">
        <f>#REF!</f>
        <v>#REF!</v>
      </c>
      <c r="R330" s="69" t="e">
        <f>Q330/C330</f>
        <v>#REF!</v>
      </c>
      <c r="S330" s="17" t="e">
        <f>C330-E330</f>
        <v>#REF!</v>
      </c>
      <c r="T330" s="50" t="e">
        <f>S330/$C330</f>
        <v>#REF!</v>
      </c>
    </row>
    <row r="331">
      <c r="C331" s="59" t="e">
        <f>#REF!</f>
        <v>#REF!</v>
      </c>
      <c r="D331" s="50" t="e">
        <f>F331+H331+J331+L331+N331+P331+R331</f>
        <v>#REF!</v>
      </c>
      <c r="E331" s="59" t="e">
        <f>#REF!</f>
        <v>#REF!</v>
      </c>
      <c r="F331" s="50" t="e">
        <f>E331/C331</f>
        <v>#REF!</v>
      </c>
      <c r="G331" s="59" t="e">
        <f>#REF!</f>
        <v>#REF!</v>
      </c>
      <c r="H331" s="50" t="e">
        <f>G331/C331</f>
        <v>#REF!</v>
      </c>
      <c r="I331" s="59" t="e">
        <f>#REF!</f>
        <v>#REF!</v>
      </c>
      <c r="J331" s="50" t="e">
        <f>I331/C331</f>
        <v>#REF!</v>
      </c>
      <c r="K331" s="59" t="e">
        <f>#REF!</f>
        <v>#REF!</v>
      </c>
      <c r="L331" s="50" t="e">
        <f>K331/C331</f>
        <v>#REF!</v>
      </c>
      <c r="M331" s="59" t="e">
        <f>#REF!</f>
        <v>#REF!</v>
      </c>
      <c r="N331" s="50" t="e">
        <f>M331/C331</f>
        <v>#REF!</v>
      </c>
      <c r="O331" s="59" t="e">
        <f>#REF!</f>
        <v>#REF!</v>
      </c>
      <c r="P331" s="50" t="e">
        <f>O331/C331</f>
        <v>#REF!</v>
      </c>
      <c r="Q331" s="59" t="e">
        <f>#REF!</f>
        <v>#REF!</v>
      </c>
      <c r="R331" s="69" t="e">
        <f>Q331/C331</f>
        <v>#REF!</v>
      </c>
      <c r="S331" s="17" t="e">
        <f>C331-E331</f>
        <v>#REF!</v>
      </c>
      <c r="T331" s="50" t="e">
        <f>S331/$C331</f>
        <v>#REF!</v>
      </c>
    </row>
    <row r="332">
      <c r="C332" s="59" t="e">
        <f>#REF!</f>
        <v>#REF!</v>
      </c>
      <c r="D332" s="50" t="e">
        <f>F332+H332+J332+L332+N332+P332+R332</f>
        <v>#REF!</v>
      </c>
      <c r="E332" s="59" t="e">
        <f>#REF!</f>
        <v>#REF!</v>
      </c>
      <c r="F332" s="50" t="e">
        <f>E332/C332</f>
        <v>#REF!</v>
      </c>
      <c r="G332" s="59" t="e">
        <f>#REF!</f>
        <v>#REF!</v>
      </c>
      <c r="H332" s="50" t="e">
        <f>G332/C332</f>
        <v>#REF!</v>
      </c>
      <c r="I332" s="59" t="e">
        <f>#REF!</f>
        <v>#REF!</v>
      </c>
      <c r="J332" s="50" t="e">
        <f>I332/C332</f>
        <v>#REF!</v>
      </c>
      <c r="K332" s="59" t="e">
        <f>#REF!</f>
        <v>#REF!</v>
      </c>
      <c r="L332" s="50" t="e">
        <f>K332/C332</f>
        <v>#REF!</v>
      </c>
      <c r="M332" s="59" t="e">
        <f>#REF!</f>
        <v>#REF!</v>
      </c>
      <c r="N332" s="50" t="e">
        <f>M332/C332</f>
        <v>#REF!</v>
      </c>
      <c r="O332" s="59" t="e">
        <f>#REF!</f>
        <v>#REF!</v>
      </c>
      <c r="P332" s="50" t="e">
        <f>O332/C332</f>
        <v>#REF!</v>
      </c>
      <c r="Q332" s="59" t="e">
        <f>#REF!</f>
        <v>#REF!</v>
      </c>
      <c r="R332" s="69" t="e">
        <f>Q332/C332</f>
        <v>#REF!</v>
      </c>
      <c r="S332" s="17" t="e">
        <f>C332-E332</f>
        <v>#REF!</v>
      </c>
      <c r="T332" s="50" t="e">
        <f>S332/$C332</f>
        <v>#REF!</v>
      </c>
    </row>
    <row r="333">
      <c r="C333" s="59" t="e">
        <f>#REF!</f>
        <v>#REF!</v>
      </c>
      <c r="D333" s="50" t="e">
        <f>F333+H333+J333+L333+N333+P333+R333</f>
        <v>#REF!</v>
      </c>
      <c r="E333" s="59" t="e">
        <f>#REF!</f>
        <v>#REF!</v>
      </c>
      <c r="F333" s="50" t="e">
        <f>E333/C333</f>
        <v>#REF!</v>
      </c>
      <c r="G333" s="59" t="e">
        <f>#REF!</f>
        <v>#REF!</v>
      </c>
      <c r="H333" s="50" t="e">
        <f>G333/C333</f>
        <v>#REF!</v>
      </c>
      <c r="I333" s="59" t="e">
        <f>#REF!</f>
        <v>#REF!</v>
      </c>
      <c r="J333" s="50" t="e">
        <f>I333/C333</f>
        <v>#REF!</v>
      </c>
      <c r="K333" s="59" t="e">
        <f>#REF!</f>
        <v>#REF!</v>
      </c>
      <c r="L333" s="50" t="e">
        <f>K333/C333</f>
        <v>#REF!</v>
      </c>
      <c r="M333" s="59" t="e">
        <f>#REF!</f>
        <v>#REF!</v>
      </c>
      <c r="N333" s="50" t="e">
        <f>M333/C333</f>
        <v>#REF!</v>
      </c>
      <c r="O333" s="59" t="e">
        <f>#REF!</f>
        <v>#REF!</v>
      </c>
      <c r="P333" s="50" t="e">
        <f>O333/C333</f>
        <v>#REF!</v>
      </c>
      <c r="Q333" s="59" t="e">
        <f>#REF!</f>
        <v>#REF!</v>
      </c>
      <c r="R333" s="69" t="e">
        <f>Q333/C333</f>
        <v>#REF!</v>
      </c>
      <c r="S333" s="17" t="e">
        <f>C333-E333</f>
        <v>#REF!</v>
      </c>
      <c r="T333" s="50" t="e">
        <f>S333/$C333</f>
        <v>#REF!</v>
      </c>
    </row>
    <row r="334">
      <c r="C334" s="59" t="e">
        <f>#REF!</f>
        <v>#REF!</v>
      </c>
      <c r="D334" s="50" t="e">
        <f>F334+H334+J334+L334+N334+P334+R334</f>
        <v>#REF!</v>
      </c>
      <c r="E334" s="59" t="e">
        <f>#REF!</f>
        <v>#REF!</v>
      </c>
      <c r="F334" s="50" t="e">
        <f>E334/C334</f>
        <v>#REF!</v>
      </c>
      <c r="G334" s="59" t="e">
        <f>#REF!</f>
        <v>#REF!</v>
      </c>
      <c r="H334" s="50" t="e">
        <f>G334/C334</f>
        <v>#REF!</v>
      </c>
      <c r="I334" s="59" t="e">
        <f>#REF!</f>
        <v>#REF!</v>
      </c>
      <c r="J334" s="50" t="e">
        <f>I334/C334</f>
        <v>#REF!</v>
      </c>
      <c r="K334" s="59" t="e">
        <f>#REF!</f>
        <v>#REF!</v>
      </c>
      <c r="L334" s="50" t="e">
        <f>K334/C334</f>
        <v>#REF!</v>
      </c>
      <c r="M334" s="59" t="e">
        <f>#REF!</f>
        <v>#REF!</v>
      </c>
      <c r="N334" s="50" t="e">
        <f>M334/C334</f>
        <v>#REF!</v>
      </c>
      <c r="O334" s="59" t="e">
        <f>#REF!</f>
        <v>#REF!</v>
      </c>
      <c r="P334" s="50" t="e">
        <f>O334/C334</f>
        <v>#REF!</v>
      </c>
      <c r="Q334" s="59" t="e">
        <f>#REF!</f>
        <v>#REF!</v>
      </c>
      <c r="R334" s="69" t="e">
        <f>Q334/C334</f>
        <v>#REF!</v>
      </c>
      <c r="S334" s="17" t="e">
        <f>C334-E334</f>
        <v>#REF!</v>
      </c>
      <c r="T334" s="50" t="e">
        <f>S334/$C334</f>
        <v>#REF!</v>
      </c>
    </row>
    <row r="335">
      <c r="C335" s="59" t="e">
        <f>#REF!</f>
        <v>#REF!</v>
      </c>
      <c r="D335" s="50" t="e">
        <f>F335+H335+J335+L335+N335+P335+R335</f>
        <v>#REF!</v>
      </c>
      <c r="E335" s="59" t="e">
        <f>#REF!</f>
        <v>#REF!</v>
      </c>
      <c r="F335" s="50" t="e">
        <f>E335/C335</f>
        <v>#REF!</v>
      </c>
      <c r="G335" s="59" t="e">
        <f>#REF!</f>
        <v>#REF!</v>
      </c>
      <c r="H335" s="50" t="e">
        <f>G335/C335</f>
        <v>#REF!</v>
      </c>
      <c r="I335" s="59" t="e">
        <f>#REF!</f>
        <v>#REF!</v>
      </c>
      <c r="J335" s="50" t="e">
        <f>I335/C335</f>
        <v>#REF!</v>
      </c>
      <c r="K335" s="59" t="e">
        <f>#REF!</f>
        <v>#REF!</v>
      </c>
      <c r="L335" s="50" t="e">
        <f>K335/C335</f>
        <v>#REF!</v>
      </c>
      <c r="M335" s="59" t="e">
        <f>#REF!</f>
        <v>#REF!</v>
      </c>
      <c r="N335" s="50" t="e">
        <f>M335/C335</f>
        <v>#REF!</v>
      </c>
      <c r="O335" s="59" t="e">
        <f>#REF!</f>
        <v>#REF!</v>
      </c>
      <c r="P335" s="50" t="e">
        <f>O335/C335</f>
        <v>#REF!</v>
      </c>
      <c r="Q335" s="59" t="e">
        <f>#REF!</f>
        <v>#REF!</v>
      </c>
      <c r="R335" s="69" t="e">
        <f>Q335/C335</f>
        <v>#REF!</v>
      </c>
      <c r="S335" s="17" t="e">
        <f>C335-E335</f>
        <v>#REF!</v>
      </c>
      <c r="T335" s="50" t="e">
        <f>S335/$C335</f>
        <v>#REF!</v>
      </c>
    </row>
    <row r="336">
      <c r="C336" s="59" t="e">
        <f>#REF!</f>
        <v>#REF!</v>
      </c>
      <c r="D336" s="50" t="e">
        <f>F336+H336+J336+L336+N336+P336+R336</f>
        <v>#REF!</v>
      </c>
      <c r="E336" s="59" t="e">
        <f>#REF!</f>
        <v>#REF!</v>
      </c>
      <c r="F336" s="50" t="e">
        <f>E336/C336</f>
        <v>#REF!</v>
      </c>
      <c r="G336" s="59" t="e">
        <f>#REF!</f>
        <v>#REF!</v>
      </c>
      <c r="H336" s="50" t="e">
        <f>G336/C336</f>
        <v>#REF!</v>
      </c>
      <c r="I336" s="59" t="e">
        <f>#REF!</f>
        <v>#REF!</v>
      </c>
      <c r="J336" s="50" t="e">
        <f>I336/C336</f>
        <v>#REF!</v>
      </c>
      <c r="K336" s="59" t="e">
        <f>#REF!</f>
        <v>#REF!</v>
      </c>
      <c r="L336" s="50" t="e">
        <f>K336/C336</f>
        <v>#REF!</v>
      </c>
      <c r="M336" s="59" t="e">
        <f>#REF!</f>
        <v>#REF!</v>
      </c>
      <c r="N336" s="50" t="e">
        <f>M336/C336</f>
        <v>#REF!</v>
      </c>
      <c r="O336" s="59" t="e">
        <f>#REF!</f>
        <v>#REF!</v>
      </c>
      <c r="P336" s="50" t="e">
        <f>O336/C336</f>
        <v>#REF!</v>
      </c>
      <c r="Q336" s="59" t="e">
        <f>#REF!</f>
        <v>#REF!</v>
      </c>
      <c r="R336" s="69" t="e">
        <f>Q336/C336</f>
        <v>#REF!</v>
      </c>
      <c r="S336" s="17" t="e">
        <f>C336-E336</f>
        <v>#REF!</v>
      </c>
      <c r="T336" s="50" t="e">
        <f>S336/$C336</f>
        <v>#REF!</v>
      </c>
    </row>
    <row r="337">
      <c r="C337" s="59" t="e">
        <f>#REF!</f>
        <v>#REF!</v>
      </c>
      <c r="D337" s="50" t="e">
        <f>F337+H337+J337+L337+N337+P337+R337</f>
        <v>#REF!</v>
      </c>
      <c r="E337" s="59" t="e">
        <f>#REF!</f>
        <v>#REF!</v>
      </c>
      <c r="F337" s="50" t="e">
        <f>E337/C337</f>
        <v>#REF!</v>
      </c>
      <c r="G337" s="59" t="e">
        <f>#REF!</f>
        <v>#REF!</v>
      </c>
      <c r="H337" s="50" t="e">
        <f>G337/C337</f>
        <v>#REF!</v>
      </c>
      <c r="I337" s="59" t="e">
        <f>#REF!</f>
        <v>#REF!</v>
      </c>
      <c r="J337" s="50" t="e">
        <f>I337/C337</f>
        <v>#REF!</v>
      </c>
      <c r="K337" s="59" t="e">
        <f>#REF!</f>
        <v>#REF!</v>
      </c>
      <c r="L337" s="50" t="e">
        <f>K337/C337</f>
        <v>#REF!</v>
      </c>
      <c r="M337" s="59" t="e">
        <f>#REF!</f>
        <v>#REF!</v>
      </c>
      <c r="N337" s="50" t="e">
        <f>M337/C337</f>
        <v>#REF!</v>
      </c>
      <c r="O337" s="59" t="e">
        <f>#REF!</f>
        <v>#REF!</v>
      </c>
      <c r="P337" s="50" t="e">
        <f>O337/C337</f>
        <v>#REF!</v>
      </c>
      <c r="Q337" s="59" t="e">
        <f>#REF!</f>
        <v>#REF!</v>
      </c>
      <c r="R337" s="69" t="e">
        <f>Q337/C337</f>
        <v>#REF!</v>
      </c>
      <c r="S337" s="17" t="e">
        <f>C337-E337</f>
        <v>#REF!</v>
      </c>
      <c r="T337" s="50" t="e">
        <f>S337/$C337</f>
        <v>#REF!</v>
      </c>
    </row>
    <row r="338">
      <c r="C338" s="59" t="e">
        <f>#REF!</f>
        <v>#REF!</v>
      </c>
      <c r="D338" s="50" t="e">
        <f>F338+H338+J338+L338+N338+P338+R338</f>
        <v>#REF!</v>
      </c>
      <c r="E338" s="59" t="e">
        <f>#REF!</f>
        <v>#REF!</v>
      </c>
      <c r="F338" s="50" t="e">
        <f>E338/C338</f>
        <v>#REF!</v>
      </c>
      <c r="G338" s="59" t="e">
        <f>#REF!</f>
        <v>#REF!</v>
      </c>
      <c r="H338" s="50" t="e">
        <f>G338/C338</f>
        <v>#REF!</v>
      </c>
      <c r="I338" s="59" t="e">
        <f>#REF!</f>
        <v>#REF!</v>
      </c>
      <c r="J338" s="50" t="e">
        <f>I338/C338</f>
        <v>#REF!</v>
      </c>
      <c r="K338" s="59" t="e">
        <f>#REF!</f>
        <v>#REF!</v>
      </c>
      <c r="L338" s="50" t="e">
        <f>K338/C338</f>
        <v>#REF!</v>
      </c>
      <c r="M338" s="59" t="e">
        <f>#REF!</f>
        <v>#REF!</v>
      </c>
      <c r="N338" s="50" t="e">
        <f>M338/C338</f>
        <v>#REF!</v>
      </c>
      <c r="O338" s="59" t="e">
        <f>#REF!</f>
        <v>#REF!</v>
      </c>
      <c r="P338" s="50" t="e">
        <f>O338/C338</f>
        <v>#REF!</v>
      </c>
      <c r="Q338" s="59" t="e">
        <f>#REF!</f>
        <v>#REF!</v>
      </c>
      <c r="R338" s="69" t="e">
        <f>Q338/C338</f>
        <v>#REF!</v>
      </c>
      <c r="S338" s="17" t="e">
        <f>C338-E338</f>
        <v>#REF!</v>
      </c>
      <c r="T338" s="50" t="e">
        <f>S338/$C338</f>
        <v>#REF!</v>
      </c>
    </row>
    <row r="339">
      <c r="C339" s="59" t="e">
        <f>#REF!</f>
        <v>#REF!</v>
      </c>
      <c r="D339" s="50" t="e">
        <f>F339+H339+J339+L339+N339+P339+R339</f>
        <v>#REF!</v>
      </c>
      <c r="E339" s="59" t="e">
        <f>#REF!</f>
        <v>#REF!</v>
      </c>
      <c r="F339" s="50" t="e">
        <f>E339/C339</f>
        <v>#REF!</v>
      </c>
      <c r="G339" s="59" t="e">
        <f>#REF!</f>
        <v>#REF!</v>
      </c>
      <c r="H339" s="50" t="e">
        <f>G339/C339</f>
        <v>#REF!</v>
      </c>
      <c r="I339" s="59" t="e">
        <f>#REF!</f>
        <v>#REF!</v>
      </c>
      <c r="J339" s="50" t="e">
        <f>I339/C339</f>
        <v>#REF!</v>
      </c>
      <c r="K339" s="59" t="e">
        <f>#REF!</f>
        <v>#REF!</v>
      </c>
      <c r="L339" s="50" t="e">
        <f>K339/C339</f>
        <v>#REF!</v>
      </c>
      <c r="M339" s="59" t="e">
        <f>#REF!</f>
        <v>#REF!</v>
      </c>
      <c r="N339" s="50" t="e">
        <f>M339/C339</f>
        <v>#REF!</v>
      </c>
      <c r="O339" s="59" t="e">
        <f>#REF!</f>
        <v>#REF!</v>
      </c>
      <c r="P339" s="50" t="e">
        <f>O339/C339</f>
        <v>#REF!</v>
      </c>
      <c r="Q339" s="59" t="e">
        <f>#REF!</f>
        <v>#REF!</v>
      </c>
      <c r="R339" s="69" t="e">
        <f>Q339/C339</f>
        <v>#REF!</v>
      </c>
      <c r="S339" s="17" t="e">
        <f>C339-E339</f>
        <v>#REF!</v>
      </c>
      <c r="T339" s="50" t="e">
        <f>S339/$C339</f>
        <v>#REF!</v>
      </c>
    </row>
    <row r="340">
      <c r="C340" s="59" t="e">
        <f>#REF!</f>
        <v>#REF!</v>
      </c>
      <c r="D340" s="50" t="e">
        <f>F340+H340+J340+L340+N340+P340+R340</f>
        <v>#REF!</v>
      </c>
      <c r="E340" s="59" t="e">
        <f>#REF!</f>
        <v>#REF!</v>
      </c>
      <c r="F340" s="50" t="e">
        <f>E340/C340</f>
        <v>#REF!</v>
      </c>
      <c r="G340" s="59" t="e">
        <f>#REF!</f>
        <v>#REF!</v>
      </c>
      <c r="H340" s="50" t="e">
        <f>G340/C340</f>
        <v>#REF!</v>
      </c>
      <c r="I340" s="59" t="e">
        <f>#REF!</f>
        <v>#REF!</v>
      </c>
      <c r="J340" s="50" t="e">
        <f>I340/C340</f>
        <v>#REF!</v>
      </c>
      <c r="K340" s="59" t="e">
        <f>#REF!</f>
        <v>#REF!</v>
      </c>
      <c r="L340" s="50" t="e">
        <f>K340/C340</f>
        <v>#REF!</v>
      </c>
      <c r="M340" s="59" t="e">
        <f>#REF!</f>
        <v>#REF!</v>
      </c>
      <c r="N340" s="50" t="e">
        <f>M340/C340</f>
        <v>#REF!</v>
      </c>
      <c r="O340" s="59" t="e">
        <f>#REF!</f>
        <v>#REF!</v>
      </c>
      <c r="P340" s="50" t="e">
        <f>O340/C340</f>
        <v>#REF!</v>
      </c>
      <c r="Q340" s="59" t="e">
        <f>#REF!</f>
        <v>#REF!</v>
      </c>
      <c r="R340" s="69" t="e">
        <f>Q340/C340</f>
        <v>#REF!</v>
      </c>
      <c r="S340" s="17" t="e">
        <f>C340-E340</f>
        <v>#REF!</v>
      </c>
      <c r="T340" s="50" t="e">
        <f>S340/$C340</f>
        <v>#REF!</v>
      </c>
    </row>
    <row r="341">
      <c r="C341" s="59" t="e">
        <f>#REF!</f>
        <v>#REF!</v>
      </c>
      <c r="D341" s="50" t="e">
        <f>F341+H341+J341+L341+N341+P341+R341</f>
        <v>#REF!</v>
      </c>
      <c r="E341" s="59" t="e">
        <f>#REF!</f>
        <v>#REF!</v>
      </c>
      <c r="F341" s="50" t="e">
        <f>E341/C341</f>
        <v>#REF!</v>
      </c>
      <c r="G341" s="59" t="e">
        <f>#REF!</f>
        <v>#REF!</v>
      </c>
      <c r="H341" s="50" t="e">
        <f>G341/C341</f>
        <v>#REF!</v>
      </c>
      <c r="I341" s="59" t="e">
        <f>#REF!</f>
        <v>#REF!</v>
      </c>
      <c r="J341" s="50" t="e">
        <f>I341/C341</f>
        <v>#REF!</v>
      </c>
      <c r="K341" s="59" t="e">
        <f>#REF!</f>
        <v>#REF!</v>
      </c>
      <c r="L341" s="50" t="e">
        <f>K341/C341</f>
        <v>#REF!</v>
      </c>
      <c r="M341" s="59" t="e">
        <f>#REF!</f>
        <v>#REF!</v>
      </c>
      <c r="N341" s="50" t="e">
        <f>M341/C341</f>
        <v>#REF!</v>
      </c>
      <c r="O341" s="59" t="e">
        <f>#REF!</f>
        <v>#REF!</v>
      </c>
      <c r="P341" s="50" t="e">
        <f>O341/C341</f>
        <v>#REF!</v>
      </c>
      <c r="Q341" s="59" t="e">
        <f>#REF!</f>
        <v>#REF!</v>
      </c>
      <c r="R341" s="69" t="e">
        <f>Q341/C341</f>
        <v>#REF!</v>
      </c>
      <c r="S341" s="17" t="e">
        <f>C341-E341</f>
        <v>#REF!</v>
      </c>
      <c r="T341" s="50" t="e">
        <f>S341/$C341</f>
        <v>#REF!</v>
      </c>
    </row>
    <row r="342">
      <c r="C342" s="59" t="e">
        <f>#REF!</f>
        <v>#REF!</v>
      </c>
      <c r="D342" s="50" t="e">
        <f>F342+H342+J342+L342+N342+P342+R342</f>
        <v>#REF!</v>
      </c>
      <c r="E342" s="59" t="e">
        <f>#REF!</f>
        <v>#REF!</v>
      </c>
      <c r="F342" s="50" t="e">
        <f>E342/C342</f>
        <v>#REF!</v>
      </c>
      <c r="G342" s="59" t="e">
        <f>#REF!</f>
        <v>#REF!</v>
      </c>
      <c r="H342" s="50" t="e">
        <f>G342/C342</f>
        <v>#REF!</v>
      </c>
      <c r="I342" s="59" t="e">
        <f>#REF!</f>
        <v>#REF!</v>
      </c>
      <c r="J342" s="50" t="e">
        <f>I342/C342</f>
        <v>#REF!</v>
      </c>
      <c r="K342" s="59" t="e">
        <f>#REF!</f>
        <v>#REF!</v>
      </c>
      <c r="L342" s="50" t="e">
        <f>K342/C342</f>
        <v>#REF!</v>
      </c>
      <c r="M342" s="59" t="e">
        <f>#REF!</f>
        <v>#REF!</v>
      </c>
      <c r="N342" s="50" t="e">
        <f>M342/C342</f>
        <v>#REF!</v>
      </c>
      <c r="O342" s="59" t="e">
        <f>#REF!</f>
        <v>#REF!</v>
      </c>
      <c r="P342" s="50" t="e">
        <f>O342/C342</f>
        <v>#REF!</v>
      </c>
      <c r="Q342" s="59" t="e">
        <f>#REF!</f>
        <v>#REF!</v>
      </c>
      <c r="R342" s="69" t="e">
        <f>Q342/C342</f>
        <v>#REF!</v>
      </c>
      <c r="S342" s="17" t="e">
        <f>C342-E342</f>
        <v>#REF!</v>
      </c>
      <c r="T342" s="50" t="e">
        <f>S342/$C342</f>
        <v>#REF!</v>
      </c>
    </row>
    <row r="343">
      <c r="C343" s="59" t="e">
        <f>#REF!</f>
        <v>#REF!</v>
      </c>
      <c r="D343" s="50" t="e">
        <f>F343+H343+J343+L343+N343+P343+R343</f>
        <v>#REF!</v>
      </c>
      <c r="E343" s="59" t="e">
        <f>#REF!</f>
        <v>#REF!</v>
      </c>
      <c r="F343" s="50" t="e">
        <f>E343/C343</f>
        <v>#REF!</v>
      </c>
      <c r="G343" s="59" t="e">
        <f>#REF!</f>
        <v>#REF!</v>
      </c>
      <c r="H343" s="50" t="e">
        <f>G343/C343</f>
        <v>#REF!</v>
      </c>
      <c r="I343" s="59" t="e">
        <f>#REF!</f>
        <v>#REF!</v>
      </c>
      <c r="J343" s="50" t="e">
        <f>I343/C343</f>
        <v>#REF!</v>
      </c>
      <c r="K343" s="59" t="e">
        <f>#REF!</f>
        <v>#REF!</v>
      </c>
      <c r="L343" s="50" t="e">
        <f>K343/C343</f>
        <v>#REF!</v>
      </c>
      <c r="M343" s="59" t="e">
        <f>#REF!</f>
        <v>#REF!</v>
      </c>
      <c r="N343" s="50" t="e">
        <f>M343/C343</f>
        <v>#REF!</v>
      </c>
      <c r="O343" s="59" t="e">
        <f>#REF!</f>
        <v>#REF!</v>
      </c>
      <c r="P343" s="50" t="e">
        <f>O343/C343</f>
        <v>#REF!</v>
      </c>
      <c r="Q343" s="59" t="e">
        <f>#REF!</f>
        <v>#REF!</v>
      </c>
      <c r="R343" s="69" t="e">
        <f>Q343/C343</f>
        <v>#REF!</v>
      </c>
      <c r="S343" s="17" t="e">
        <f>C343-E343</f>
        <v>#REF!</v>
      </c>
      <c r="T343" s="50" t="e">
        <f>S343/$C343</f>
        <v>#REF!</v>
      </c>
    </row>
    <row r="344">
      <c r="C344" s="59" t="e">
        <f>#REF!</f>
        <v>#REF!</v>
      </c>
      <c r="D344" s="50" t="e">
        <f>F344+H344+J344+L344+N344+P344+R344</f>
        <v>#REF!</v>
      </c>
      <c r="E344" s="59" t="e">
        <f>#REF!</f>
        <v>#REF!</v>
      </c>
      <c r="F344" s="50" t="e">
        <f>E344/C344</f>
        <v>#REF!</v>
      </c>
      <c r="G344" s="59" t="e">
        <f>#REF!</f>
        <v>#REF!</v>
      </c>
      <c r="H344" s="50" t="e">
        <f>G344/C344</f>
        <v>#REF!</v>
      </c>
      <c r="I344" s="59" t="e">
        <f>#REF!</f>
        <v>#REF!</v>
      </c>
      <c r="J344" s="50" t="e">
        <f>I344/C344</f>
        <v>#REF!</v>
      </c>
      <c r="K344" s="59" t="e">
        <f>#REF!</f>
        <v>#REF!</v>
      </c>
      <c r="L344" s="50" t="e">
        <f>K344/C344</f>
        <v>#REF!</v>
      </c>
      <c r="M344" s="59" t="e">
        <f>#REF!</f>
        <v>#REF!</v>
      </c>
      <c r="N344" s="50" t="e">
        <f>M344/C344</f>
        <v>#REF!</v>
      </c>
      <c r="O344" s="59" t="e">
        <f>#REF!</f>
        <v>#REF!</v>
      </c>
      <c r="P344" s="50" t="e">
        <f>O344/C344</f>
        <v>#REF!</v>
      </c>
      <c r="Q344" s="59" t="e">
        <f>#REF!</f>
        <v>#REF!</v>
      </c>
      <c r="R344" s="69" t="e">
        <f>Q344/C344</f>
        <v>#REF!</v>
      </c>
      <c r="S344" s="17" t="e">
        <f>C344-E344</f>
        <v>#REF!</v>
      </c>
      <c r="T344" s="50" t="e">
        <f>S344/$C344</f>
        <v>#REF!</v>
      </c>
    </row>
    <row r="345">
      <c r="C345" s="59" t="e">
        <f>#REF!</f>
        <v>#REF!</v>
      </c>
      <c r="D345" s="50" t="e">
        <f>F345+H345+J345+L345+N345+P345+R345</f>
        <v>#REF!</v>
      </c>
      <c r="E345" s="59" t="e">
        <f>#REF!</f>
        <v>#REF!</v>
      </c>
      <c r="F345" s="50" t="e">
        <f>E345/C345</f>
        <v>#REF!</v>
      </c>
      <c r="G345" s="59" t="e">
        <f>#REF!</f>
        <v>#REF!</v>
      </c>
      <c r="H345" s="50" t="e">
        <f>G345/C345</f>
        <v>#REF!</v>
      </c>
      <c r="I345" s="59" t="e">
        <f>#REF!</f>
        <v>#REF!</v>
      </c>
      <c r="J345" s="50" t="e">
        <f>I345/C345</f>
        <v>#REF!</v>
      </c>
      <c r="K345" s="59" t="e">
        <f>#REF!</f>
        <v>#REF!</v>
      </c>
      <c r="L345" s="50" t="e">
        <f>K345/C345</f>
        <v>#REF!</v>
      </c>
      <c r="M345" s="59" t="e">
        <f>#REF!</f>
        <v>#REF!</v>
      </c>
      <c r="N345" s="50" t="e">
        <f>M345/C345</f>
        <v>#REF!</v>
      </c>
      <c r="O345" s="59" t="e">
        <f>#REF!</f>
        <v>#REF!</v>
      </c>
      <c r="P345" s="50" t="e">
        <f>O345/C345</f>
        <v>#REF!</v>
      </c>
      <c r="Q345" s="59" t="e">
        <f>#REF!</f>
        <v>#REF!</v>
      </c>
      <c r="R345" s="69" t="e">
        <f>Q345/C345</f>
        <v>#REF!</v>
      </c>
      <c r="S345" s="17" t="e">
        <f>C345-E345</f>
        <v>#REF!</v>
      </c>
      <c r="T345" s="50" t="e">
        <f>S345/$C345</f>
        <v>#REF!</v>
      </c>
    </row>
    <row r="346">
      <c r="C346" s="59" t="e">
        <f>#REF!</f>
        <v>#REF!</v>
      </c>
      <c r="D346" s="50" t="e">
        <f>F346+H346+J346+L346+N346+P346+R346</f>
        <v>#REF!</v>
      </c>
      <c r="E346" s="59" t="e">
        <f>#REF!</f>
        <v>#REF!</v>
      </c>
      <c r="F346" s="50" t="e">
        <f>E346/C346</f>
        <v>#REF!</v>
      </c>
      <c r="G346" s="59" t="e">
        <f>#REF!</f>
        <v>#REF!</v>
      </c>
      <c r="H346" s="50" t="e">
        <f>G346/C346</f>
        <v>#REF!</v>
      </c>
      <c r="I346" s="59" t="e">
        <f>#REF!</f>
        <v>#REF!</v>
      </c>
      <c r="J346" s="50" t="e">
        <f>I346/C346</f>
        <v>#REF!</v>
      </c>
      <c r="K346" s="59" t="e">
        <f>#REF!</f>
        <v>#REF!</v>
      </c>
      <c r="L346" s="50" t="e">
        <f>K346/C346</f>
        <v>#REF!</v>
      </c>
      <c r="M346" s="59" t="e">
        <f>#REF!</f>
        <v>#REF!</v>
      </c>
      <c r="N346" s="50" t="e">
        <f>M346/C346</f>
        <v>#REF!</v>
      </c>
      <c r="O346" s="59" t="e">
        <f>#REF!</f>
        <v>#REF!</v>
      </c>
      <c r="P346" s="50" t="e">
        <f>O346/C346</f>
        <v>#REF!</v>
      </c>
      <c r="Q346" s="59" t="e">
        <f>#REF!</f>
        <v>#REF!</v>
      </c>
      <c r="R346" s="69" t="e">
        <f>Q346/C346</f>
        <v>#REF!</v>
      </c>
      <c r="S346" s="17" t="e">
        <f>C346-E346</f>
        <v>#REF!</v>
      </c>
      <c r="T346" s="50" t="e">
        <f>S346/$C346</f>
        <v>#REF!</v>
      </c>
    </row>
    <row r="347">
      <c r="C347" s="59" t="e">
        <f>#REF!</f>
        <v>#REF!</v>
      </c>
      <c r="D347" s="50" t="e">
        <f>F347+H347+J347+L347+N347+P347+R347</f>
        <v>#REF!</v>
      </c>
      <c r="E347" s="59" t="e">
        <f>#REF!</f>
        <v>#REF!</v>
      </c>
      <c r="F347" s="50" t="e">
        <f>E347/C347</f>
        <v>#REF!</v>
      </c>
      <c r="G347" s="59" t="e">
        <f>#REF!</f>
        <v>#REF!</v>
      </c>
      <c r="H347" s="50" t="e">
        <f>G347/C347</f>
        <v>#REF!</v>
      </c>
      <c r="I347" s="59" t="e">
        <f>#REF!</f>
        <v>#REF!</v>
      </c>
      <c r="J347" s="50" t="e">
        <f>I347/C347</f>
        <v>#REF!</v>
      </c>
      <c r="K347" s="59" t="e">
        <f>#REF!</f>
        <v>#REF!</v>
      </c>
      <c r="L347" s="50" t="e">
        <f>K347/C347</f>
        <v>#REF!</v>
      </c>
      <c r="M347" s="59" t="e">
        <f>#REF!</f>
        <v>#REF!</v>
      </c>
      <c r="N347" s="50" t="e">
        <f>M347/C347</f>
        <v>#REF!</v>
      </c>
      <c r="O347" s="59" t="e">
        <f>#REF!</f>
        <v>#REF!</v>
      </c>
      <c r="P347" s="50" t="e">
        <f>O347/C347</f>
        <v>#REF!</v>
      </c>
      <c r="Q347" s="59" t="e">
        <f>#REF!</f>
        <v>#REF!</v>
      </c>
      <c r="R347" s="69" t="e">
        <f>Q347/C347</f>
        <v>#REF!</v>
      </c>
      <c r="S347" s="17" t="e">
        <f>C347-E347</f>
        <v>#REF!</v>
      </c>
      <c r="T347" s="50" t="e">
        <f>S347/$C347</f>
        <v>#REF!</v>
      </c>
    </row>
    <row r="348">
      <c r="C348" s="59" t="e">
        <f>#REF!</f>
        <v>#REF!</v>
      </c>
      <c r="D348" s="50" t="e">
        <f>F348+H348+J348+L348+N348+P348+R348</f>
        <v>#REF!</v>
      </c>
      <c r="E348" s="59" t="e">
        <f>#REF!</f>
        <v>#REF!</v>
      </c>
      <c r="F348" s="50" t="e">
        <f>E348/C348</f>
        <v>#REF!</v>
      </c>
      <c r="G348" s="59" t="e">
        <f>#REF!</f>
        <v>#REF!</v>
      </c>
      <c r="H348" s="50" t="e">
        <f>G348/C348</f>
        <v>#REF!</v>
      </c>
      <c r="I348" s="59" t="e">
        <f>#REF!</f>
        <v>#REF!</v>
      </c>
      <c r="J348" s="50" t="e">
        <f>I348/C348</f>
        <v>#REF!</v>
      </c>
      <c r="K348" s="59" t="e">
        <f>#REF!</f>
        <v>#REF!</v>
      </c>
      <c r="L348" s="50" t="e">
        <f>K348/C348</f>
        <v>#REF!</v>
      </c>
      <c r="M348" s="59" t="e">
        <f>#REF!</f>
        <v>#REF!</v>
      </c>
      <c r="N348" s="50" t="e">
        <f>M348/C348</f>
        <v>#REF!</v>
      </c>
      <c r="O348" s="59" t="e">
        <f>#REF!</f>
        <v>#REF!</v>
      </c>
      <c r="P348" s="50" t="e">
        <f>O348/C348</f>
        <v>#REF!</v>
      </c>
      <c r="Q348" s="59" t="e">
        <f>#REF!</f>
        <v>#REF!</v>
      </c>
      <c r="R348" s="69" t="e">
        <f>Q348/C348</f>
        <v>#REF!</v>
      </c>
      <c r="S348" s="17" t="e">
        <f>C348-E348</f>
        <v>#REF!</v>
      </c>
      <c r="T348" s="50" t="e">
        <f>S348/$C348</f>
        <v>#REF!</v>
      </c>
    </row>
    <row r="349">
      <c r="C349" s="59" t="e">
        <f>#REF!</f>
        <v>#REF!</v>
      </c>
      <c r="D349" s="50" t="e">
        <f>F349+H349+J349+L349+N349+P349+R349</f>
        <v>#REF!</v>
      </c>
      <c r="E349" s="59" t="e">
        <f>#REF!</f>
        <v>#REF!</v>
      </c>
      <c r="F349" s="50" t="e">
        <f>E349/C349</f>
        <v>#REF!</v>
      </c>
      <c r="G349" s="59" t="e">
        <f>#REF!</f>
        <v>#REF!</v>
      </c>
      <c r="H349" s="50" t="e">
        <f>G349/C349</f>
        <v>#REF!</v>
      </c>
      <c r="I349" s="59" t="e">
        <f>#REF!</f>
        <v>#REF!</v>
      </c>
      <c r="J349" s="50" t="e">
        <f>I349/C349</f>
        <v>#REF!</v>
      </c>
      <c r="K349" s="59" t="e">
        <f>#REF!</f>
        <v>#REF!</v>
      </c>
      <c r="L349" s="50" t="e">
        <f>K349/C349</f>
        <v>#REF!</v>
      </c>
      <c r="M349" s="59" t="e">
        <f>#REF!</f>
        <v>#REF!</v>
      </c>
      <c r="N349" s="50" t="e">
        <f>M349/C349</f>
        <v>#REF!</v>
      </c>
      <c r="O349" s="59" t="e">
        <f>#REF!</f>
        <v>#REF!</v>
      </c>
      <c r="P349" s="50" t="e">
        <f>O349/C349</f>
        <v>#REF!</v>
      </c>
      <c r="Q349" s="59" t="e">
        <f>#REF!</f>
        <v>#REF!</v>
      </c>
      <c r="R349" s="69" t="e">
        <f>Q349/C349</f>
        <v>#REF!</v>
      </c>
      <c r="S349" s="17" t="e">
        <f>C349-E349</f>
        <v>#REF!</v>
      </c>
      <c r="T349" s="50" t="e">
        <f>S349/$C349</f>
        <v>#REF!</v>
      </c>
    </row>
    <row r="350">
      <c r="C350" s="59" t="e">
        <f>#REF!</f>
        <v>#REF!</v>
      </c>
      <c r="D350" s="50" t="e">
        <f>F350+H350+J350+L350+N350+P350+R350</f>
        <v>#REF!</v>
      </c>
      <c r="E350" s="59" t="e">
        <f>#REF!</f>
        <v>#REF!</v>
      </c>
      <c r="F350" s="50" t="e">
        <f>E350/C350</f>
        <v>#REF!</v>
      </c>
      <c r="G350" s="59" t="e">
        <f>#REF!</f>
        <v>#REF!</v>
      </c>
      <c r="H350" s="50" t="e">
        <f>G350/C350</f>
        <v>#REF!</v>
      </c>
      <c r="I350" s="59" t="e">
        <f>#REF!</f>
        <v>#REF!</v>
      </c>
      <c r="J350" s="50" t="e">
        <f>I350/C350</f>
        <v>#REF!</v>
      </c>
      <c r="K350" s="59" t="e">
        <f>#REF!</f>
        <v>#REF!</v>
      </c>
      <c r="L350" s="50" t="e">
        <f>K350/C350</f>
        <v>#REF!</v>
      </c>
      <c r="M350" s="59" t="e">
        <f>#REF!</f>
        <v>#REF!</v>
      </c>
      <c r="N350" s="50" t="e">
        <f>M350/C350</f>
        <v>#REF!</v>
      </c>
      <c r="O350" s="59" t="e">
        <f>#REF!</f>
        <v>#REF!</v>
      </c>
      <c r="P350" s="50" t="e">
        <f>O350/C350</f>
        <v>#REF!</v>
      </c>
      <c r="Q350" s="59" t="e">
        <f>#REF!</f>
        <v>#REF!</v>
      </c>
      <c r="R350" s="69" t="e">
        <f>Q350/C350</f>
        <v>#REF!</v>
      </c>
      <c r="S350" s="17" t="e">
        <f>C350-E350</f>
        <v>#REF!</v>
      </c>
      <c r="T350" s="50" t="e">
        <f>S350/$C350</f>
        <v>#REF!</v>
      </c>
    </row>
    <row r="351">
      <c r="C351" s="59" t="e">
        <f>#REF!</f>
        <v>#REF!</v>
      </c>
      <c r="D351" s="50" t="e">
        <f>F351+H351+J351+L351+N351+P351+R351</f>
        <v>#REF!</v>
      </c>
      <c r="E351" s="59" t="e">
        <f>#REF!</f>
        <v>#REF!</v>
      </c>
      <c r="F351" s="50" t="e">
        <f>E351/C351</f>
        <v>#REF!</v>
      </c>
      <c r="G351" s="59" t="e">
        <f>#REF!</f>
        <v>#REF!</v>
      </c>
      <c r="H351" s="50" t="e">
        <f>G351/C351</f>
        <v>#REF!</v>
      </c>
      <c r="I351" s="59" t="e">
        <f>#REF!</f>
        <v>#REF!</v>
      </c>
      <c r="J351" s="50" t="e">
        <f>I351/C351</f>
        <v>#REF!</v>
      </c>
      <c r="K351" s="59" t="e">
        <f>#REF!</f>
        <v>#REF!</v>
      </c>
      <c r="L351" s="50" t="e">
        <f>K351/C351</f>
        <v>#REF!</v>
      </c>
      <c r="M351" s="59" t="e">
        <f>#REF!</f>
        <v>#REF!</v>
      </c>
      <c r="N351" s="50" t="e">
        <f>M351/C351</f>
        <v>#REF!</v>
      </c>
      <c r="O351" s="59" t="e">
        <f>#REF!</f>
        <v>#REF!</v>
      </c>
      <c r="P351" s="50" t="e">
        <f>O351/C351</f>
        <v>#REF!</v>
      </c>
      <c r="Q351" s="59" t="e">
        <f>#REF!</f>
        <v>#REF!</v>
      </c>
      <c r="R351" s="69" t="e">
        <f>Q351/C351</f>
        <v>#REF!</v>
      </c>
      <c r="S351" s="17" t="e">
        <f>C351-E351</f>
        <v>#REF!</v>
      </c>
      <c r="T351" s="50" t="e">
        <f>S351/$C351</f>
        <v>#REF!</v>
      </c>
    </row>
    <row r="352">
      <c r="C352" s="59" t="e">
        <f>#REF!</f>
        <v>#REF!</v>
      </c>
      <c r="D352" s="50" t="e">
        <f>F352+H352+J352+L352+N352+P352+R352</f>
        <v>#REF!</v>
      </c>
      <c r="E352" s="59" t="e">
        <f>#REF!</f>
        <v>#REF!</v>
      </c>
      <c r="F352" s="50" t="e">
        <f>E352/C352</f>
        <v>#REF!</v>
      </c>
      <c r="G352" s="59" t="e">
        <f>#REF!</f>
        <v>#REF!</v>
      </c>
      <c r="H352" s="50" t="e">
        <f>G352/C352</f>
        <v>#REF!</v>
      </c>
      <c r="I352" s="59" t="e">
        <f>#REF!</f>
        <v>#REF!</v>
      </c>
      <c r="J352" s="50" t="e">
        <f>I352/C352</f>
        <v>#REF!</v>
      </c>
      <c r="K352" s="59" t="e">
        <f>#REF!</f>
        <v>#REF!</v>
      </c>
      <c r="L352" s="50" t="e">
        <f>K352/C352</f>
        <v>#REF!</v>
      </c>
      <c r="M352" s="59" t="e">
        <f>#REF!</f>
        <v>#REF!</v>
      </c>
      <c r="N352" s="50" t="e">
        <f>M352/C352</f>
        <v>#REF!</v>
      </c>
      <c r="O352" s="59" t="e">
        <f>#REF!</f>
        <v>#REF!</v>
      </c>
      <c r="P352" s="50" t="e">
        <f>O352/C352</f>
        <v>#REF!</v>
      </c>
      <c r="Q352" s="59" t="e">
        <f>#REF!</f>
        <v>#REF!</v>
      </c>
      <c r="R352" s="69" t="e">
        <f>Q352/C352</f>
        <v>#REF!</v>
      </c>
      <c r="S352" s="17" t="e">
        <f>C352-E352</f>
        <v>#REF!</v>
      </c>
      <c r="T352" s="50" t="e">
        <f>S352/$C352</f>
        <v>#REF!</v>
      </c>
    </row>
    <row r="353">
      <c r="C353" s="59" t="e">
        <f>#REF!</f>
        <v>#REF!</v>
      </c>
      <c r="D353" s="50" t="e">
        <f>F353+H353+J353+L353+N353+P353+R353</f>
        <v>#REF!</v>
      </c>
      <c r="E353" s="59" t="e">
        <f>#REF!</f>
        <v>#REF!</v>
      </c>
      <c r="F353" s="50" t="e">
        <f>E353/C353</f>
        <v>#REF!</v>
      </c>
      <c r="G353" s="59" t="e">
        <f>#REF!</f>
        <v>#REF!</v>
      </c>
      <c r="H353" s="50" t="e">
        <f>G353/C353</f>
        <v>#REF!</v>
      </c>
      <c r="I353" s="59" t="e">
        <f>#REF!</f>
        <v>#REF!</v>
      </c>
      <c r="J353" s="50" t="e">
        <f>I353/C353</f>
        <v>#REF!</v>
      </c>
      <c r="K353" s="59" t="e">
        <f>#REF!</f>
        <v>#REF!</v>
      </c>
      <c r="L353" s="50" t="e">
        <f>K353/C353</f>
        <v>#REF!</v>
      </c>
      <c r="M353" s="59" t="e">
        <f>#REF!</f>
        <v>#REF!</v>
      </c>
      <c r="N353" s="50" t="e">
        <f>M353/C353</f>
        <v>#REF!</v>
      </c>
      <c r="O353" s="59" t="e">
        <f>#REF!</f>
        <v>#REF!</v>
      </c>
      <c r="P353" s="50" t="e">
        <f>O353/C353</f>
        <v>#REF!</v>
      </c>
      <c r="Q353" s="59" t="e">
        <f>#REF!</f>
        <v>#REF!</v>
      </c>
      <c r="R353" s="69" t="e">
        <f>Q353/C353</f>
        <v>#REF!</v>
      </c>
      <c r="S353" s="17" t="e">
        <f>C353-E353</f>
        <v>#REF!</v>
      </c>
      <c r="T353" s="50" t="e">
        <f>S353/$C353</f>
        <v>#REF!</v>
      </c>
    </row>
    <row r="354">
      <c r="C354" s="59" t="e">
        <f>#REF!</f>
        <v>#REF!</v>
      </c>
      <c r="D354" s="50" t="e">
        <f>F354+H354+J354+L354+N354+P354+R354</f>
        <v>#REF!</v>
      </c>
      <c r="E354" s="59" t="e">
        <f>#REF!</f>
        <v>#REF!</v>
      </c>
      <c r="F354" s="50" t="e">
        <f>E354/C354</f>
        <v>#REF!</v>
      </c>
      <c r="G354" s="59" t="e">
        <f>#REF!</f>
        <v>#REF!</v>
      </c>
      <c r="H354" s="50" t="e">
        <f>G354/C354</f>
        <v>#REF!</v>
      </c>
      <c r="I354" s="59" t="e">
        <f>#REF!</f>
        <v>#REF!</v>
      </c>
      <c r="J354" s="50" t="e">
        <f>I354/C354</f>
        <v>#REF!</v>
      </c>
      <c r="K354" s="59" t="e">
        <f>#REF!</f>
        <v>#REF!</v>
      </c>
      <c r="L354" s="50" t="e">
        <f>K354/C354</f>
        <v>#REF!</v>
      </c>
      <c r="M354" s="59" t="e">
        <f>#REF!</f>
        <v>#REF!</v>
      </c>
      <c r="N354" s="50" t="e">
        <f>M354/C354</f>
        <v>#REF!</v>
      </c>
      <c r="O354" s="59" t="e">
        <f>#REF!</f>
        <v>#REF!</v>
      </c>
      <c r="P354" s="50" t="e">
        <f>O354/C354</f>
        <v>#REF!</v>
      </c>
      <c r="Q354" s="59" t="e">
        <f>#REF!</f>
        <v>#REF!</v>
      </c>
      <c r="R354" s="69" t="e">
        <f>Q354/C354</f>
        <v>#REF!</v>
      </c>
      <c r="S354" s="17" t="e">
        <f>C354-E354</f>
        <v>#REF!</v>
      </c>
      <c r="T354" s="50" t="e">
        <f>S354/$C354</f>
        <v>#REF!</v>
      </c>
    </row>
    <row r="355">
      <c r="C355" s="59" t="e">
        <f>#REF!</f>
        <v>#REF!</v>
      </c>
      <c r="D355" s="50" t="e">
        <f>F355+H355+J355+L355+N355+P355+R355</f>
        <v>#REF!</v>
      </c>
      <c r="E355" s="59" t="e">
        <f>#REF!</f>
        <v>#REF!</v>
      </c>
      <c r="F355" s="50" t="e">
        <f>E355/C355</f>
        <v>#REF!</v>
      </c>
      <c r="G355" s="59" t="e">
        <f>#REF!</f>
        <v>#REF!</v>
      </c>
      <c r="H355" s="50" t="e">
        <f>G355/C355</f>
        <v>#REF!</v>
      </c>
      <c r="I355" s="59" t="e">
        <f>#REF!</f>
        <v>#REF!</v>
      </c>
      <c r="J355" s="50" t="e">
        <f>I355/C355</f>
        <v>#REF!</v>
      </c>
      <c r="K355" s="59" t="e">
        <f>#REF!</f>
        <v>#REF!</v>
      </c>
      <c r="L355" s="50" t="e">
        <f>K355/C355</f>
        <v>#REF!</v>
      </c>
      <c r="M355" s="59" t="e">
        <f>#REF!</f>
        <v>#REF!</v>
      </c>
      <c r="N355" s="50" t="e">
        <f>M355/C355</f>
        <v>#REF!</v>
      </c>
      <c r="O355" s="59" t="e">
        <f>#REF!</f>
        <v>#REF!</v>
      </c>
      <c r="P355" s="50" t="e">
        <f>O355/C355</f>
        <v>#REF!</v>
      </c>
      <c r="Q355" s="59" t="e">
        <f>#REF!</f>
        <v>#REF!</v>
      </c>
      <c r="R355" s="69" t="e">
        <f>Q355/C355</f>
        <v>#REF!</v>
      </c>
      <c r="S355" s="17" t="e">
        <f>C355-E355</f>
        <v>#REF!</v>
      </c>
      <c r="T355" s="50" t="e">
        <f>S355/$C355</f>
        <v>#REF!</v>
      </c>
    </row>
    <row r="356">
      <c r="C356" s="59" t="e">
        <f>#REF!</f>
        <v>#REF!</v>
      </c>
      <c r="D356" s="50" t="e">
        <f>F356+H356+J356+L356+N356+P356+R356</f>
        <v>#REF!</v>
      </c>
      <c r="E356" s="59" t="e">
        <f>#REF!</f>
        <v>#REF!</v>
      </c>
      <c r="F356" s="50" t="e">
        <f>E356/C356</f>
        <v>#REF!</v>
      </c>
      <c r="G356" s="59" t="e">
        <f>#REF!</f>
        <v>#REF!</v>
      </c>
      <c r="H356" s="50" t="e">
        <f>G356/C356</f>
        <v>#REF!</v>
      </c>
      <c r="I356" s="59" t="e">
        <f>#REF!</f>
        <v>#REF!</v>
      </c>
      <c r="J356" s="50" t="e">
        <f>I356/C356</f>
        <v>#REF!</v>
      </c>
      <c r="K356" s="59" t="e">
        <f>#REF!</f>
        <v>#REF!</v>
      </c>
      <c r="L356" s="50" t="e">
        <f>K356/C356</f>
        <v>#REF!</v>
      </c>
      <c r="M356" s="59" t="e">
        <f>#REF!</f>
        <v>#REF!</v>
      </c>
      <c r="N356" s="50" t="e">
        <f>M356/C356</f>
        <v>#REF!</v>
      </c>
      <c r="O356" s="59" t="e">
        <f>#REF!</f>
        <v>#REF!</v>
      </c>
      <c r="P356" s="50" t="e">
        <f>O356/C356</f>
        <v>#REF!</v>
      </c>
      <c r="Q356" s="59" t="e">
        <f>#REF!</f>
        <v>#REF!</v>
      </c>
      <c r="R356" s="69" t="e">
        <f>Q356/C356</f>
        <v>#REF!</v>
      </c>
      <c r="S356" s="17" t="e">
        <f>C356-E356</f>
        <v>#REF!</v>
      </c>
      <c r="T356" s="50" t="e">
        <f>S356/$C356</f>
        <v>#REF!</v>
      </c>
    </row>
    <row r="357">
      <c r="C357" s="59" t="e">
        <f>#REF!</f>
        <v>#REF!</v>
      </c>
      <c r="D357" s="50" t="e">
        <f>F357+H357+J357+L357+N357+P357+R357</f>
        <v>#REF!</v>
      </c>
      <c r="E357" s="59" t="e">
        <f>#REF!</f>
        <v>#REF!</v>
      </c>
      <c r="F357" s="50" t="e">
        <f>E357/C357</f>
        <v>#REF!</v>
      </c>
      <c r="G357" s="59" t="e">
        <f>#REF!</f>
        <v>#REF!</v>
      </c>
      <c r="H357" s="50" t="e">
        <f>G357/C357</f>
        <v>#REF!</v>
      </c>
      <c r="I357" s="59" t="e">
        <f>#REF!</f>
        <v>#REF!</v>
      </c>
      <c r="J357" s="50" t="e">
        <f>I357/C357</f>
        <v>#REF!</v>
      </c>
      <c r="K357" s="59" t="e">
        <f>#REF!</f>
        <v>#REF!</v>
      </c>
      <c r="L357" s="50" t="e">
        <f>K357/C357</f>
        <v>#REF!</v>
      </c>
      <c r="M357" s="59" t="e">
        <f>#REF!</f>
        <v>#REF!</v>
      </c>
      <c r="N357" s="50" t="e">
        <f>M357/C357</f>
        <v>#REF!</v>
      </c>
      <c r="O357" s="59" t="e">
        <f>#REF!</f>
        <v>#REF!</v>
      </c>
      <c r="P357" s="50" t="e">
        <f>O357/C357</f>
        <v>#REF!</v>
      </c>
      <c r="Q357" s="59" t="e">
        <f>#REF!</f>
        <v>#REF!</v>
      </c>
      <c r="R357" s="69" t="e">
        <f>Q357/C357</f>
        <v>#REF!</v>
      </c>
      <c r="S357" s="17" t="e">
        <f>C357-E357</f>
        <v>#REF!</v>
      </c>
      <c r="T357" s="50" t="e">
        <f>S357/$C357</f>
        <v>#REF!</v>
      </c>
    </row>
    <row r="358">
      <c r="C358" s="59" t="e">
        <f>#REF!</f>
        <v>#REF!</v>
      </c>
      <c r="D358" s="50" t="e">
        <f>F358+H358+J358+L358+N358+P358+R358</f>
        <v>#REF!</v>
      </c>
      <c r="E358" s="59" t="e">
        <f>#REF!</f>
        <v>#REF!</v>
      </c>
      <c r="F358" s="50" t="e">
        <f>E358/C358</f>
        <v>#REF!</v>
      </c>
      <c r="G358" s="59" t="e">
        <f>#REF!</f>
        <v>#REF!</v>
      </c>
      <c r="H358" s="50" t="e">
        <f>G358/C358</f>
        <v>#REF!</v>
      </c>
      <c r="I358" s="59" t="e">
        <f>#REF!</f>
        <v>#REF!</v>
      </c>
      <c r="J358" s="50" t="e">
        <f>I358/C358</f>
        <v>#REF!</v>
      </c>
      <c r="K358" s="59" t="e">
        <f>#REF!</f>
        <v>#REF!</v>
      </c>
      <c r="L358" s="50" t="e">
        <f>K358/C358</f>
        <v>#REF!</v>
      </c>
      <c r="M358" s="59" t="e">
        <f>#REF!</f>
        <v>#REF!</v>
      </c>
      <c r="N358" s="50" t="e">
        <f>M358/C358</f>
        <v>#REF!</v>
      </c>
      <c r="O358" s="59" t="e">
        <f>#REF!</f>
        <v>#REF!</v>
      </c>
      <c r="P358" s="50" t="e">
        <f>O358/C358</f>
        <v>#REF!</v>
      </c>
      <c r="Q358" s="59" t="e">
        <f>#REF!</f>
        <v>#REF!</v>
      </c>
      <c r="R358" s="69" t="e">
        <f>Q358/C358</f>
        <v>#REF!</v>
      </c>
      <c r="S358" s="17" t="e">
        <f>C358-E358</f>
        <v>#REF!</v>
      </c>
      <c r="T358" s="50" t="e">
        <f>S358/$C358</f>
        <v>#REF!</v>
      </c>
    </row>
    <row r="359">
      <c r="C359" s="59" t="e">
        <f>#REF!</f>
        <v>#REF!</v>
      </c>
      <c r="D359" s="50" t="e">
        <f>F359+H359+J359+L359+N359+P359+R359</f>
        <v>#REF!</v>
      </c>
      <c r="E359" s="59" t="e">
        <f>#REF!</f>
        <v>#REF!</v>
      </c>
      <c r="F359" s="50" t="e">
        <f>E359/C359</f>
        <v>#REF!</v>
      </c>
      <c r="G359" s="59" t="e">
        <f>#REF!</f>
        <v>#REF!</v>
      </c>
      <c r="H359" s="50" t="e">
        <f>G359/C359</f>
        <v>#REF!</v>
      </c>
      <c r="I359" s="59" t="e">
        <f>#REF!</f>
        <v>#REF!</v>
      </c>
      <c r="J359" s="50" t="e">
        <f>I359/C359</f>
        <v>#REF!</v>
      </c>
      <c r="K359" s="59" t="e">
        <f>#REF!</f>
        <v>#REF!</v>
      </c>
      <c r="L359" s="50" t="e">
        <f>K359/C359</f>
        <v>#REF!</v>
      </c>
      <c r="M359" s="59" t="e">
        <f>#REF!</f>
        <v>#REF!</v>
      </c>
      <c r="N359" s="50" t="e">
        <f>M359/C359</f>
        <v>#REF!</v>
      </c>
      <c r="O359" s="59" t="e">
        <f>#REF!</f>
        <v>#REF!</v>
      </c>
      <c r="P359" s="50" t="e">
        <f>O359/C359</f>
        <v>#REF!</v>
      </c>
      <c r="Q359" s="59" t="e">
        <f>#REF!</f>
        <v>#REF!</v>
      </c>
      <c r="R359" s="69" t="e">
        <f>Q359/C359</f>
        <v>#REF!</v>
      </c>
      <c r="S359" s="17" t="e">
        <f>C359-E359</f>
        <v>#REF!</v>
      </c>
      <c r="T359" s="50" t="e">
        <f>S359/$C359</f>
        <v>#REF!</v>
      </c>
    </row>
    <row r="360">
      <c r="C360" s="59" t="e">
        <f>#REF!</f>
        <v>#REF!</v>
      </c>
      <c r="D360" s="50" t="e">
        <f>F360+H360+J360+L360+N360+P360+R360</f>
        <v>#REF!</v>
      </c>
      <c r="E360" s="59" t="e">
        <f>#REF!</f>
        <v>#REF!</v>
      </c>
      <c r="F360" s="50" t="e">
        <f>E360/C360</f>
        <v>#REF!</v>
      </c>
      <c r="G360" s="59" t="e">
        <f>#REF!</f>
        <v>#REF!</v>
      </c>
      <c r="H360" s="50" t="e">
        <f>G360/C360</f>
        <v>#REF!</v>
      </c>
      <c r="I360" s="59" t="e">
        <f>#REF!</f>
        <v>#REF!</v>
      </c>
      <c r="J360" s="50" t="e">
        <f>I360/C360</f>
        <v>#REF!</v>
      </c>
      <c r="K360" s="59" t="e">
        <f>#REF!</f>
        <v>#REF!</v>
      </c>
      <c r="L360" s="50" t="e">
        <f>K360/C360</f>
        <v>#REF!</v>
      </c>
      <c r="M360" s="59" t="e">
        <f>#REF!</f>
        <v>#REF!</v>
      </c>
      <c r="N360" s="50" t="e">
        <f>M360/C360</f>
        <v>#REF!</v>
      </c>
      <c r="O360" s="59" t="e">
        <f>#REF!</f>
        <v>#REF!</v>
      </c>
      <c r="P360" s="50" t="e">
        <f>O360/C360</f>
        <v>#REF!</v>
      </c>
      <c r="Q360" s="59" t="e">
        <f>#REF!</f>
        <v>#REF!</v>
      </c>
      <c r="R360" s="69" t="e">
        <f>Q360/C360</f>
        <v>#REF!</v>
      </c>
      <c r="S360" s="17" t="e">
        <f>C360-E360</f>
        <v>#REF!</v>
      </c>
      <c r="T360" s="50" t="e">
        <f>S360/$C360</f>
        <v>#REF!</v>
      </c>
    </row>
    <row r="361">
      <c r="C361" s="59" t="e">
        <f>#REF!</f>
        <v>#REF!</v>
      </c>
      <c r="D361" s="50" t="e">
        <f>F361+H361+J361+L361+N361+P361+R361</f>
        <v>#REF!</v>
      </c>
      <c r="E361" s="59" t="e">
        <f>#REF!</f>
        <v>#REF!</v>
      </c>
      <c r="F361" s="50" t="e">
        <f>E361/C361</f>
        <v>#REF!</v>
      </c>
      <c r="G361" s="59" t="e">
        <f>#REF!</f>
        <v>#REF!</v>
      </c>
      <c r="H361" s="50" t="e">
        <f>G361/C361</f>
        <v>#REF!</v>
      </c>
      <c r="I361" s="59" t="e">
        <f>#REF!</f>
        <v>#REF!</v>
      </c>
      <c r="J361" s="50" t="e">
        <f>I361/C361</f>
        <v>#REF!</v>
      </c>
      <c r="K361" s="59" t="e">
        <f>#REF!</f>
        <v>#REF!</v>
      </c>
      <c r="L361" s="50" t="e">
        <f>K361/C361</f>
        <v>#REF!</v>
      </c>
      <c r="M361" s="59" t="e">
        <f>#REF!</f>
        <v>#REF!</v>
      </c>
      <c r="N361" s="50" t="e">
        <f>M361/C361</f>
        <v>#REF!</v>
      </c>
      <c r="O361" s="59" t="e">
        <f>#REF!</f>
        <v>#REF!</v>
      </c>
      <c r="P361" s="50" t="e">
        <f>O361/C361</f>
        <v>#REF!</v>
      </c>
      <c r="Q361" s="59" t="e">
        <f>#REF!</f>
        <v>#REF!</v>
      </c>
      <c r="R361" s="69" t="e">
        <f>Q361/C361</f>
        <v>#REF!</v>
      </c>
      <c r="S361" s="17" t="e">
        <f>C361-E361</f>
        <v>#REF!</v>
      </c>
      <c r="T361" s="50" t="e">
        <f>S361/$C361</f>
        <v>#REF!</v>
      </c>
    </row>
    <row r="362">
      <c r="C362" s="59" t="e">
        <f>#REF!</f>
        <v>#REF!</v>
      </c>
      <c r="D362" s="50" t="e">
        <f>F362+H362+J362+L362+N362+P362+R362</f>
        <v>#REF!</v>
      </c>
      <c r="E362" s="59" t="e">
        <f>#REF!</f>
        <v>#REF!</v>
      </c>
      <c r="F362" s="50" t="e">
        <f>E362/C362</f>
        <v>#REF!</v>
      </c>
      <c r="G362" s="59" t="e">
        <f>#REF!</f>
        <v>#REF!</v>
      </c>
      <c r="H362" s="50" t="e">
        <f>G362/C362</f>
        <v>#REF!</v>
      </c>
      <c r="I362" s="59" t="e">
        <f>#REF!</f>
        <v>#REF!</v>
      </c>
      <c r="J362" s="50" t="e">
        <f>I362/C362</f>
        <v>#REF!</v>
      </c>
      <c r="K362" s="59" t="e">
        <f>#REF!</f>
        <v>#REF!</v>
      </c>
      <c r="L362" s="50" t="e">
        <f>K362/C362</f>
        <v>#REF!</v>
      </c>
      <c r="M362" s="59" t="e">
        <f>#REF!</f>
        <v>#REF!</v>
      </c>
      <c r="N362" s="50" t="e">
        <f>M362/C362</f>
        <v>#REF!</v>
      </c>
      <c r="O362" s="59" t="e">
        <f>#REF!</f>
        <v>#REF!</v>
      </c>
      <c r="P362" s="50" t="e">
        <f>O362/C362</f>
        <v>#REF!</v>
      </c>
      <c r="Q362" s="59" t="e">
        <f>#REF!</f>
        <v>#REF!</v>
      </c>
      <c r="R362" s="69" t="e">
        <f>Q362/C362</f>
        <v>#REF!</v>
      </c>
      <c r="S362" s="17" t="e">
        <f>C362-E362</f>
        <v>#REF!</v>
      </c>
      <c r="T362" s="50" t="e">
        <f>S362/$C362</f>
        <v>#REF!</v>
      </c>
    </row>
    <row r="363">
      <c r="C363" s="59" t="e">
        <f>#REF!</f>
        <v>#REF!</v>
      </c>
      <c r="D363" s="50" t="e">
        <f>F363+H363+J363+L363+N363+P363+R363</f>
        <v>#REF!</v>
      </c>
      <c r="E363" s="59" t="e">
        <f>#REF!</f>
        <v>#REF!</v>
      </c>
      <c r="F363" s="50" t="e">
        <f>E363/C363</f>
        <v>#REF!</v>
      </c>
      <c r="G363" s="59" t="e">
        <f>#REF!</f>
        <v>#REF!</v>
      </c>
      <c r="H363" s="50" t="e">
        <f>G363/C363</f>
        <v>#REF!</v>
      </c>
      <c r="I363" s="59" t="e">
        <f>#REF!</f>
        <v>#REF!</v>
      </c>
      <c r="J363" s="50" t="e">
        <f>I363/C363</f>
        <v>#REF!</v>
      </c>
      <c r="K363" s="59" t="e">
        <f>#REF!</f>
        <v>#REF!</v>
      </c>
      <c r="L363" s="50" t="e">
        <f>K363/C363</f>
        <v>#REF!</v>
      </c>
      <c r="M363" s="59" t="e">
        <f>#REF!</f>
        <v>#REF!</v>
      </c>
      <c r="N363" s="50" t="e">
        <f>M363/C363</f>
        <v>#REF!</v>
      </c>
      <c r="O363" s="59" t="e">
        <f>#REF!</f>
        <v>#REF!</v>
      </c>
      <c r="P363" s="50" t="e">
        <f>O363/C363</f>
        <v>#REF!</v>
      </c>
      <c r="Q363" s="59" t="e">
        <f>#REF!</f>
        <v>#REF!</v>
      </c>
      <c r="R363" s="69" t="e">
        <f>Q363/C363</f>
        <v>#REF!</v>
      </c>
      <c r="S363" s="17" t="e">
        <f>C363-E363</f>
        <v>#REF!</v>
      </c>
      <c r="T363" s="50" t="e">
        <f>S363/$C363</f>
        <v>#REF!</v>
      </c>
    </row>
    <row r="364">
      <c r="C364" s="59" t="e">
        <f>#REF!</f>
        <v>#REF!</v>
      </c>
      <c r="D364" s="50" t="e">
        <f>F364+H364+J364+L364+N364+P364+R364</f>
        <v>#REF!</v>
      </c>
      <c r="E364" s="59" t="e">
        <f>#REF!</f>
        <v>#REF!</v>
      </c>
      <c r="F364" s="50" t="e">
        <f>E364/C364</f>
        <v>#REF!</v>
      </c>
      <c r="G364" s="59" t="e">
        <f>#REF!</f>
        <v>#REF!</v>
      </c>
      <c r="H364" s="50" t="e">
        <f>G364/C364</f>
        <v>#REF!</v>
      </c>
      <c r="I364" s="59" t="e">
        <f>#REF!</f>
        <v>#REF!</v>
      </c>
      <c r="J364" s="50" t="e">
        <f>I364/C364</f>
        <v>#REF!</v>
      </c>
      <c r="K364" s="59" t="e">
        <f>#REF!</f>
        <v>#REF!</v>
      </c>
      <c r="L364" s="50" t="e">
        <f>K364/C364</f>
        <v>#REF!</v>
      </c>
      <c r="M364" s="59" t="e">
        <f>#REF!</f>
        <v>#REF!</v>
      </c>
      <c r="N364" s="50" t="e">
        <f>M364/C364</f>
        <v>#REF!</v>
      </c>
      <c r="O364" s="59" t="e">
        <f>#REF!</f>
        <v>#REF!</v>
      </c>
      <c r="P364" s="50" t="e">
        <f>O364/C364</f>
        <v>#REF!</v>
      </c>
      <c r="Q364" s="59" t="e">
        <f>#REF!</f>
        <v>#REF!</v>
      </c>
      <c r="R364" s="69" t="e">
        <f>Q364/C364</f>
        <v>#REF!</v>
      </c>
      <c r="S364" s="17" t="e">
        <f>C364-E364</f>
        <v>#REF!</v>
      </c>
      <c r="T364" s="50" t="e">
        <f>S364/$C364</f>
        <v>#REF!</v>
      </c>
    </row>
    <row r="365">
      <c r="C365" s="59" t="e">
        <f>#REF!</f>
        <v>#REF!</v>
      </c>
      <c r="D365" s="50" t="e">
        <f>F365+H365+J365+L365+N365+P365+R365</f>
        <v>#REF!</v>
      </c>
      <c r="E365" s="59" t="e">
        <f>#REF!</f>
        <v>#REF!</v>
      </c>
      <c r="F365" s="50" t="e">
        <f>E365/C365</f>
        <v>#REF!</v>
      </c>
      <c r="G365" s="59" t="e">
        <f>#REF!</f>
        <v>#REF!</v>
      </c>
      <c r="H365" s="50" t="e">
        <f>G365/C365</f>
        <v>#REF!</v>
      </c>
      <c r="I365" s="59" t="e">
        <f>#REF!</f>
        <v>#REF!</v>
      </c>
      <c r="J365" s="50" t="e">
        <f>I365/C365</f>
        <v>#REF!</v>
      </c>
      <c r="K365" s="59" t="e">
        <f>#REF!</f>
        <v>#REF!</v>
      </c>
      <c r="L365" s="50" t="e">
        <f>K365/C365</f>
        <v>#REF!</v>
      </c>
      <c r="M365" s="59" t="e">
        <f>#REF!</f>
        <v>#REF!</v>
      </c>
      <c r="N365" s="50" t="e">
        <f>M365/C365</f>
        <v>#REF!</v>
      </c>
      <c r="O365" s="59" t="e">
        <f>#REF!</f>
        <v>#REF!</v>
      </c>
      <c r="P365" s="50" t="e">
        <f>O365/C365</f>
        <v>#REF!</v>
      </c>
      <c r="Q365" s="59" t="e">
        <f>#REF!</f>
        <v>#REF!</v>
      </c>
      <c r="R365" s="69" t="e">
        <f>Q365/C365</f>
        <v>#REF!</v>
      </c>
      <c r="S365" s="17" t="e">
        <f>C365-E365</f>
        <v>#REF!</v>
      </c>
      <c r="T365" s="50" t="e">
        <f>S365/$C365</f>
        <v>#REF!</v>
      </c>
    </row>
    <row r="366">
      <c r="C366" s="59" t="e">
        <f>#REF!</f>
        <v>#REF!</v>
      </c>
      <c r="D366" s="50" t="e">
        <f>F366+H366+J366+L366+N366+P366+R366</f>
        <v>#REF!</v>
      </c>
      <c r="E366" s="59" t="e">
        <f>#REF!</f>
        <v>#REF!</v>
      </c>
      <c r="F366" s="50" t="e">
        <f>E366/C366</f>
        <v>#REF!</v>
      </c>
      <c r="G366" s="59" t="e">
        <f>#REF!</f>
        <v>#REF!</v>
      </c>
      <c r="H366" s="50" t="e">
        <f>G366/C366</f>
        <v>#REF!</v>
      </c>
      <c r="I366" s="59" t="e">
        <f>#REF!</f>
        <v>#REF!</v>
      </c>
      <c r="J366" s="50" t="e">
        <f>I366/C366</f>
        <v>#REF!</v>
      </c>
      <c r="K366" s="59" t="e">
        <f>#REF!</f>
        <v>#REF!</v>
      </c>
      <c r="L366" s="50" t="e">
        <f>K366/C366</f>
        <v>#REF!</v>
      </c>
      <c r="M366" s="59" t="e">
        <f>#REF!</f>
        <v>#REF!</v>
      </c>
      <c r="N366" s="50" t="e">
        <f>M366/C366</f>
        <v>#REF!</v>
      </c>
      <c r="O366" s="59" t="e">
        <f>#REF!</f>
        <v>#REF!</v>
      </c>
      <c r="P366" s="50" t="e">
        <f>O366/C366</f>
        <v>#REF!</v>
      </c>
      <c r="Q366" s="59" t="e">
        <f>#REF!</f>
        <v>#REF!</v>
      </c>
      <c r="R366" s="69" t="e">
        <f>Q366/C366</f>
        <v>#REF!</v>
      </c>
      <c r="S366" s="17" t="e">
        <f>C366-E366</f>
        <v>#REF!</v>
      </c>
      <c r="T366" s="50" t="e">
        <f>S366/$C366</f>
        <v>#REF!</v>
      </c>
    </row>
    <row r="367">
      <c r="C367" s="59" t="e">
        <f>#REF!</f>
        <v>#REF!</v>
      </c>
      <c r="D367" s="50" t="e">
        <f>F367+H367+J367+L367+N367+P367+R367</f>
        <v>#REF!</v>
      </c>
      <c r="E367" s="59" t="e">
        <f>#REF!</f>
        <v>#REF!</v>
      </c>
      <c r="F367" s="50" t="e">
        <f>E367/C367</f>
        <v>#REF!</v>
      </c>
      <c r="G367" s="59" t="e">
        <f>#REF!</f>
        <v>#REF!</v>
      </c>
      <c r="H367" s="50" t="e">
        <f>G367/C367</f>
        <v>#REF!</v>
      </c>
      <c r="I367" s="59" t="e">
        <f>#REF!</f>
        <v>#REF!</v>
      </c>
      <c r="J367" s="50" t="e">
        <f>I367/C367</f>
        <v>#REF!</v>
      </c>
      <c r="K367" s="59" t="e">
        <f>#REF!</f>
        <v>#REF!</v>
      </c>
      <c r="L367" s="50" t="e">
        <f>K367/C367</f>
        <v>#REF!</v>
      </c>
      <c r="M367" s="59" t="e">
        <f>#REF!</f>
        <v>#REF!</v>
      </c>
      <c r="N367" s="50" t="e">
        <f>M367/C367</f>
        <v>#REF!</v>
      </c>
      <c r="O367" s="59" t="e">
        <f>#REF!</f>
        <v>#REF!</v>
      </c>
      <c r="P367" s="50" t="e">
        <f>O367/C367</f>
        <v>#REF!</v>
      </c>
      <c r="Q367" s="59" t="e">
        <f>#REF!</f>
        <v>#REF!</v>
      </c>
      <c r="R367" s="69" t="e">
        <f>Q367/C367</f>
        <v>#REF!</v>
      </c>
      <c r="S367" s="17" t="e">
        <f>C367-E367</f>
        <v>#REF!</v>
      </c>
      <c r="T367" s="50" t="e">
        <f>S367/$C367</f>
        <v>#REF!</v>
      </c>
    </row>
    <row r="368">
      <c r="C368" s="59" t="e">
        <f>#REF!</f>
        <v>#REF!</v>
      </c>
      <c r="D368" s="50" t="e">
        <f>F368+H368+J368+L368+N368+P368+R368</f>
        <v>#REF!</v>
      </c>
      <c r="E368" s="59" t="e">
        <f>#REF!</f>
        <v>#REF!</v>
      </c>
      <c r="F368" s="50" t="e">
        <f>E368/C368</f>
        <v>#REF!</v>
      </c>
      <c r="G368" s="59" t="e">
        <f>#REF!</f>
        <v>#REF!</v>
      </c>
      <c r="H368" s="50" t="e">
        <f>G368/C368</f>
        <v>#REF!</v>
      </c>
      <c r="I368" s="59" t="e">
        <f>#REF!</f>
        <v>#REF!</v>
      </c>
      <c r="J368" s="50" t="e">
        <f>I368/C368</f>
        <v>#REF!</v>
      </c>
      <c r="K368" s="59" t="e">
        <f>#REF!</f>
        <v>#REF!</v>
      </c>
      <c r="L368" s="50" t="e">
        <f>K368/C368</f>
        <v>#REF!</v>
      </c>
      <c r="M368" s="59" t="e">
        <f>#REF!</f>
        <v>#REF!</v>
      </c>
      <c r="N368" s="50" t="e">
        <f>M368/C368</f>
        <v>#REF!</v>
      </c>
      <c r="O368" s="59" t="e">
        <f>#REF!</f>
        <v>#REF!</v>
      </c>
      <c r="P368" s="50" t="e">
        <f>O368/C368</f>
        <v>#REF!</v>
      </c>
      <c r="Q368" s="59" t="e">
        <f>#REF!</f>
        <v>#REF!</v>
      </c>
      <c r="R368" s="69" t="e">
        <f>Q368/C368</f>
        <v>#REF!</v>
      </c>
      <c r="S368" s="17" t="e">
        <f>C368-E368</f>
        <v>#REF!</v>
      </c>
      <c r="T368" s="50" t="e">
        <f>S368/$C368</f>
        <v>#REF!</v>
      </c>
    </row>
    <row r="369">
      <c r="C369" s="59" t="e">
        <f>#REF!</f>
        <v>#REF!</v>
      </c>
      <c r="D369" s="50" t="e">
        <f>F369+H369+J369+L369+N369+P369+R369</f>
        <v>#REF!</v>
      </c>
      <c r="E369" s="59" t="e">
        <f>#REF!</f>
        <v>#REF!</v>
      </c>
      <c r="F369" s="50" t="e">
        <f>E369/C369</f>
        <v>#REF!</v>
      </c>
      <c r="G369" s="59" t="e">
        <f>#REF!</f>
        <v>#REF!</v>
      </c>
      <c r="H369" s="50" t="e">
        <f>G369/C369</f>
        <v>#REF!</v>
      </c>
      <c r="I369" s="59" t="e">
        <f>#REF!</f>
        <v>#REF!</v>
      </c>
      <c r="J369" s="50" t="e">
        <f>I369/C369</f>
        <v>#REF!</v>
      </c>
      <c r="K369" s="59" t="e">
        <f>#REF!</f>
        <v>#REF!</v>
      </c>
      <c r="L369" s="50" t="e">
        <f>K369/C369</f>
        <v>#REF!</v>
      </c>
      <c r="M369" s="59" t="e">
        <f>#REF!</f>
        <v>#REF!</v>
      </c>
      <c r="N369" s="50" t="e">
        <f>M369/C369</f>
        <v>#REF!</v>
      </c>
      <c r="O369" s="59" t="e">
        <f>#REF!</f>
        <v>#REF!</v>
      </c>
      <c r="P369" s="50" t="e">
        <f>O369/C369</f>
        <v>#REF!</v>
      </c>
      <c r="Q369" s="59" t="e">
        <f>#REF!</f>
        <v>#REF!</v>
      </c>
      <c r="R369" s="69" t="e">
        <f>Q369/C369</f>
        <v>#REF!</v>
      </c>
      <c r="S369" s="17" t="e">
        <f>C369-E369</f>
        <v>#REF!</v>
      </c>
      <c r="T369" s="50" t="e">
        <f>S369/$C369</f>
        <v>#REF!</v>
      </c>
    </row>
    <row r="370">
      <c r="C370" s="59" t="e">
        <f>#REF!</f>
        <v>#REF!</v>
      </c>
      <c r="D370" s="50" t="e">
        <f>F370+H370+J370+L370+N370+P370+R370</f>
        <v>#REF!</v>
      </c>
      <c r="E370" s="59" t="e">
        <f>#REF!</f>
        <v>#REF!</v>
      </c>
      <c r="F370" s="50" t="e">
        <f>E370/C370</f>
        <v>#REF!</v>
      </c>
      <c r="G370" s="59" t="e">
        <f>#REF!</f>
        <v>#REF!</v>
      </c>
      <c r="H370" s="50" t="e">
        <f>G370/C370</f>
        <v>#REF!</v>
      </c>
      <c r="I370" s="59" t="e">
        <f>#REF!</f>
        <v>#REF!</v>
      </c>
      <c r="J370" s="50" t="e">
        <f>I370/C370</f>
        <v>#REF!</v>
      </c>
      <c r="K370" s="59" t="e">
        <f>#REF!</f>
        <v>#REF!</v>
      </c>
      <c r="L370" s="50" t="e">
        <f>K370/C370</f>
        <v>#REF!</v>
      </c>
      <c r="M370" s="59" t="e">
        <f>#REF!</f>
        <v>#REF!</v>
      </c>
      <c r="N370" s="50" t="e">
        <f>M370/C370</f>
        <v>#REF!</v>
      </c>
      <c r="O370" s="59" t="e">
        <f>#REF!</f>
        <v>#REF!</v>
      </c>
      <c r="P370" s="50" t="e">
        <f>O370/C370</f>
        <v>#REF!</v>
      </c>
      <c r="Q370" s="59" t="e">
        <f>#REF!</f>
        <v>#REF!</v>
      </c>
      <c r="R370" s="69" t="e">
        <f>Q370/C370</f>
        <v>#REF!</v>
      </c>
      <c r="S370" s="17" t="e">
        <f>C370-E370</f>
        <v>#REF!</v>
      </c>
      <c r="T370" s="50" t="e">
        <f>S370/$C370</f>
        <v>#REF!</v>
      </c>
    </row>
    <row r="371">
      <c r="C371" s="59" t="e">
        <f>#REF!</f>
        <v>#REF!</v>
      </c>
      <c r="D371" s="50" t="e">
        <f>F371+H371+J371+L371+N371+P371+R371</f>
        <v>#REF!</v>
      </c>
      <c r="E371" s="59" t="e">
        <f>#REF!</f>
        <v>#REF!</v>
      </c>
      <c r="F371" s="50" t="e">
        <f>E371/C371</f>
        <v>#REF!</v>
      </c>
      <c r="G371" s="59" t="e">
        <f>#REF!</f>
        <v>#REF!</v>
      </c>
      <c r="H371" s="50" t="e">
        <f>G371/C371</f>
        <v>#REF!</v>
      </c>
      <c r="I371" s="59" t="e">
        <f>#REF!</f>
        <v>#REF!</v>
      </c>
      <c r="J371" s="50" t="e">
        <f>I371/C371</f>
        <v>#REF!</v>
      </c>
      <c r="K371" s="59" t="e">
        <f>#REF!</f>
        <v>#REF!</v>
      </c>
      <c r="L371" s="50" t="e">
        <f>K371/C371</f>
        <v>#REF!</v>
      </c>
      <c r="M371" s="59" t="e">
        <f>#REF!</f>
        <v>#REF!</v>
      </c>
      <c r="N371" s="50" t="e">
        <f>M371/C371</f>
        <v>#REF!</v>
      </c>
      <c r="O371" s="59" t="e">
        <f>#REF!</f>
        <v>#REF!</v>
      </c>
      <c r="P371" s="50" t="e">
        <f>O371/C371</f>
        <v>#REF!</v>
      </c>
      <c r="Q371" s="59" t="e">
        <f>#REF!</f>
        <v>#REF!</v>
      </c>
      <c r="R371" s="69" t="e">
        <f>Q371/C371</f>
        <v>#REF!</v>
      </c>
      <c r="S371" s="17" t="e">
        <f>C371-E371</f>
        <v>#REF!</v>
      </c>
      <c r="T371" s="50" t="e">
        <f>S371/$C371</f>
        <v>#REF!</v>
      </c>
    </row>
    <row r="372">
      <c r="C372" s="59" t="e">
        <f>#REF!</f>
        <v>#REF!</v>
      </c>
      <c r="D372" s="50" t="e">
        <f>F372+H372+J372+L372+N372+P372+R372</f>
        <v>#REF!</v>
      </c>
      <c r="E372" s="59" t="e">
        <f>#REF!</f>
        <v>#REF!</v>
      </c>
      <c r="F372" s="50" t="e">
        <f>E372/C372</f>
        <v>#REF!</v>
      </c>
      <c r="G372" s="59" t="e">
        <f>#REF!</f>
        <v>#REF!</v>
      </c>
      <c r="H372" s="50" t="e">
        <f>G372/C372</f>
        <v>#REF!</v>
      </c>
      <c r="I372" s="59" t="e">
        <f>#REF!</f>
        <v>#REF!</v>
      </c>
      <c r="J372" s="50" t="e">
        <f>I372/C372</f>
        <v>#REF!</v>
      </c>
      <c r="K372" s="59" t="e">
        <f>#REF!</f>
        <v>#REF!</v>
      </c>
      <c r="L372" s="50" t="e">
        <f>K372/C372</f>
        <v>#REF!</v>
      </c>
      <c r="M372" s="59" t="e">
        <f>#REF!</f>
        <v>#REF!</v>
      </c>
      <c r="N372" s="50" t="e">
        <f>M372/C372</f>
        <v>#REF!</v>
      </c>
      <c r="O372" s="59" t="e">
        <f>#REF!</f>
        <v>#REF!</v>
      </c>
      <c r="P372" s="50" t="e">
        <f>O372/C372</f>
        <v>#REF!</v>
      </c>
      <c r="Q372" s="59" t="e">
        <f>#REF!</f>
        <v>#REF!</v>
      </c>
      <c r="R372" s="69" t="e">
        <f>Q372/C372</f>
        <v>#REF!</v>
      </c>
      <c r="S372" s="17" t="e">
        <f>C372-E372</f>
        <v>#REF!</v>
      </c>
      <c r="T372" s="50" t="e">
        <f>S372/$C372</f>
        <v>#REF!</v>
      </c>
    </row>
    <row r="373">
      <c r="C373" s="59" t="e">
        <f>#REF!</f>
        <v>#REF!</v>
      </c>
      <c r="D373" s="50" t="e">
        <f>F373+H373+J373+L373+N373+P373+R373</f>
        <v>#REF!</v>
      </c>
      <c r="E373" s="59" t="e">
        <f>#REF!</f>
        <v>#REF!</v>
      </c>
      <c r="F373" s="50" t="e">
        <f>E373/C373</f>
        <v>#REF!</v>
      </c>
      <c r="G373" s="59" t="e">
        <f>#REF!</f>
        <v>#REF!</v>
      </c>
      <c r="H373" s="50" t="e">
        <f>G373/C373</f>
        <v>#REF!</v>
      </c>
      <c r="I373" s="59" t="e">
        <f>#REF!</f>
        <v>#REF!</v>
      </c>
      <c r="J373" s="50" t="e">
        <f>I373/C373</f>
        <v>#REF!</v>
      </c>
      <c r="K373" s="59" t="e">
        <f>#REF!</f>
        <v>#REF!</v>
      </c>
      <c r="L373" s="50" t="e">
        <f>K373/C373</f>
        <v>#REF!</v>
      </c>
      <c r="M373" s="59" t="e">
        <f>#REF!</f>
        <v>#REF!</v>
      </c>
      <c r="N373" s="50" t="e">
        <f>M373/C373</f>
        <v>#REF!</v>
      </c>
      <c r="O373" s="59" t="e">
        <f>#REF!</f>
        <v>#REF!</v>
      </c>
      <c r="P373" s="50" t="e">
        <f>O373/C373</f>
        <v>#REF!</v>
      </c>
      <c r="Q373" s="59" t="e">
        <f>#REF!</f>
        <v>#REF!</v>
      </c>
      <c r="R373" s="69" t="e">
        <f>Q373/C373</f>
        <v>#REF!</v>
      </c>
      <c r="S373" s="17" t="e">
        <f>C373-E373</f>
        <v>#REF!</v>
      </c>
      <c r="T373" s="50" t="e">
        <f>S373/$C373</f>
        <v>#REF!</v>
      </c>
    </row>
    <row r="374">
      <c r="C374" s="59" t="e">
        <f>#REF!</f>
        <v>#REF!</v>
      </c>
      <c r="D374" s="50" t="e">
        <f>F374+H374+J374+L374+N374+P374+R374</f>
        <v>#REF!</v>
      </c>
      <c r="E374" s="59" t="e">
        <f>#REF!</f>
        <v>#REF!</v>
      </c>
      <c r="F374" s="50" t="e">
        <f>E374/C374</f>
        <v>#REF!</v>
      </c>
      <c r="G374" s="59" t="e">
        <f>#REF!</f>
        <v>#REF!</v>
      </c>
      <c r="H374" s="50" t="e">
        <f>G374/C374</f>
        <v>#REF!</v>
      </c>
      <c r="I374" s="59" t="e">
        <f>#REF!</f>
        <v>#REF!</v>
      </c>
      <c r="J374" s="50" t="e">
        <f>I374/C374</f>
        <v>#REF!</v>
      </c>
      <c r="K374" s="59" t="e">
        <f>#REF!</f>
        <v>#REF!</v>
      </c>
      <c r="L374" s="50" t="e">
        <f>K374/C374</f>
        <v>#REF!</v>
      </c>
      <c r="M374" s="59" t="e">
        <f>#REF!</f>
        <v>#REF!</v>
      </c>
      <c r="N374" s="50" t="e">
        <f>M374/C374</f>
        <v>#REF!</v>
      </c>
      <c r="O374" s="59" t="e">
        <f>#REF!</f>
        <v>#REF!</v>
      </c>
      <c r="P374" s="50" t="e">
        <f>O374/C374</f>
        <v>#REF!</v>
      </c>
      <c r="Q374" s="59" t="e">
        <f>#REF!</f>
        <v>#REF!</v>
      </c>
      <c r="R374" s="69" t="e">
        <f>Q374/C374</f>
        <v>#REF!</v>
      </c>
      <c r="S374" s="17" t="e">
        <f>C374-E374</f>
        <v>#REF!</v>
      </c>
      <c r="T374" s="50" t="e">
        <f>S374/$C374</f>
        <v>#REF!</v>
      </c>
    </row>
    <row r="375">
      <c r="C375" s="59" t="e">
        <f>#REF!</f>
        <v>#REF!</v>
      </c>
      <c r="D375" s="50" t="e">
        <f>F375+H375+J375+L375+N375+P375+R375</f>
        <v>#REF!</v>
      </c>
      <c r="E375" s="59" t="e">
        <f>#REF!</f>
        <v>#REF!</v>
      </c>
      <c r="F375" s="50" t="e">
        <f>E375/C375</f>
        <v>#REF!</v>
      </c>
      <c r="G375" s="59" t="e">
        <f>#REF!</f>
        <v>#REF!</v>
      </c>
      <c r="H375" s="50" t="e">
        <f>G375/C375</f>
        <v>#REF!</v>
      </c>
      <c r="I375" s="59" t="e">
        <f>#REF!</f>
        <v>#REF!</v>
      </c>
      <c r="J375" s="50" t="e">
        <f>I375/C375</f>
        <v>#REF!</v>
      </c>
      <c r="K375" s="59" t="e">
        <f>#REF!</f>
        <v>#REF!</v>
      </c>
      <c r="L375" s="50" t="e">
        <f>K375/C375</f>
        <v>#REF!</v>
      </c>
      <c r="M375" s="59" t="e">
        <f>#REF!</f>
        <v>#REF!</v>
      </c>
      <c r="N375" s="50" t="e">
        <f>M375/C375</f>
        <v>#REF!</v>
      </c>
      <c r="O375" s="59" t="e">
        <f>#REF!</f>
        <v>#REF!</v>
      </c>
      <c r="P375" s="50" t="e">
        <f>O375/C375</f>
        <v>#REF!</v>
      </c>
      <c r="Q375" s="59" t="e">
        <f>#REF!</f>
        <v>#REF!</v>
      </c>
      <c r="R375" s="69" t="e">
        <f>Q375/C375</f>
        <v>#REF!</v>
      </c>
      <c r="S375" s="17" t="e">
        <f>C375-E375</f>
        <v>#REF!</v>
      </c>
      <c r="T375" s="50" t="e">
        <f>S375/$C375</f>
        <v>#REF!</v>
      </c>
    </row>
    <row r="376">
      <c r="C376" s="59" t="e">
        <f>#REF!</f>
        <v>#REF!</v>
      </c>
      <c r="D376" s="50" t="e">
        <f>F376+H376+J376+L376+N376+P376+R376</f>
        <v>#REF!</v>
      </c>
      <c r="E376" s="59" t="e">
        <f>#REF!</f>
        <v>#REF!</v>
      </c>
      <c r="F376" s="50" t="e">
        <f>E376/C376</f>
        <v>#REF!</v>
      </c>
      <c r="G376" s="59" t="e">
        <f>#REF!</f>
        <v>#REF!</v>
      </c>
      <c r="H376" s="50" t="e">
        <f>G376/C376</f>
        <v>#REF!</v>
      </c>
      <c r="I376" s="59" t="e">
        <f>#REF!</f>
        <v>#REF!</v>
      </c>
      <c r="J376" s="50" t="e">
        <f>I376/C376</f>
        <v>#REF!</v>
      </c>
      <c r="K376" s="59" t="e">
        <f>#REF!</f>
        <v>#REF!</v>
      </c>
      <c r="L376" s="50" t="e">
        <f>K376/C376</f>
        <v>#REF!</v>
      </c>
      <c r="M376" s="59" t="e">
        <f>#REF!</f>
        <v>#REF!</v>
      </c>
      <c r="N376" s="50" t="e">
        <f>M376/C376</f>
        <v>#REF!</v>
      </c>
      <c r="O376" s="59" t="e">
        <f>#REF!</f>
        <v>#REF!</v>
      </c>
      <c r="P376" s="50" t="e">
        <f>O376/C376</f>
        <v>#REF!</v>
      </c>
      <c r="Q376" s="59" t="e">
        <f>#REF!</f>
        <v>#REF!</v>
      </c>
      <c r="R376" s="69" t="e">
        <f>Q376/C376</f>
        <v>#REF!</v>
      </c>
      <c r="S376" s="17" t="e">
        <f>C376-E376</f>
        <v>#REF!</v>
      </c>
      <c r="T376" s="50" t="e">
        <f>S376/$C376</f>
        <v>#REF!</v>
      </c>
    </row>
    <row r="377">
      <c r="C377" s="59" t="e">
        <f>#REF!</f>
        <v>#REF!</v>
      </c>
      <c r="D377" s="50" t="e">
        <f>F377+H377+J377+L377+N377+P377+R377</f>
        <v>#REF!</v>
      </c>
      <c r="E377" s="59" t="e">
        <f>#REF!</f>
        <v>#REF!</v>
      </c>
      <c r="F377" s="50" t="e">
        <f>E377/C377</f>
        <v>#REF!</v>
      </c>
      <c r="G377" s="59" t="e">
        <f>#REF!</f>
        <v>#REF!</v>
      </c>
      <c r="H377" s="50" t="e">
        <f>G377/C377</f>
        <v>#REF!</v>
      </c>
      <c r="I377" s="59" t="e">
        <f>#REF!</f>
        <v>#REF!</v>
      </c>
      <c r="J377" s="50" t="e">
        <f>I377/C377</f>
        <v>#REF!</v>
      </c>
      <c r="K377" s="59" t="e">
        <f>#REF!</f>
        <v>#REF!</v>
      </c>
      <c r="L377" s="50" t="e">
        <f>K377/C377</f>
        <v>#REF!</v>
      </c>
      <c r="M377" s="59" t="e">
        <f>#REF!</f>
        <v>#REF!</v>
      </c>
      <c r="N377" s="50" t="e">
        <f>M377/C377</f>
        <v>#REF!</v>
      </c>
      <c r="O377" s="59" t="e">
        <f>#REF!</f>
        <v>#REF!</v>
      </c>
      <c r="P377" s="50" t="e">
        <f>O377/C377</f>
        <v>#REF!</v>
      </c>
      <c r="Q377" s="59" t="e">
        <f>#REF!</f>
        <v>#REF!</v>
      </c>
      <c r="R377" s="69" t="e">
        <f>Q377/C377</f>
        <v>#REF!</v>
      </c>
      <c r="S377" s="17" t="e">
        <f>C377-E377</f>
        <v>#REF!</v>
      </c>
      <c r="T377" s="50" t="e">
        <f>S377/$C377</f>
        <v>#REF!</v>
      </c>
    </row>
    <row r="378">
      <c r="C378" s="59" t="e">
        <f>#REF!</f>
        <v>#REF!</v>
      </c>
      <c r="D378" s="50" t="e">
        <f>F378+H378+J378+L378+N378+P378+R378</f>
        <v>#REF!</v>
      </c>
      <c r="E378" s="59" t="e">
        <f>#REF!</f>
        <v>#REF!</v>
      </c>
      <c r="F378" s="50" t="e">
        <f>E378/C378</f>
        <v>#REF!</v>
      </c>
      <c r="G378" s="59" t="e">
        <f>#REF!</f>
        <v>#REF!</v>
      </c>
      <c r="H378" s="50" t="e">
        <f>G378/C378</f>
        <v>#REF!</v>
      </c>
      <c r="I378" s="59" t="e">
        <f>#REF!</f>
        <v>#REF!</v>
      </c>
      <c r="J378" s="50" t="e">
        <f>I378/C378</f>
        <v>#REF!</v>
      </c>
      <c r="K378" s="59" t="e">
        <f>#REF!</f>
        <v>#REF!</v>
      </c>
      <c r="L378" s="50" t="e">
        <f>K378/C378</f>
        <v>#REF!</v>
      </c>
      <c r="M378" s="59" t="e">
        <f>#REF!</f>
        <v>#REF!</v>
      </c>
      <c r="N378" s="50" t="e">
        <f>M378/C378</f>
        <v>#REF!</v>
      </c>
      <c r="O378" s="59" t="e">
        <f>#REF!</f>
        <v>#REF!</v>
      </c>
      <c r="P378" s="50" t="e">
        <f>O378/C378</f>
        <v>#REF!</v>
      </c>
      <c r="Q378" s="59" t="e">
        <f>#REF!</f>
        <v>#REF!</v>
      </c>
      <c r="R378" s="69" t="e">
        <f>Q378/C378</f>
        <v>#REF!</v>
      </c>
      <c r="S378" s="17" t="e">
        <f>C378-E378</f>
        <v>#REF!</v>
      </c>
      <c r="T378" s="50" t="e">
        <f>S378/$C378</f>
        <v>#REF!</v>
      </c>
    </row>
    <row r="379">
      <c r="C379" s="59" t="e">
        <f>#REF!</f>
        <v>#REF!</v>
      </c>
      <c r="D379" s="50" t="e">
        <f>F379+H379+J379+L379+N379+P379+R379</f>
        <v>#REF!</v>
      </c>
      <c r="E379" s="59" t="e">
        <f>#REF!</f>
        <v>#REF!</v>
      </c>
      <c r="F379" s="50" t="e">
        <f>E379/C379</f>
        <v>#REF!</v>
      </c>
      <c r="G379" s="59" t="e">
        <f>#REF!</f>
        <v>#REF!</v>
      </c>
      <c r="H379" s="50" t="e">
        <f>G379/C379</f>
        <v>#REF!</v>
      </c>
      <c r="I379" s="59" t="e">
        <f>#REF!</f>
        <v>#REF!</v>
      </c>
      <c r="J379" s="50" t="e">
        <f>I379/C379</f>
        <v>#REF!</v>
      </c>
      <c r="K379" s="59" t="e">
        <f>#REF!</f>
        <v>#REF!</v>
      </c>
      <c r="L379" s="50" t="e">
        <f>K379/C379</f>
        <v>#REF!</v>
      </c>
      <c r="M379" s="59" t="e">
        <f>#REF!</f>
        <v>#REF!</v>
      </c>
      <c r="N379" s="50" t="e">
        <f>M379/C379</f>
        <v>#REF!</v>
      </c>
      <c r="O379" s="59" t="e">
        <f>#REF!</f>
        <v>#REF!</v>
      </c>
      <c r="P379" s="50" t="e">
        <f>O379/C379</f>
        <v>#REF!</v>
      </c>
      <c r="Q379" s="59" t="e">
        <f>#REF!</f>
        <v>#REF!</v>
      </c>
      <c r="R379" s="69" t="e">
        <f>Q379/C379</f>
        <v>#REF!</v>
      </c>
      <c r="S379" s="17" t="e">
        <f>C379-E379</f>
        <v>#REF!</v>
      </c>
      <c r="T379" s="50" t="e">
        <f>S379/$C379</f>
        <v>#REF!</v>
      </c>
    </row>
    <row r="380">
      <c r="C380" s="59" t="e">
        <f>#REF!</f>
        <v>#REF!</v>
      </c>
      <c r="D380" s="50" t="e">
        <f>F380+H380+J380+L380+N380+P380+R380</f>
        <v>#REF!</v>
      </c>
      <c r="E380" s="59" t="e">
        <f>#REF!</f>
        <v>#REF!</v>
      </c>
      <c r="F380" s="50" t="e">
        <f>E380/C380</f>
        <v>#REF!</v>
      </c>
      <c r="G380" s="59" t="e">
        <f>#REF!</f>
        <v>#REF!</v>
      </c>
      <c r="H380" s="50" t="e">
        <f>G380/C380</f>
        <v>#REF!</v>
      </c>
      <c r="I380" s="59" t="e">
        <f>#REF!</f>
        <v>#REF!</v>
      </c>
      <c r="J380" s="50" t="e">
        <f>I380/C380</f>
        <v>#REF!</v>
      </c>
      <c r="K380" s="59" t="e">
        <f>#REF!</f>
        <v>#REF!</v>
      </c>
      <c r="L380" s="50" t="e">
        <f>K380/C380</f>
        <v>#REF!</v>
      </c>
      <c r="M380" s="59" t="e">
        <f>#REF!</f>
        <v>#REF!</v>
      </c>
      <c r="N380" s="50" t="e">
        <f>M380/C380</f>
        <v>#REF!</v>
      </c>
      <c r="O380" s="59" t="e">
        <f>#REF!</f>
        <v>#REF!</v>
      </c>
      <c r="P380" s="50" t="e">
        <f>O380/C380</f>
        <v>#REF!</v>
      </c>
      <c r="Q380" s="59" t="e">
        <f>#REF!</f>
        <v>#REF!</v>
      </c>
      <c r="R380" s="69" t="e">
        <f>Q380/C380</f>
        <v>#REF!</v>
      </c>
      <c r="S380" s="17" t="e">
        <f>C380-E380</f>
        <v>#REF!</v>
      </c>
      <c r="T380" s="50" t="e">
        <f>S380/$C380</f>
        <v>#REF!</v>
      </c>
    </row>
    <row r="381">
      <c r="C381" s="59" t="e">
        <f>#REF!</f>
        <v>#REF!</v>
      </c>
      <c r="D381" s="50" t="e">
        <f>F381+H381+J381+L381+N381+P381+R381</f>
        <v>#REF!</v>
      </c>
      <c r="E381" s="59" t="e">
        <f>#REF!</f>
        <v>#REF!</v>
      </c>
      <c r="F381" s="50" t="e">
        <f>E381/C381</f>
        <v>#REF!</v>
      </c>
      <c r="G381" s="59" t="e">
        <f>#REF!</f>
        <v>#REF!</v>
      </c>
      <c r="H381" s="50" t="e">
        <f>G381/C381</f>
        <v>#REF!</v>
      </c>
      <c r="I381" s="59" t="e">
        <f>#REF!</f>
        <v>#REF!</v>
      </c>
      <c r="J381" s="50" t="e">
        <f>I381/C381</f>
        <v>#REF!</v>
      </c>
      <c r="K381" s="59" t="e">
        <f>#REF!</f>
        <v>#REF!</v>
      </c>
      <c r="L381" s="50" t="e">
        <f>K381/C381</f>
        <v>#REF!</v>
      </c>
      <c r="M381" s="59" t="e">
        <f>#REF!</f>
        <v>#REF!</v>
      </c>
      <c r="N381" s="50" t="e">
        <f>M381/C381</f>
        <v>#REF!</v>
      </c>
      <c r="O381" s="59" t="e">
        <f>#REF!</f>
        <v>#REF!</v>
      </c>
      <c r="P381" s="50" t="e">
        <f>O381/C381</f>
        <v>#REF!</v>
      </c>
      <c r="Q381" s="59" t="e">
        <f>#REF!</f>
        <v>#REF!</v>
      </c>
      <c r="R381" s="69" t="e">
        <f>Q381/C381</f>
        <v>#REF!</v>
      </c>
      <c r="S381" s="17" t="e">
        <f>C381-E381</f>
        <v>#REF!</v>
      </c>
      <c r="T381" s="50" t="e">
        <f>S381/$C381</f>
        <v>#REF!</v>
      </c>
    </row>
    <row r="382">
      <c r="C382" s="59" t="e">
        <f>#REF!</f>
        <v>#REF!</v>
      </c>
      <c r="D382" s="50" t="e">
        <f>F382+H382+J382+L382+N382+P382+R382</f>
        <v>#REF!</v>
      </c>
      <c r="E382" s="59" t="e">
        <f>#REF!</f>
        <v>#REF!</v>
      </c>
      <c r="F382" s="50" t="e">
        <f>E382/C382</f>
        <v>#REF!</v>
      </c>
      <c r="G382" s="59" t="e">
        <f>#REF!</f>
        <v>#REF!</v>
      </c>
      <c r="H382" s="50" t="e">
        <f>G382/C382</f>
        <v>#REF!</v>
      </c>
      <c r="I382" s="59" t="e">
        <f>#REF!</f>
        <v>#REF!</v>
      </c>
      <c r="J382" s="50" t="e">
        <f>I382/C382</f>
        <v>#REF!</v>
      </c>
      <c r="K382" s="59" t="e">
        <f>#REF!</f>
        <v>#REF!</v>
      </c>
      <c r="L382" s="50" t="e">
        <f>K382/C382</f>
        <v>#REF!</v>
      </c>
      <c r="M382" s="59" t="e">
        <f>#REF!</f>
        <v>#REF!</v>
      </c>
      <c r="N382" s="50" t="e">
        <f>M382/C382</f>
        <v>#REF!</v>
      </c>
      <c r="O382" s="59" t="e">
        <f>#REF!</f>
        <v>#REF!</v>
      </c>
      <c r="P382" s="50" t="e">
        <f>O382/C382</f>
        <v>#REF!</v>
      </c>
      <c r="Q382" s="59" t="e">
        <f>#REF!</f>
        <v>#REF!</v>
      </c>
      <c r="R382" s="69" t="e">
        <f>Q382/C382</f>
        <v>#REF!</v>
      </c>
      <c r="S382" s="17" t="e">
        <f>C382-E382</f>
        <v>#REF!</v>
      </c>
      <c r="T382" s="50" t="e">
        <f>S382/$C382</f>
        <v>#REF!</v>
      </c>
    </row>
    <row r="383">
      <c r="C383" s="59" t="e">
        <f>#REF!</f>
        <v>#REF!</v>
      </c>
      <c r="D383" s="50" t="e">
        <f>F383+H383+J383+L383+N383+P383+R383</f>
        <v>#REF!</v>
      </c>
      <c r="E383" s="59" t="e">
        <f>#REF!</f>
        <v>#REF!</v>
      </c>
      <c r="F383" s="50" t="e">
        <f>E383/C383</f>
        <v>#REF!</v>
      </c>
      <c r="G383" s="59" t="e">
        <f>#REF!</f>
        <v>#REF!</v>
      </c>
      <c r="H383" s="50" t="e">
        <f>G383/C383</f>
        <v>#REF!</v>
      </c>
      <c r="I383" s="59" t="e">
        <f>#REF!</f>
        <v>#REF!</v>
      </c>
      <c r="J383" s="50" t="e">
        <f>I383/C383</f>
        <v>#REF!</v>
      </c>
      <c r="K383" s="59" t="e">
        <f>#REF!</f>
        <v>#REF!</v>
      </c>
      <c r="L383" s="50" t="e">
        <f>K383/C383</f>
        <v>#REF!</v>
      </c>
      <c r="M383" s="59" t="e">
        <f>#REF!</f>
        <v>#REF!</v>
      </c>
      <c r="N383" s="50" t="e">
        <f>M383/C383</f>
        <v>#REF!</v>
      </c>
      <c r="O383" s="59" t="e">
        <f>#REF!</f>
        <v>#REF!</v>
      </c>
      <c r="P383" s="50" t="e">
        <f>O383/C383</f>
        <v>#REF!</v>
      </c>
      <c r="Q383" s="59" t="e">
        <f>#REF!</f>
        <v>#REF!</v>
      </c>
      <c r="R383" s="69" t="e">
        <f>Q383/C383</f>
        <v>#REF!</v>
      </c>
      <c r="S383" s="17" t="e">
        <f>C383-E383</f>
        <v>#REF!</v>
      </c>
      <c r="T383" s="50" t="e">
        <f>S383/$C383</f>
        <v>#REF!</v>
      </c>
    </row>
    <row r="384">
      <c r="C384" s="59" t="e">
        <f>#REF!</f>
        <v>#REF!</v>
      </c>
      <c r="D384" s="50" t="e">
        <f>F384+H384+J384+L384+N384+P384+R384</f>
        <v>#REF!</v>
      </c>
      <c r="E384" s="59" t="e">
        <f>#REF!</f>
        <v>#REF!</v>
      </c>
      <c r="F384" s="50" t="e">
        <f>E384/C384</f>
        <v>#REF!</v>
      </c>
      <c r="G384" s="59" t="e">
        <f>#REF!</f>
        <v>#REF!</v>
      </c>
      <c r="H384" s="50" t="e">
        <f>G384/C384</f>
        <v>#REF!</v>
      </c>
      <c r="I384" s="59" t="e">
        <f>#REF!</f>
        <v>#REF!</v>
      </c>
      <c r="J384" s="50" t="e">
        <f>I384/C384</f>
        <v>#REF!</v>
      </c>
      <c r="K384" s="59" t="e">
        <f>#REF!</f>
        <v>#REF!</v>
      </c>
      <c r="L384" s="50" t="e">
        <f>K384/C384</f>
        <v>#REF!</v>
      </c>
      <c r="M384" s="59" t="e">
        <f>#REF!</f>
        <v>#REF!</v>
      </c>
      <c r="N384" s="50" t="e">
        <f>M384/C384</f>
        <v>#REF!</v>
      </c>
      <c r="O384" s="59" t="e">
        <f>#REF!</f>
        <v>#REF!</v>
      </c>
      <c r="P384" s="50" t="e">
        <f>O384/C384</f>
        <v>#REF!</v>
      </c>
      <c r="Q384" s="59" t="e">
        <f>#REF!</f>
        <v>#REF!</v>
      </c>
      <c r="R384" s="69" t="e">
        <f>Q384/C384</f>
        <v>#REF!</v>
      </c>
      <c r="S384" s="17" t="e">
        <f>C384-E384</f>
        <v>#REF!</v>
      </c>
      <c r="T384" s="50" t="e">
        <f>S384/$C384</f>
        <v>#REF!</v>
      </c>
    </row>
    <row r="385">
      <c r="C385" s="59" t="e">
        <f>#REF!</f>
        <v>#REF!</v>
      </c>
      <c r="D385" s="50" t="e">
        <f>F385+H385+J385+L385+N385+P385+R385</f>
        <v>#REF!</v>
      </c>
      <c r="E385" s="59" t="e">
        <f>#REF!</f>
        <v>#REF!</v>
      </c>
      <c r="F385" s="50" t="e">
        <f>E385/C385</f>
        <v>#REF!</v>
      </c>
      <c r="G385" s="59" t="e">
        <f>#REF!</f>
        <v>#REF!</v>
      </c>
      <c r="H385" s="50" t="e">
        <f>G385/C385</f>
        <v>#REF!</v>
      </c>
      <c r="I385" s="59" t="e">
        <f>#REF!</f>
        <v>#REF!</v>
      </c>
      <c r="J385" s="50" t="e">
        <f>I385/C385</f>
        <v>#REF!</v>
      </c>
      <c r="K385" s="59" t="e">
        <f>#REF!</f>
        <v>#REF!</v>
      </c>
      <c r="L385" s="50" t="e">
        <f>K385/C385</f>
        <v>#REF!</v>
      </c>
      <c r="M385" s="59" t="e">
        <f>#REF!</f>
        <v>#REF!</v>
      </c>
      <c r="N385" s="50" t="e">
        <f>M385/C385</f>
        <v>#REF!</v>
      </c>
      <c r="O385" s="59" t="e">
        <f>#REF!</f>
        <v>#REF!</v>
      </c>
      <c r="P385" s="50" t="e">
        <f>O385/C385</f>
        <v>#REF!</v>
      </c>
      <c r="Q385" s="59" t="e">
        <f>#REF!</f>
        <v>#REF!</v>
      </c>
      <c r="R385" s="69" t="e">
        <f>Q385/C385</f>
        <v>#REF!</v>
      </c>
      <c r="S385" s="17" t="e">
        <f>C385-E385</f>
        <v>#REF!</v>
      </c>
      <c r="T385" s="50" t="e">
        <f>S385/$C385</f>
        <v>#REF!</v>
      </c>
    </row>
    <row r="386">
      <c r="C386" s="59" t="e">
        <f>#REF!</f>
        <v>#REF!</v>
      </c>
      <c r="D386" s="50" t="e">
        <f>F386+H386+J386+L386+N386+P386+R386</f>
        <v>#REF!</v>
      </c>
      <c r="E386" s="59" t="e">
        <f>#REF!</f>
        <v>#REF!</v>
      </c>
      <c r="F386" s="50" t="e">
        <f>E386/C386</f>
        <v>#REF!</v>
      </c>
      <c r="G386" s="59" t="e">
        <f>#REF!</f>
        <v>#REF!</v>
      </c>
      <c r="H386" s="50" t="e">
        <f>G386/C386</f>
        <v>#REF!</v>
      </c>
      <c r="I386" s="59" t="e">
        <f>#REF!</f>
        <v>#REF!</v>
      </c>
      <c r="J386" s="50" t="e">
        <f>I386/C386</f>
        <v>#REF!</v>
      </c>
      <c r="K386" s="59" t="e">
        <f>#REF!</f>
        <v>#REF!</v>
      </c>
      <c r="L386" s="50" t="e">
        <f>K386/C386</f>
        <v>#REF!</v>
      </c>
      <c r="M386" s="59" t="e">
        <f>#REF!</f>
        <v>#REF!</v>
      </c>
      <c r="N386" s="50" t="e">
        <f>M386/C386</f>
        <v>#REF!</v>
      </c>
      <c r="O386" s="59" t="e">
        <f>#REF!</f>
        <v>#REF!</v>
      </c>
      <c r="P386" s="50" t="e">
        <f>O386/C386</f>
        <v>#REF!</v>
      </c>
      <c r="Q386" s="59" t="e">
        <f>#REF!</f>
        <v>#REF!</v>
      </c>
      <c r="R386" s="69" t="e">
        <f>Q386/C386</f>
        <v>#REF!</v>
      </c>
      <c r="S386" s="17" t="e">
        <f>C386-E386</f>
        <v>#REF!</v>
      </c>
      <c r="T386" s="50" t="e">
        <f>S386/$C386</f>
        <v>#REF!</v>
      </c>
    </row>
    <row r="387">
      <c r="C387" s="59" t="e">
        <f>#REF!</f>
        <v>#REF!</v>
      </c>
      <c r="D387" s="50" t="e">
        <f>F387+H387+J387+L387+N387+P387+R387</f>
        <v>#REF!</v>
      </c>
      <c r="E387" s="59" t="e">
        <f>#REF!</f>
        <v>#REF!</v>
      </c>
      <c r="F387" s="50" t="e">
        <f>E387/C387</f>
        <v>#REF!</v>
      </c>
      <c r="G387" s="59" t="e">
        <f>#REF!</f>
        <v>#REF!</v>
      </c>
      <c r="H387" s="50" t="e">
        <f>G387/C387</f>
        <v>#REF!</v>
      </c>
      <c r="I387" s="59" t="e">
        <f>#REF!</f>
        <v>#REF!</v>
      </c>
      <c r="J387" s="50" t="e">
        <f>I387/C387</f>
        <v>#REF!</v>
      </c>
      <c r="K387" s="59" t="e">
        <f>#REF!</f>
        <v>#REF!</v>
      </c>
      <c r="L387" s="50" t="e">
        <f>K387/C387</f>
        <v>#REF!</v>
      </c>
      <c r="M387" s="59" t="e">
        <f>#REF!</f>
        <v>#REF!</v>
      </c>
      <c r="N387" s="50" t="e">
        <f>M387/C387</f>
        <v>#REF!</v>
      </c>
      <c r="O387" s="59" t="e">
        <f>#REF!</f>
        <v>#REF!</v>
      </c>
      <c r="P387" s="50" t="e">
        <f>O387/C387</f>
        <v>#REF!</v>
      </c>
      <c r="Q387" s="59" t="e">
        <f>#REF!</f>
        <v>#REF!</v>
      </c>
      <c r="R387" s="69" t="e">
        <f>Q387/C387</f>
        <v>#REF!</v>
      </c>
      <c r="S387" s="17" t="e">
        <f>C387-E387</f>
        <v>#REF!</v>
      </c>
      <c r="T387" s="50" t="e">
        <f>S387/$C387</f>
        <v>#REF!</v>
      </c>
    </row>
    <row r="388">
      <c r="C388" s="59" t="e">
        <f>#REF!</f>
        <v>#REF!</v>
      </c>
      <c r="D388" s="50" t="e">
        <f>F388+H388+J388+L388+N388+P388+R388</f>
        <v>#REF!</v>
      </c>
      <c r="E388" s="59" t="e">
        <f>#REF!</f>
        <v>#REF!</v>
      </c>
      <c r="F388" s="50" t="e">
        <f>E388/C388</f>
        <v>#REF!</v>
      </c>
      <c r="G388" s="59" t="e">
        <f>#REF!</f>
        <v>#REF!</v>
      </c>
      <c r="H388" s="50" t="e">
        <f>G388/C388</f>
        <v>#REF!</v>
      </c>
      <c r="I388" s="59" t="e">
        <f>#REF!</f>
        <v>#REF!</v>
      </c>
      <c r="J388" s="50" t="e">
        <f>I388/C388</f>
        <v>#REF!</v>
      </c>
      <c r="K388" s="59" t="e">
        <f>#REF!</f>
        <v>#REF!</v>
      </c>
      <c r="L388" s="50" t="e">
        <f>K388/C388</f>
        <v>#REF!</v>
      </c>
      <c r="M388" s="59" t="e">
        <f>#REF!</f>
        <v>#REF!</v>
      </c>
      <c r="N388" s="50" t="e">
        <f>M388/C388</f>
        <v>#REF!</v>
      </c>
      <c r="O388" s="59" t="e">
        <f>#REF!</f>
        <v>#REF!</v>
      </c>
      <c r="P388" s="50" t="e">
        <f>O388/C388</f>
        <v>#REF!</v>
      </c>
      <c r="Q388" s="59" t="e">
        <f>#REF!</f>
        <v>#REF!</v>
      </c>
      <c r="R388" s="69" t="e">
        <f>Q388/C388</f>
        <v>#REF!</v>
      </c>
      <c r="S388" s="17" t="e">
        <f>C388-E388</f>
        <v>#REF!</v>
      </c>
      <c r="T388" s="50" t="e">
        <f>S388/$C388</f>
        <v>#REF!</v>
      </c>
    </row>
    <row r="389">
      <c r="C389" s="59" t="e">
        <f>#REF!</f>
        <v>#REF!</v>
      </c>
      <c r="D389" s="50" t="e">
        <f>F389+H389+J389+L389+N389+P389+R389</f>
        <v>#REF!</v>
      </c>
      <c r="E389" s="59" t="e">
        <f>#REF!</f>
        <v>#REF!</v>
      </c>
      <c r="F389" s="50" t="e">
        <f>E389/C389</f>
        <v>#REF!</v>
      </c>
      <c r="G389" s="59" t="e">
        <f>#REF!</f>
        <v>#REF!</v>
      </c>
      <c r="H389" s="50" t="e">
        <f>G389/C389</f>
        <v>#REF!</v>
      </c>
      <c r="I389" s="59" t="e">
        <f>#REF!</f>
        <v>#REF!</v>
      </c>
      <c r="J389" s="50" t="e">
        <f>I389/C389</f>
        <v>#REF!</v>
      </c>
      <c r="K389" s="59" t="e">
        <f>#REF!</f>
        <v>#REF!</v>
      </c>
      <c r="L389" s="50" t="e">
        <f>K389/C389</f>
        <v>#REF!</v>
      </c>
      <c r="M389" s="59" t="e">
        <f>#REF!</f>
        <v>#REF!</v>
      </c>
      <c r="N389" s="50" t="e">
        <f>M389/C389</f>
        <v>#REF!</v>
      </c>
      <c r="O389" s="59" t="e">
        <f>#REF!</f>
        <v>#REF!</v>
      </c>
      <c r="P389" s="50" t="e">
        <f>O389/C389</f>
        <v>#REF!</v>
      </c>
      <c r="Q389" s="59" t="e">
        <f>#REF!</f>
        <v>#REF!</v>
      </c>
      <c r="R389" s="69" t="e">
        <f>Q389/C389</f>
        <v>#REF!</v>
      </c>
      <c r="S389" s="17" t="e">
        <f>C389-E389</f>
        <v>#REF!</v>
      </c>
      <c r="T389" s="50" t="e">
        <f>S389/$C389</f>
        <v>#REF!</v>
      </c>
    </row>
    <row r="390">
      <c r="C390" s="59" t="e">
        <f>#REF!</f>
        <v>#REF!</v>
      </c>
      <c r="D390" s="50" t="e">
        <f>F390+H390+J390+L390+N390+P390+R390</f>
        <v>#REF!</v>
      </c>
      <c r="E390" s="59" t="e">
        <f>#REF!</f>
        <v>#REF!</v>
      </c>
      <c r="F390" s="50" t="e">
        <f>E390/C390</f>
        <v>#REF!</v>
      </c>
      <c r="G390" s="59" t="e">
        <f>#REF!</f>
        <v>#REF!</v>
      </c>
      <c r="H390" s="50" t="e">
        <f>G390/C390</f>
        <v>#REF!</v>
      </c>
      <c r="I390" s="59" t="e">
        <f>#REF!</f>
        <v>#REF!</v>
      </c>
      <c r="J390" s="50" t="e">
        <f>I390/C390</f>
        <v>#REF!</v>
      </c>
      <c r="K390" s="59" t="e">
        <f>#REF!</f>
        <v>#REF!</v>
      </c>
      <c r="L390" s="50" t="e">
        <f>K390/C390</f>
        <v>#REF!</v>
      </c>
      <c r="M390" s="59" t="e">
        <f>#REF!</f>
        <v>#REF!</v>
      </c>
      <c r="N390" s="50" t="e">
        <f>M390/C390</f>
        <v>#REF!</v>
      </c>
      <c r="O390" s="59" t="e">
        <f>#REF!</f>
        <v>#REF!</v>
      </c>
      <c r="P390" s="50" t="e">
        <f>O390/C390</f>
        <v>#REF!</v>
      </c>
      <c r="Q390" s="59" t="e">
        <f>#REF!</f>
        <v>#REF!</v>
      </c>
      <c r="R390" s="69" t="e">
        <f>Q390/C390</f>
        <v>#REF!</v>
      </c>
      <c r="S390" s="17" t="e">
        <f>C390-E390</f>
        <v>#REF!</v>
      </c>
      <c r="T390" s="50" t="e">
        <f>S390/$C390</f>
        <v>#REF!</v>
      </c>
    </row>
    <row r="391">
      <c r="C391" s="59" t="e">
        <f>#REF!</f>
        <v>#REF!</v>
      </c>
      <c r="D391" s="50" t="e">
        <f>F391+H391+J391+L391+N391+P391+R391</f>
        <v>#REF!</v>
      </c>
      <c r="E391" s="59" t="e">
        <f>#REF!</f>
        <v>#REF!</v>
      </c>
      <c r="F391" s="50" t="e">
        <f>E391/C391</f>
        <v>#REF!</v>
      </c>
      <c r="G391" s="59" t="e">
        <f>#REF!</f>
        <v>#REF!</v>
      </c>
      <c r="H391" s="50" t="e">
        <f>G391/C391</f>
        <v>#REF!</v>
      </c>
      <c r="I391" s="59" t="e">
        <f>#REF!</f>
        <v>#REF!</v>
      </c>
      <c r="J391" s="50" t="e">
        <f>I391/C391</f>
        <v>#REF!</v>
      </c>
      <c r="K391" s="59" t="e">
        <f>#REF!</f>
        <v>#REF!</v>
      </c>
      <c r="L391" s="50" t="e">
        <f>K391/C391</f>
        <v>#REF!</v>
      </c>
      <c r="M391" s="59" t="e">
        <f>#REF!</f>
        <v>#REF!</v>
      </c>
      <c r="N391" s="50" t="e">
        <f>M391/C391</f>
        <v>#REF!</v>
      </c>
      <c r="O391" s="59" t="e">
        <f>#REF!</f>
        <v>#REF!</v>
      </c>
      <c r="P391" s="50" t="e">
        <f>O391/C391</f>
        <v>#REF!</v>
      </c>
      <c r="Q391" s="59" t="e">
        <f>#REF!</f>
        <v>#REF!</v>
      </c>
      <c r="R391" s="69" t="e">
        <f>Q391/C391</f>
        <v>#REF!</v>
      </c>
      <c r="S391" s="17" t="e">
        <f>C391-E391</f>
        <v>#REF!</v>
      </c>
      <c r="T391" s="50" t="e">
        <f>S391/$C391</f>
        <v>#REF!</v>
      </c>
    </row>
    <row r="392">
      <c r="C392" s="59" t="e">
        <f>#REF!</f>
        <v>#REF!</v>
      </c>
      <c r="D392" s="50" t="e">
        <f>F392+H392+J392+L392+N392+P392+R392</f>
        <v>#REF!</v>
      </c>
      <c r="E392" s="59" t="e">
        <f>#REF!</f>
        <v>#REF!</v>
      </c>
      <c r="F392" s="50" t="e">
        <f>E392/C392</f>
        <v>#REF!</v>
      </c>
      <c r="G392" s="59" t="e">
        <f>#REF!</f>
        <v>#REF!</v>
      </c>
      <c r="H392" s="50" t="e">
        <f>G392/C392</f>
        <v>#REF!</v>
      </c>
      <c r="I392" s="59" t="e">
        <f>#REF!</f>
        <v>#REF!</v>
      </c>
      <c r="J392" s="50" t="e">
        <f>I392/C392</f>
        <v>#REF!</v>
      </c>
      <c r="K392" s="59" t="e">
        <f>#REF!</f>
        <v>#REF!</v>
      </c>
      <c r="L392" s="50" t="e">
        <f>K392/C392</f>
        <v>#REF!</v>
      </c>
      <c r="M392" s="59" t="e">
        <f>#REF!</f>
        <v>#REF!</v>
      </c>
      <c r="N392" s="50" t="e">
        <f>M392/C392</f>
        <v>#REF!</v>
      </c>
      <c r="O392" s="59" t="e">
        <f>#REF!</f>
        <v>#REF!</v>
      </c>
      <c r="P392" s="50" t="e">
        <f>O392/C392</f>
        <v>#REF!</v>
      </c>
      <c r="Q392" s="59" t="e">
        <f>#REF!</f>
        <v>#REF!</v>
      </c>
      <c r="R392" s="69" t="e">
        <f>Q392/C392</f>
        <v>#REF!</v>
      </c>
      <c r="S392" s="17" t="e">
        <f>C392-E392</f>
        <v>#REF!</v>
      </c>
      <c r="T392" s="50" t="e">
        <f>S392/$C392</f>
        <v>#REF!</v>
      </c>
    </row>
    <row r="393">
      <c r="C393" s="59" t="e">
        <f>#REF!</f>
        <v>#REF!</v>
      </c>
      <c r="D393" s="50" t="e">
        <f>F393+H393+J393+L393+N393+P393+R393</f>
        <v>#REF!</v>
      </c>
      <c r="E393" s="59" t="e">
        <f>#REF!</f>
        <v>#REF!</v>
      </c>
      <c r="F393" s="50" t="e">
        <f>E393/C393</f>
        <v>#REF!</v>
      </c>
      <c r="G393" s="59" t="e">
        <f>#REF!</f>
        <v>#REF!</v>
      </c>
      <c r="H393" s="50" t="e">
        <f>G393/C393</f>
        <v>#REF!</v>
      </c>
      <c r="I393" s="59" t="e">
        <f>#REF!</f>
        <v>#REF!</v>
      </c>
      <c r="J393" s="50" t="e">
        <f>I393/C393</f>
        <v>#REF!</v>
      </c>
      <c r="K393" s="59" t="e">
        <f>#REF!</f>
        <v>#REF!</v>
      </c>
      <c r="L393" s="50" t="e">
        <f>K393/C393</f>
        <v>#REF!</v>
      </c>
      <c r="M393" s="59" t="e">
        <f>#REF!</f>
        <v>#REF!</v>
      </c>
      <c r="N393" s="50" t="e">
        <f>M393/C393</f>
        <v>#REF!</v>
      </c>
      <c r="O393" s="59" t="e">
        <f>#REF!</f>
        <v>#REF!</v>
      </c>
      <c r="P393" s="50" t="e">
        <f>O393/C393</f>
        <v>#REF!</v>
      </c>
      <c r="Q393" s="59" t="e">
        <f>#REF!</f>
        <v>#REF!</v>
      </c>
      <c r="R393" s="69" t="e">
        <f>Q393/C393</f>
        <v>#REF!</v>
      </c>
      <c r="S393" s="17" t="e">
        <f>C393-E393</f>
        <v>#REF!</v>
      </c>
      <c r="T393" s="50" t="e">
        <f>S393/$C393</f>
        <v>#REF!</v>
      </c>
    </row>
    <row r="394">
      <c r="C394" s="59" t="e">
        <f>#REF!</f>
        <v>#REF!</v>
      </c>
      <c r="D394" s="50" t="e">
        <f>F394+H394+J394+L394+N394+P394+R394</f>
        <v>#REF!</v>
      </c>
      <c r="E394" s="59" t="e">
        <f>#REF!</f>
        <v>#REF!</v>
      </c>
      <c r="F394" s="50" t="e">
        <f>E394/C394</f>
        <v>#REF!</v>
      </c>
      <c r="G394" s="59" t="e">
        <f>#REF!</f>
        <v>#REF!</v>
      </c>
      <c r="H394" s="50" t="e">
        <f>G394/C394</f>
        <v>#REF!</v>
      </c>
      <c r="I394" s="59" t="e">
        <f>#REF!</f>
        <v>#REF!</v>
      </c>
      <c r="J394" s="50" t="e">
        <f>I394/C394</f>
        <v>#REF!</v>
      </c>
      <c r="K394" s="59" t="e">
        <f>#REF!</f>
        <v>#REF!</v>
      </c>
      <c r="L394" s="50" t="e">
        <f>K394/C394</f>
        <v>#REF!</v>
      </c>
      <c r="M394" s="59" t="e">
        <f>#REF!</f>
        <v>#REF!</v>
      </c>
      <c r="N394" s="50" t="e">
        <f>M394/C394</f>
        <v>#REF!</v>
      </c>
      <c r="O394" s="59" t="e">
        <f>#REF!</f>
        <v>#REF!</v>
      </c>
      <c r="P394" s="50" t="e">
        <f>O394/C394</f>
        <v>#REF!</v>
      </c>
      <c r="Q394" s="59" t="e">
        <f>#REF!</f>
        <v>#REF!</v>
      </c>
      <c r="R394" s="69" t="e">
        <f>Q394/C394</f>
        <v>#REF!</v>
      </c>
      <c r="S394" s="17" t="e">
        <f>C394-E394</f>
        <v>#REF!</v>
      </c>
      <c r="T394" s="50" t="e">
        <f>S394/$C394</f>
        <v>#REF!</v>
      </c>
    </row>
    <row r="395">
      <c r="C395" s="59" t="e">
        <f>#REF!</f>
        <v>#REF!</v>
      </c>
      <c r="D395" s="50" t="e">
        <f>F395+H395+J395+L395+N395+P395+R395</f>
        <v>#REF!</v>
      </c>
      <c r="E395" s="59" t="e">
        <f>#REF!</f>
        <v>#REF!</v>
      </c>
      <c r="F395" s="50" t="e">
        <f>E395/C395</f>
        <v>#REF!</v>
      </c>
      <c r="G395" s="59" t="e">
        <f>#REF!</f>
        <v>#REF!</v>
      </c>
      <c r="H395" s="50" t="e">
        <f>G395/C395</f>
        <v>#REF!</v>
      </c>
      <c r="I395" s="59" t="e">
        <f>#REF!</f>
        <v>#REF!</v>
      </c>
      <c r="J395" s="50" t="e">
        <f>I395/C395</f>
        <v>#REF!</v>
      </c>
      <c r="K395" s="59" t="e">
        <f>#REF!</f>
        <v>#REF!</v>
      </c>
      <c r="L395" s="50" t="e">
        <f>K395/C395</f>
        <v>#REF!</v>
      </c>
      <c r="M395" s="59" t="e">
        <f>#REF!</f>
        <v>#REF!</v>
      </c>
      <c r="N395" s="50" t="e">
        <f>M395/C395</f>
        <v>#REF!</v>
      </c>
      <c r="O395" s="59" t="e">
        <f>#REF!</f>
        <v>#REF!</v>
      </c>
      <c r="P395" s="50" t="e">
        <f>O395/C395</f>
        <v>#REF!</v>
      </c>
      <c r="Q395" s="59" t="e">
        <f>#REF!</f>
        <v>#REF!</v>
      </c>
      <c r="R395" s="69" t="e">
        <f>Q395/C395</f>
        <v>#REF!</v>
      </c>
      <c r="S395" s="17" t="e">
        <f>C395-E395</f>
        <v>#REF!</v>
      </c>
      <c r="T395" s="50" t="e">
        <f>S395/$C395</f>
        <v>#REF!</v>
      </c>
    </row>
    <row r="396">
      <c r="C396" s="59" t="e">
        <f>#REF!</f>
        <v>#REF!</v>
      </c>
      <c r="D396" s="50" t="e">
        <f>F396+H396+J396+L396+N396+P396+R396</f>
        <v>#REF!</v>
      </c>
      <c r="E396" s="59" t="e">
        <f>#REF!</f>
        <v>#REF!</v>
      </c>
      <c r="F396" s="50" t="e">
        <f>E396/C396</f>
        <v>#REF!</v>
      </c>
      <c r="G396" s="59" t="e">
        <f>#REF!</f>
        <v>#REF!</v>
      </c>
      <c r="H396" s="50" t="e">
        <f>G396/C396</f>
        <v>#REF!</v>
      </c>
      <c r="I396" s="59" t="e">
        <f>#REF!</f>
        <v>#REF!</v>
      </c>
      <c r="J396" s="50" t="e">
        <f>I396/C396</f>
        <v>#REF!</v>
      </c>
      <c r="K396" s="59" t="e">
        <f>#REF!</f>
        <v>#REF!</v>
      </c>
      <c r="L396" s="50" t="e">
        <f>K396/C396</f>
        <v>#REF!</v>
      </c>
      <c r="M396" s="59" t="e">
        <f>#REF!</f>
        <v>#REF!</v>
      </c>
      <c r="N396" s="50" t="e">
        <f>M396/C396</f>
        <v>#REF!</v>
      </c>
      <c r="O396" s="59" t="e">
        <f>#REF!</f>
        <v>#REF!</v>
      </c>
      <c r="P396" s="50" t="e">
        <f>O396/C396</f>
        <v>#REF!</v>
      </c>
      <c r="Q396" s="59" t="e">
        <f>#REF!</f>
        <v>#REF!</v>
      </c>
      <c r="R396" s="69" t="e">
        <f>Q396/C396</f>
        <v>#REF!</v>
      </c>
      <c r="S396" s="17" t="e">
        <f>C396-E396</f>
        <v>#REF!</v>
      </c>
      <c r="T396" s="50" t="e">
        <f>S396/$C396</f>
        <v>#REF!</v>
      </c>
    </row>
    <row r="397">
      <c r="C397" s="59" t="e">
        <f>#REF!</f>
        <v>#REF!</v>
      </c>
      <c r="D397" s="50" t="e">
        <f>F397+H397+J397+L397+N397+P397+R397</f>
        <v>#REF!</v>
      </c>
      <c r="E397" s="59" t="e">
        <f>#REF!</f>
        <v>#REF!</v>
      </c>
      <c r="F397" s="50" t="e">
        <f>E397/C397</f>
        <v>#REF!</v>
      </c>
      <c r="G397" s="59" t="e">
        <f>#REF!</f>
        <v>#REF!</v>
      </c>
      <c r="H397" s="50" t="e">
        <f>G397/C397</f>
        <v>#REF!</v>
      </c>
      <c r="I397" s="59" t="e">
        <f>#REF!</f>
        <v>#REF!</v>
      </c>
      <c r="J397" s="50" t="e">
        <f>I397/C397</f>
        <v>#REF!</v>
      </c>
      <c r="K397" s="59" t="e">
        <f>#REF!</f>
        <v>#REF!</v>
      </c>
      <c r="L397" s="50" t="e">
        <f>K397/C397</f>
        <v>#REF!</v>
      </c>
      <c r="M397" s="59" t="e">
        <f>#REF!</f>
        <v>#REF!</v>
      </c>
      <c r="N397" s="50" t="e">
        <f>M397/C397</f>
        <v>#REF!</v>
      </c>
      <c r="O397" s="59" t="e">
        <f>#REF!</f>
        <v>#REF!</v>
      </c>
      <c r="P397" s="50" t="e">
        <f>O397/C397</f>
        <v>#REF!</v>
      </c>
      <c r="Q397" s="59" t="e">
        <f>#REF!</f>
        <v>#REF!</v>
      </c>
      <c r="R397" s="69" t="e">
        <f>Q397/C397</f>
        <v>#REF!</v>
      </c>
      <c r="S397" s="17" t="e">
        <f>C397-E397</f>
        <v>#REF!</v>
      </c>
      <c r="T397" s="50" t="e">
        <f>S397/$C397</f>
        <v>#REF!</v>
      </c>
    </row>
    <row r="398">
      <c r="C398" s="59" t="e">
        <f>#REF!</f>
        <v>#REF!</v>
      </c>
      <c r="D398" s="50" t="e">
        <f>F398+H398+J398+L398+N398+P398+R398</f>
        <v>#REF!</v>
      </c>
      <c r="E398" s="59" t="e">
        <f>#REF!</f>
        <v>#REF!</v>
      </c>
      <c r="F398" s="50" t="e">
        <f>E398/C398</f>
        <v>#REF!</v>
      </c>
      <c r="G398" s="59" t="e">
        <f>#REF!</f>
        <v>#REF!</v>
      </c>
      <c r="H398" s="50" t="e">
        <f>G398/C398</f>
        <v>#REF!</v>
      </c>
      <c r="I398" s="59" t="e">
        <f>#REF!</f>
        <v>#REF!</v>
      </c>
      <c r="J398" s="50" t="e">
        <f>I398/C398</f>
        <v>#REF!</v>
      </c>
      <c r="K398" s="59" t="e">
        <f>#REF!</f>
        <v>#REF!</v>
      </c>
      <c r="L398" s="50" t="e">
        <f>K398/C398</f>
        <v>#REF!</v>
      </c>
      <c r="M398" s="59" t="e">
        <f>#REF!</f>
        <v>#REF!</v>
      </c>
      <c r="N398" s="50" t="e">
        <f>M398/C398</f>
        <v>#REF!</v>
      </c>
      <c r="O398" s="59" t="e">
        <f>#REF!</f>
        <v>#REF!</v>
      </c>
      <c r="P398" s="50" t="e">
        <f>O398/C398</f>
        <v>#REF!</v>
      </c>
      <c r="Q398" s="59" t="e">
        <f>#REF!</f>
        <v>#REF!</v>
      </c>
      <c r="R398" s="69" t="e">
        <f>Q398/C398</f>
        <v>#REF!</v>
      </c>
      <c r="S398" s="17" t="e">
        <f>C398-E398</f>
        <v>#REF!</v>
      </c>
      <c r="T398" s="50" t="e">
        <f>S398/$C398</f>
        <v>#REF!</v>
      </c>
    </row>
    <row r="399">
      <c r="C399" s="59" t="e">
        <f>#REF!</f>
        <v>#REF!</v>
      </c>
      <c r="D399" s="50" t="e">
        <f>F399+H399+J399+L399+N399+P399+R399</f>
        <v>#REF!</v>
      </c>
      <c r="E399" s="59" t="e">
        <f>#REF!</f>
        <v>#REF!</v>
      </c>
      <c r="F399" s="50" t="e">
        <f>E399/C399</f>
        <v>#REF!</v>
      </c>
      <c r="G399" s="59" t="e">
        <f>#REF!</f>
        <v>#REF!</v>
      </c>
      <c r="H399" s="50" t="e">
        <f>G399/C399</f>
        <v>#REF!</v>
      </c>
      <c r="I399" s="59" t="e">
        <f>#REF!</f>
        <v>#REF!</v>
      </c>
      <c r="J399" s="50" t="e">
        <f>I399/C399</f>
        <v>#REF!</v>
      </c>
      <c r="K399" s="59" t="e">
        <f>#REF!</f>
        <v>#REF!</v>
      </c>
      <c r="L399" s="50" t="e">
        <f>K399/C399</f>
        <v>#REF!</v>
      </c>
      <c r="M399" s="59" t="e">
        <f>#REF!</f>
        <v>#REF!</v>
      </c>
      <c r="N399" s="50" t="e">
        <f>M399/C399</f>
        <v>#REF!</v>
      </c>
      <c r="O399" s="59" t="e">
        <f>#REF!</f>
        <v>#REF!</v>
      </c>
      <c r="P399" s="50" t="e">
        <f>O399/C399</f>
        <v>#REF!</v>
      </c>
      <c r="Q399" s="59" t="e">
        <f>#REF!</f>
        <v>#REF!</v>
      </c>
      <c r="R399" s="69" t="e">
        <f>Q399/C399</f>
        <v>#REF!</v>
      </c>
      <c r="S399" s="17" t="e">
        <f>C399-E399</f>
        <v>#REF!</v>
      </c>
      <c r="T399" s="50" t="e">
        <f>S399/$C399</f>
        <v>#REF!</v>
      </c>
    </row>
    <row r="400">
      <c r="C400" s="59" t="e">
        <f>#REF!</f>
        <v>#REF!</v>
      </c>
      <c r="D400" s="50" t="e">
        <f>F400+H400+J400+L400+N400+P400+R400</f>
        <v>#REF!</v>
      </c>
      <c r="E400" s="59" t="e">
        <f>#REF!</f>
        <v>#REF!</v>
      </c>
      <c r="F400" s="50" t="e">
        <f>E400/C400</f>
        <v>#REF!</v>
      </c>
      <c r="G400" s="59" t="e">
        <f>#REF!</f>
        <v>#REF!</v>
      </c>
      <c r="H400" s="50" t="e">
        <f>G400/C400</f>
        <v>#REF!</v>
      </c>
      <c r="I400" s="59" t="e">
        <f>#REF!</f>
        <v>#REF!</v>
      </c>
      <c r="J400" s="50" t="e">
        <f>I400/C400</f>
        <v>#REF!</v>
      </c>
      <c r="K400" s="59" t="e">
        <f>#REF!</f>
        <v>#REF!</v>
      </c>
      <c r="L400" s="50" t="e">
        <f>K400/C400</f>
        <v>#REF!</v>
      </c>
      <c r="M400" s="59" t="e">
        <f>#REF!</f>
        <v>#REF!</v>
      </c>
      <c r="N400" s="50" t="e">
        <f>M400/C400</f>
        <v>#REF!</v>
      </c>
      <c r="O400" s="59" t="e">
        <f>#REF!</f>
        <v>#REF!</v>
      </c>
      <c r="P400" s="50" t="e">
        <f>O400/C400</f>
        <v>#REF!</v>
      </c>
      <c r="Q400" s="59" t="e">
        <f>#REF!</f>
        <v>#REF!</v>
      </c>
      <c r="R400" s="69" t="e">
        <f>Q400/C400</f>
        <v>#REF!</v>
      </c>
      <c r="S400" s="17" t="e">
        <f>C400-E400</f>
        <v>#REF!</v>
      </c>
      <c r="T400" s="50" t="e">
        <f>S400/$C400</f>
        <v>#REF!</v>
      </c>
    </row>
    <row r="401">
      <c r="C401" s="59" t="e">
        <f>#REF!</f>
        <v>#REF!</v>
      </c>
      <c r="D401" s="50" t="e">
        <f>F401+H401+J401+L401+N401+P401+R401</f>
        <v>#REF!</v>
      </c>
      <c r="E401" s="59" t="e">
        <f>#REF!</f>
        <v>#REF!</v>
      </c>
      <c r="F401" s="50" t="e">
        <f>E401/C401</f>
        <v>#REF!</v>
      </c>
      <c r="G401" s="59" t="e">
        <f>#REF!</f>
        <v>#REF!</v>
      </c>
      <c r="H401" s="50" t="e">
        <f>G401/C401</f>
        <v>#REF!</v>
      </c>
      <c r="I401" s="59" t="e">
        <f>#REF!</f>
        <v>#REF!</v>
      </c>
      <c r="J401" s="50" t="e">
        <f>I401/C401</f>
        <v>#REF!</v>
      </c>
      <c r="K401" s="59" t="e">
        <f>#REF!</f>
        <v>#REF!</v>
      </c>
      <c r="L401" s="50" t="e">
        <f>K401/C401</f>
        <v>#REF!</v>
      </c>
      <c r="M401" s="59" t="e">
        <f>#REF!</f>
        <v>#REF!</v>
      </c>
      <c r="N401" s="50" t="e">
        <f>M401/C401</f>
        <v>#REF!</v>
      </c>
      <c r="O401" s="59" t="e">
        <f>#REF!</f>
        <v>#REF!</v>
      </c>
      <c r="P401" s="50" t="e">
        <f>O401/C401</f>
        <v>#REF!</v>
      </c>
      <c r="Q401" s="59" t="e">
        <f>#REF!</f>
        <v>#REF!</v>
      </c>
      <c r="R401" s="69" t="e">
        <f>Q401/C401</f>
        <v>#REF!</v>
      </c>
      <c r="S401" s="17" t="e">
        <f>C401-E401</f>
        <v>#REF!</v>
      </c>
      <c r="T401" s="50" t="e">
        <f>S401/$C401</f>
        <v>#REF!</v>
      </c>
    </row>
    <row r="402">
      <c r="C402" s="59" t="e">
        <f>#REF!</f>
        <v>#REF!</v>
      </c>
      <c r="D402" s="50" t="e">
        <f>F402+H402+J402+L402+N402+P402+R402</f>
        <v>#REF!</v>
      </c>
      <c r="E402" s="59" t="e">
        <f>#REF!</f>
        <v>#REF!</v>
      </c>
      <c r="F402" s="50" t="e">
        <f>E402/C402</f>
        <v>#REF!</v>
      </c>
      <c r="G402" s="59" t="e">
        <f>#REF!</f>
        <v>#REF!</v>
      </c>
      <c r="H402" s="50" t="e">
        <f>G402/C402</f>
        <v>#REF!</v>
      </c>
      <c r="I402" s="59" t="e">
        <f>#REF!</f>
        <v>#REF!</v>
      </c>
      <c r="J402" s="50" t="e">
        <f>I402/C402</f>
        <v>#REF!</v>
      </c>
      <c r="K402" s="59" t="e">
        <f>#REF!</f>
        <v>#REF!</v>
      </c>
      <c r="L402" s="50" t="e">
        <f>K402/C402</f>
        <v>#REF!</v>
      </c>
      <c r="M402" s="59" t="e">
        <f>#REF!</f>
        <v>#REF!</v>
      </c>
      <c r="N402" s="50" t="e">
        <f>M402/C402</f>
        <v>#REF!</v>
      </c>
      <c r="O402" s="59" t="e">
        <f>#REF!</f>
        <v>#REF!</v>
      </c>
      <c r="P402" s="50" t="e">
        <f>O402/C402</f>
        <v>#REF!</v>
      </c>
      <c r="Q402" s="59" t="e">
        <f>#REF!</f>
        <v>#REF!</v>
      </c>
      <c r="R402" s="69" t="e">
        <f>Q402/C402</f>
        <v>#REF!</v>
      </c>
      <c r="S402" s="17" t="e">
        <f>C402-E402</f>
        <v>#REF!</v>
      </c>
      <c r="T402" s="50" t="e">
        <f>S402/$C402</f>
        <v>#REF!</v>
      </c>
    </row>
    <row r="403">
      <c r="C403" s="59" t="e">
        <f>#REF!</f>
        <v>#REF!</v>
      </c>
      <c r="D403" s="50" t="e">
        <f>F403+H403+J403+L403+N403+P403+R403</f>
        <v>#REF!</v>
      </c>
      <c r="E403" s="59" t="e">
        <f>#REF!</f>
        <v>#REF!</v>
      </c>
      <c r="F403" s="50" t="e">
        <f>E403/C403</f>
        <v>#REF!</v>
      </c>
      <c r="G403" s="59" t="e">
        <f>#REF!</f>
        <v>#REF!</v>
      </c>
      <c r="H403" s="50" t="e">
        <f>G403/C403</f>
        <v>#REF!</v>
      </c>
      <c r="I403" s="59" t="e">
        <f>#REF!</f>
        <v>#REF!</v>
      </c>
      <c r="J403" s="50" t="e">
        <f>I403/C403</f>
        <v>#REF!</v>
      </c>
      <c r="K403" s="59" t="e">
        <f>#REF!</f>
        <v>#REF!</v>
      </c>
      <c r="L403" s="50" t="e">
        <f>K403/C403</f>
        <v>#REF!</v>
      </c>
      <c r="M403" s="59" t="e">
        <f>#REF!</f>
        <v>#REF!</v>
      </c>
      <c r="N403" s="50" t="e">
        <f>M403/C403</f>
        <v>#REF!</v>
      </c>
      <c r="O403" s="59" t="e">
        <f>#REF!</f>
        <v>#REF!</v>
      </c>
      <c r="P403" s="50" t="e">
        <f>O403/C403</f>
        <v>#REF!</v>
      </c>
      <c r="Q403" s="59" t="e">
        <f>#REF!</f>
        <v>#REF!</v>
      </c>
      <c r="R403" s="69" t="e">
        <f>Q403/C403</f>
        <v>#REF!</v>
      </c>
      <c r="S403" s="17" t="e">
        <f>C403-E403</f>
        <v>#REF!</v>
      </c>
      <c r="T403" s="50" t="e">
        <f>S403/$C403</f>
        <v>#REF!</v>
      </c>
    </row>
    <row r="404">
      <c r="C404" s="59" t="e">
        <f>#REF!</f>
        <v>#REF!</v>
      </c>
      <c r="D404" s="50" t="e">
        <f>F404+H404+J404+L404+N404+P404+R404</f>
        <v>#REF!</v>
      </c>
      <c r="E404" s="59" t="e">
        <f>#REF!</f>
        <v>#REF!</v>
      </c>
      <c r="F404" s="50" t="e">
        <f>E404/C404</f>
        <v>#REF!</v>
      </c>
      <c r="G404" s="59" t="e">
        <f>#REF!</f>
        <v>#REF!</v>
      </c>
      <c r="H404" s="50" t="e">
        <f>G404/C404</f>
        <v>#REF!</v>
      </c>
      <c r="I404" s="59" t="e">
        <f>#REF!</f>
        <v>#REF!</v>
      </c>
      <c r="J404" s="50" t="e">
        <f>I404/C404</f>
        <v>#REF!</v>
      </c>
      <c r="K404" s="59" t="e">
        <f>#REF!</f>
        <v>#REF!</v>
      </c>
      <c r="L404" s="50" t="e">
        <f>K404/C404</f>
        <v>#REF!</v>
      </c>
      <c r="M404" s="59" t="e">
        <f>#REF!</f>
        <v>#REF!</v>
      </c>
      <c r="N404" s="50" t="e">
        <f>M404/C404</f>
        <v>#REF!</v>
      </c>
      <c r="O404" s="59" t="e">
        <f>#REF!</f>
        <v>#REF!</v>
      </c>
      <c r="P404" s="50" t="e">
        <f>O404/C404</f>
        <v>#REF!</v>
      </c>
      <c r="Q404" s="59" t="e">
        <f>#REF!</f>
        <v>#REF!</v>
      </c>
      <c r="R404" s="69" t="e">
        <f>Q404/C404</f>
        <v>#REF!</v>
      </c>
      <c r="S404" s="17" t="e">
        <f>C404-E404</f>
        <v>#REF!</v>
      </c>
      <c r="T404" s="50" t="e">
        <f>S404/$C404</f>
        <v>#REF!</v>
      </c>
    </row>
    <row r="405">
      <c r="C405" s="59" t="e">
        <f>#REF!</f>
        <v>#REF!</v>
      </c>
      <c r="D405" s="50" t="e">
        <f>F405+H405+J405+L405+N405+P405+R405</f>
        <v>#REF!</v>
      </c>
      <c r="E405" s="59" t="e">
        <f>#REF!</f>
        <v>#REF!</v>
      </c>
      <c r="F405" s="50" t="e">
        <f>E405/C405</f>
        <v>#REF!</v>
      </c>
      <c r="G405" s="59" t="e">
        <f>#REF!</f>
        <v>#REF!</v>
      </c>
      <c r="H405" s="50" t="e">
        <f>G405/C405</f>
        <v>#REF!</v>
      </c>
      <c r="I405" s="59" t="e">
        <f>#REF!</f>
        <v>#REF!</v>
      </c>
      <c r="J405" s="50" t="e">
        <f>I405/C405</f>
        <v>#REF!</v>
      </c>
      <c r="K405" s="59" t="e">
        <f>#REF!</f>
        <v>#REF!</v>
      </c>
      <c r="L405" s="50" t="e">
        <f>K405/C405</f>
        <v>#REF!</v>
      </c>
      <c r="M405" s="59" t="e">
        <f>#REF!</f>
        <v>#REF!</v>
      </c>
      <c r="N405" s="50" t="e">
        <f>M405/C405</f>
        <v>#REF!</v>
      </c>
      <c r="O405" s="59" t="e">
        <f>#REF!</f>
        <v>#REF!</v>
      </c>
      <c r="P405" s="50" t="e">
        <f>O405/C405</f>
        <v>#REF!</v>
      </c>
      <c r="Q405" s="59" t="e">
        <f>#REF!</f>
        <v>#REF!</v>
      </c>
      <c r="R405" s="69" t="e">
        <f>Q405/C405</f>
        <v>#REF!</v>
      </c>
      <c r="S405" s="17" t="e">
        <f>C405-E405</f>
        <v>#REF!</v>
      </c>
      <c r="T405" s="50" t="e">
        <f>S405/$C405</f>
        <v>#REF!</v>
      </c>
    </row>
    <row r="406">
      <c r="C406" s="59" t="e">
        <f>#REF!</f>
        <v>#REF!</v>
      </c>
      <c r="D406" s="50" t="e">
        <f>F406+H406+J406+L406+N406+P406+R406</f>
        <v>#REF!</v>
      </c>
      <c r="E406" s="59" t="e">
        <f>#REF!</f>
        <v>#REF!</v>
      </c>
      <c r="F406" s="50" t="e">
        <f>E406/C406</f>
        <v>#REF!</v>
      </c>
      <c r="G406" s="59" t="e">
        <f>#REF!</f>
        <v>#REF!</v>
      </c>
      <c r="H406" s="50" t="e">
        <f>G406/C406</f>
        <v>#REF!</v>
      </c>
      <c r="I406" s="59" t="e">
        <f>#REF!</f>
        <v>#REF!</v>
      </c>
      <c r="J406" s="50" t="e">
        <f>I406/C406</f>
        <v>#REF!</v>
      </c>
      <c r="K406" s="59" t="e">
        <f>#REF!</f>
        <v>#REF!</v>
      </c>
      <c r="L406" s="50" t="e">
        <f>K406/C406</f>
        <v>#REF!</v>
      </c>
      <c r="M406" s="59" t="e">
        <f>#REF!</f>
        <v>#REF!</v>
      </c>
      <c r="N406" s="50" t="e">
        <f>M406/C406</f>
        <v>#REF!</v>
      </c>
      <c r="O406" s="59" t="e">
        <f>#REF!</f>
        <v>#REF!</v>
      </c>
      <c r="P406" s="50" t="e">
        <f>O406/C406</f>
        <v>#REF!</v>
      </c>
      <c r="Q406" s="59" t="e">
        <f>#REF!</f>
        <v>#REF!</v>
      </c>
      <c r="R406" s="69" t="e">
        <f>Q406/C406</f>
        <v>#REF!</v>
      </c>
      <c r="S406" s="17" t="e">
        <f>C406-E406</f>
        <v>#REF!</v>
      </c>
      <c r="T406" s="50" t="e">
        <f>S406/$C406</f>
        <v>#REF!</v>
      </c>
    </row>
    <row r="407">
      <c r="C407" s="59" t="e">
        <f>#REF!</f>
        <v>#REF!</v>
      </c>
      <c r="D407" s="50" t="e">
        <f>F407+H407+J407+L407+N407+P407+R407</f>
        <v>#REF!</v>
      </c>
      <c r="E407" s="59" t="e">
        <f>#REF!</f>
        <v>#REF!</v>
      </c>
      <c r="F407" s="50" t="e">
        <f>E407/C407</f>
        <v>#REF!</v>
      </c>
      <c r="G407" s="59" t="e">
        <f>#REF!</f>
        <v>#REF!</v>
      </c>
      <c r="H407" s="50" t="e">
        <f>G407/C407</f>
        <v>#REF!</v>
      </c>
      <c r="I407" s="59" t="e">
        <f>#REF!</f>
        <v>#REF!</v>
      </c>
      <c r="J407" s="50" t="e">
        <f>I407/C407</f>
        <v>#REF!</v>
      </c>
      <c r="K407" s="59" t="e">
        <f>#REF!</f>
        <v>#REF!</v>
      </c>
      <c r="L407" s="50" t="e">
        <f>K407/C407</f>
        <v>#REF!</v>
      </c>
      <c r="M407" s="59" t="e">
        <f>#REF!</f>
        <v>#REF!</v>
      </c>
      <c r="N407" s="50" t="e">
        <f>M407/C407</f>
        <v>#REF!</v>
      </c>
      <c r="O407" s="59" t="e">
        <f>#REF!</f>
        <v>#REF!</v>
      </c>
      <c r="P407" s="50" t="e">
        <f>O407/C407</f>
        <v>#REF!</v>
      </c>
      <c r="Q407" s="59" t="e">
        <f>#REF!</f>
        <v>#REF!</v>
      </c>
      <c r="R407" s="69" t="e">
        <f>Q407/C407</f>
        <v>#REF!</v>
      </c>
      <c r="S407" s="17" t="e">
        <f>C407-E407</f>
        <v>#REF!</v>
      </c>
      <c r="T407" s="50" t="e">
        <f>S407/$C407</f>
        <v>#REF!</v>
      </c>
    </row>
    <row r="408">
      <c r="C408" s="59" t="e">
        <f>#REF!</f>
        <v>#REF!</v>
      </c>
      <c r="D408" s="50" t="e">
        <f>F408+H408+J408+L408+N408+P408+R408</f>
        <v>#REF!</v>
      </c>
      <c r="E408" s="59" t="e">
        <f>#REF!</f>
        <v>#REF!</v>
      </c>
      <c r="F408" s="50" t="e">
        <f>E408/C408</f>
        <v>#REF!</v>
      </c>
      <c r="G408" s="59" t="e">
        <f>#REF!</f>
        <v>#REF!</v>
      </c>
      <c r="H408" s="50" t="e">
        <f>G408/C408</f>
        <v>#REF!</v>
      </c>
      <c r="I408" s="59" t="e">
        <f>#REF!</f>
        <v>#REF!</v>
      </c>
      <c r="J408" s="50" t="e">
        <f>I408/C408</f>
        <v>#REF!</v>
      </c>
      <c r="K408" s="59" t="e">
        <f>#REF!</f>
        <v>#REF!</v>
      </c>
      <c r="L408" s="50" t="e">
        <f>K408/C408</f>
        <v>#REF!</v>
      </c>
      <c r="M408" s="59" t="e">
        <f>#REF!</f>
        <v>#REF!</v>
      </c>
      <c r="N408" s="50" t="e">
        <f>M408/C408</f>
        <v>#REF!</v>
      </c>
      <c r="O408" s="59" t="e">
        <f>#REF!</f>
        <v>#REF!</v>
      </c>
      <c r="P408" s="50" t="e">
        <f>O408/C408</f>
        <v>#REF!</v>
      </c>
      <c r="Q408" s="59" t="e">
        <f>#REF!</f>
        <v>#REF!</v>
      </c>
      <c r="R408" s="69" t="e">
        <f>Q408/C408</f>
        <v>#REF!</v>
      </c>
      <c r="S408" s="17" t="e">
        <f>C408-E408</f>
        <v>#REF!</v>
      </c>
      <c r="T408" s="50" t="e">
        <f>S408/$C408</f>
        <v>#REF!</v>
      </c>
    </row>
    <row r="409">
      <c r="C409" s="59" t="e">
        <f>#REF!</f>
        <v>#REF!</v>
      </c>
      <c r="D409" s="50" t="e">
        <f>F409+H409+J409+L409+N409+P409+R409</f>
        <v>#REF!</v>
      </c>
      <c r="E409" s="59" t="e">
        <f>#REF!</f>
        <v>#REF!</v>
      </c>
      <c r="F409" s="50" t="e">
        <f>E409/C409</f>
        <v>#REF!</v>
      </c>
      <c r="G409" s="59" t="e">
        <f>#REF!</f>
        <v>#REF!</v>
      </c>
      <c r="H409" s="50" t="e">
        <f>G409/C409</f>
        <v>#REF!</v>
      </c>
      <c r="I409" s="59" t="e">
        <f>#REF!</f>
        <v>#REF!</v>
      </c>
      <c r="J409" s="50" t="e">
        <f>I409/C409</f>
        <v>#REF!</v>
      </c>
      <c r="K409" s="59" t="e">
        <f>#REF!</f>
        <v>#REF!</v>
      </c>
      <c r="L409" s="50" t="e">
        <f>K409/C409</f>
        <v>#REF!</v>
      </c>
      <c r="M409" s="59" t="e">
        <f>#REF!</f>
        <v>#REF!</v>
      </c>
      <c r="N409" s="50" t="e">
        <f>M409/C409</f>
        <v>#REF!</v>
      </c>
      <c r="O409" s="59" t="e">
        <f>#REF!</f>
        <v>#REF!</v>
      </c>
      <c r="P409" s="50" t="e">
        <f>O409/C409</f>
        <v>#REF!</v>
      </c>
      <c r="Q409" s="59" t="e">
        <f>#REF!</f>
        <v>#REF!</v>
      </c>
      <c r="R409" s="69" t="e">
        <f>Q409/C409</f>
        <v>#REF!</v>
      </c>
      <c r="S409" s="17" t="e">
        <f>C409-E409</f>
        <v>#REF!</v>
      </c>
      <c r="T409" s="50" t="e">
        <f>S409/$C409</f>
        <v>#REF!</v>
      </c>
    </row>
    <row r="410">
      <c r="C410" s="59" t="e">
        <f>#REF!</f>
        <v>#REF!</v>
      </c>
      <c r="D410" s="50" t="e">
        <f>F410+H410+J410+L410+N410+P410+R410</f>
        <v>#REF!</v>
      </c>
      <c r="E410" s="59" t="e">
        <f>#REF!</f>
        <v>#REF!</v>
      </c>
      <c r="F410" s="50" t="e">
        <f>E410/C410</f>
        <v>#REF!</v>
      </c>
      <c r="G410" s="59" t="e">
        <f>#REF!</f>
        <v>#REF!</v>
      </c>
      <c r="H410" s="50" t="e">
        <f>G410/C410</f>
        <v>#REF!</v>
      </c>
      <c r="I410" s="59" t="e">
        <f>#REF!</f>
        <v>#REF!</v>
      </c>
      <c r="J410" s="50" t="e">
        <f>I410/C410</f>
        <v>#REF!</v>
      </c>
      <c r="K410" s="59" t="e">
        <f>#REF!</f>
        <v>#REF!</v>
      </c>
      <c r="L410" s="50" t="e">
        <f>K410/C410</f>
        <v>#REF!</v>
      </c>
      <c r="M410" s="59" t="e">
        <f>#REF!</f>
        <v>#REF!</v>
      </c>
      <c r="N410" s="50" t="e">
        <f>M410/C410</f>
        <v>#REF!</v>
      </c>
      <c r="O410" s="59" t="e">
        <f>#REF!</f>
        <v>#REF!</v>
      </c>
      <c r="P410" s="50" t="e">
        <f>O410/C410</f>
        <v>#REF!</v>
      </c>
      <c r="Q410" s="59" t="e">
        <f>#REF!</f>
        <v>#REF!</v>
      </c>
      <c r="R410" s="69" t="e">
        <f>Q410/C410</f>
        <v>#REF!</v>
      </c>
      <c r="S410" s="17" t="e">
        <f>C410-E410</f>
        <v>#REF!</v>
      </c>
      <c r="T410" s="50" t="e">
        <f>S410/$C410</f>
        <v>#REF!</v>
      </c>
    </row>
    <row r="411">
      <c r="C411" s="59" t="e">
        <f>#REF!</f>
        <v>#REF!</v>
      </c>
      <c r="D411" s="50" t="e">
        <f>F411+H411+J411+L411+N411+P411+R411</f>
        <v>#REF!</v>
      </c>
      <c r="E411" s="59" t="e">
        <f>#REF!</f>
        <v>#REF!</v>
      </c>
      <c r="F411" s="50" t="e">
        <f>E411/C411</f>
        <v>#REF!</v>
      </c>
      <c r="G411" s="59" t="e">
        <f>#REF!</f>
        <v>#REF!</v>
      </c>
      <c r="H411" s="50" t="e">
        <f>G411/C411</f>
        <v>#REF!</v>
      </c>
      <c r="I411" s="59" t="e">
        <f>#REF!</f>
        <v>#REF!</v>
      </c>
      <c r="J411" s="50" t="e">
        <f>I411/C411</f>
        <v>#REF!</v>
      </c>
      <c r="K411" s="59" t="e">
        <f>#REF!</f>
        <v>#REF!</v>
      </c>
      <c r="L411" s="50" t="e">
        <f>K411/C411</f>
        <v>#REF!</v>
      </c>
      <c r="M411" s="59" t="e">
        <f>#REF!</f>
        <v>#REF!</v>
      </c>
      <c r="N411" s="50" t="e">
        <f>M411/C411</f>
        <v>#REF!</v>
      </c>
      <c r="O411" s="59" t="e">
        <f>#REF!</f>
        <v>#REF!</v>
      </c>
      <c r="P411" s="50" t="e">
        <f>O411/C411</f>
        <v>#REF!</v>
      </c>
      <c r="Q411" s="59" t="e">
        <f>#REF!</f>
        <v>#REF!</v>
      </c>
      <c r="R411" s="69" t="e">
        <f>Q411/C411</f>
        <v>#REF!</v>
      </c>
      <c r="S411" s="17" t="e">
        <f>C411-E411</f>
        <v>#REF!</v>
      </c>
      <c r="T411" s="50" t="e">
        <f>S411/$C411</f>
        <v>#REF!</v>
      </c>
    </row>
    <row r="412">
      <c r="C412" s="59" t="e">
        <f>#REF!</f>
        <v>#REF!</v>
      </c>
      <c r="D412" s="50" t="e">
        <f>F412+H412+J412+L412+N412+P412+R412</f>
        <v>#REF!</v>
      </c>
      <c r="E412" s="59" t="e">
        <f>#REF!</f>
        <v>#REF!</v>
      </c>
      <c r="F412" s="50" t="e">
        <f>E412/C412</f>
        <v>#REF!</v>
      </c>
      <c r="G412" s="59" t="e">
        <f>#REF!</f>
        <v>#REF!</v>
      </c>
      <c r="H412" s="50" t="e">
        <f>G412/C412</f>
        <v>#REF!</v>
      </c>
      <c r="I412" s="59" t="e">
        <f>#REF!</f>
        <v>#REF!</v>
      </c>
      <c r="J412" s="50" t="e">
        <f>I412/C412</f>
        <v>#REF!</v>
      </c>
      <c r="K412" s="59" t="e">
        <f>#REF!</f>
        <v>#REF!</v>
      </c>
      <c r="L412" s="50" t="e">
        <f>K412/C412</f>
        <v>#REF!</v>
      </c>
      <c r="M412" s="59" t="e">
        <f>#REF!</f>
        <v>#REF!</v>
      </c>
      <c r="N412" s="50" t="e">
        <f>M412/C412</f>
        <v>#REF!</v>
      </c>
      <c r="O412" s="59" t="e">
        <f>#REF!</f>
        <v>#REF!</v>
      </c>
      <c r="P412" s="50" t="e">
        <f>O412/C412</f>
        <v>#REF!</v>
      </c>
      <c r="Q412" s="59" t="e">
        <f>#REF!</f>
        <v>#REF!</v>
      </c>
      <c r="R412" s="69" t="e">
        <f>Q412/C412</f>
        <v>#REF!</v>
      </c>
      <c r="S412" s="17" t="e">
        <f>C412-E412</f>
        <v>#REF!</v>
      </c>
      <c r="T412" s="50" t="e">
        <f>S412/$C412</f>
        <v>#REF!</v>
      </c>
    </row>
    <row r="413">
      <c r="C413" s="59" t="e">
        <f>#REF!</f>
        <v>#REF!</v>
      </c>
      <c r="D413" s="50" t="e">
        <f>F413+H413+J413+L413+N413+P413+R413</f>
        <v>#REF!</v>
      </c>
      <c r="E413" s="59" t="e">
        <f>#REF!</f>
        <v>#REF!</v>
      </c>
      <c r="F413" s="50" t="e">
        <f>E413/C413</f>
        <v>#REF!</v>
      </c>
      <c r="G413" s="59" t="e">
        <f>#REF!</f>
        <v>#REF!</v>
      </c>
      <c r="H413" s="50" t="e">
        <f>G413/C413</f>
        <v>#REF!</v>
      </c>
      <c r="I413" s="59" t="e">
        <f>#REF!</f>
        <v>#REF!</v>
      </c>
      <c r="J413" s="50" t="e">
        <f>I413/C413</f>
        <v>#REF!</v>
      </c>
      <c r="K413" s="59" t="e">
        <f>#REF!</f>
        <v>#REF!</v>
      </c>
      <c r="L413" s="50" t="e">
        <f>K413/C413</f>
        <v>#REF!</v>
      </c>
      <c r="M413" s="59" t="e">
        <f>#REF!</f>
        <v>#REF!</v>
      </c>
      <c r="N413" s="50" t="e">
        <f>M413/C413</f>
        <v>#REF!</v>
      </c>
      <c r="O413" s="59" t="e">
        <f>#REF!</f>
        <v>#REF!</v>
      </c>
      <c r="P413" s="50" t="e">
        <f>O413/C413</f>
        <v>#REF!</v>
      </c>
      <c r="Q413" s="59" t="e">
        <f>#REF!</f>
        <v>#REF!</v>
      </c>
      <c r="R413" s="69" t="e">
        <f>Q413/C413</f>
        <v>#REF!</v>
      </c>
      <c r="S413" s="17" t="e">
        <f>C413-E413</f>
        <v>#REF!</v>
      </c>
      <c r="T413" s="50" t="e">
        <f>S413/$C413</f>
        <v>#REF!</v>
      </c>
    </row>
    <row r="414">
      <c r="C414" s="59" t="e">
        <f>#REF!</f>
        <v>#REF!</v>
      </c>
      <c r="D414" s="50" t="e">
        <f>F414+H414+J414+L414+N414+P414+R414</f>
        <v>#REF!</v>
      </c>
      <c r="E414" s="59" t="e">
        <f>#REF!</f>
        <v>#REF!</v>
      </c>
      <c r="F414" s="50" t="e">
        <f>E414/C414</f>
        <v>#REF!</v>
      </c>
      <c r="G414" s="59" t="e">
        <f>#REF!</f>
        <v>#REF!</v>
      </c>
      <c r="H414" s="50" t="e">
        <f>G414/C414</f>
        <v>#REF!</v>
      </c>
      <c r="I414" s="59" t="e">
        <f>#REF!</f>
        <v>#REF!</v>
      </c>
      <c r="J414" s="50" t="e">
        <f>I414/C414</f>
        <v>#REF!</v>
      </c>
      <c r="K414" s="59" t="e">
        <f>#REF!</f>
        <v>#REF!</v>
      </c>
      <c r="L414" s="50" t="e">
        <f>K414/C414</f>
        <v>#REF!</v>
      </c>
      <c r="M414" s="59" t="e">
        <f>#REF!</f>
        <v>#REF!</v>
      </c>
      <c r="N414" s="50" t="e">
        <f>M414/C414</f>
        <v>#REF!</v>
      </c>
      <c r="O414" s="59" t="e">
        <f>#REF!</f>
        <v>#REF!</v>
      </c>
      <c r="P414" s="50" t="e">
        <f>O414/C414</f>
        <v>#REF!</v>
      </c>
      <c r="Q414" s="59" t="e">
        <f>#REF!</f>
        <v>#REF!</v>
      </c>
      <c r="R414" s="69" t="e">
        <f>Q414/C414</f>
        <v>#REF!</v>
      </c>
      <c r="S414" s="17" t="e">
        <f>C414-E414</f>
        <v>#REF!</v>
      </c>
      <c r="T414" s="50" t="e">
        <f>S414/$C414</f>
        <v>#REF!</v>
      </c>
    </row>
    <row r="415">
      <c r="C415" s="59" t="e">
        <f>#REF!</f>
        <v>#REF!</v>
      </c>
      <c r="D415" s="50" t="e">
        <f>F415+H415+J415+L415+N415+P415+R415</f>
        <v>#REF!</v>
      </c>
      <c r="E415" s="59" t="e">
        <f>#REF!</f>
        <v>#REF!</v>
      </c>
      <c r="F415" s="50" t="e">
        <f>E415/C415</f>
        <v>#REF!</v>
      </c>
      <c r="G415" s="59" t="e">
        <f>#REF!</f>
        <v>#REF!</v>
      </c>
      <c r="H415" s="50" t="e">
        <f>G415/C415</f>
        <v>#REF!</v>
      </c>
      <c r="I415" s="59" t="e">
        <f>#REF!</f>
        <v>#REF!</v>
      </c>
      <c r="J415" s="50" t="e">
        <f>I415/C415</f>
        <v>#REF!</v>
      </c>
      <c r="K415" s="59" t="e">
        <f>#REF!</f>
        <v>#REF!</v>
      </c>
      <c r="L415" s="50" t="e">
        <f>K415/C415</f>
        <v>#REF!</v>
      </c>
      <c r="M415" s="59" t="e">
        <f>#REF!</f>
        <v>#REF!</v>
      </c>
      <c r="N415" s="50" t="e">
        <f>M415/C415</f>
        <v>#REF!</v>
      </c>
      <c r="O415" s="59" t="e">
        <f>#REF!</f>
        <v>#REF!</v>
      </c>
      <c r="P415" s="50" t="e">
        <f>O415/C415</f>
        <v>#REF!</v>
      </c>
      <c r="Q415" s="59" t="e">
        <f>#REF!</f>
        <v>#REF!</v>
      </c>
      <c r="R415" s="69" t="e">
        <f>Q415/C415</f>
        <v>#REF!</v>
      </c>
      <c r="S415" s="17" t="e">
        <f>C415-E415</f>
        <v>#REF!</v>
      </c>
      <c r="T415" s="50" t="e">
        <f>S415/$C415</f>
        <v>#REF!</v>
      </c>
    </row>
    <row r="416">
      <c r="C416" s="59" t="e">
        <f>#REF!</f>
        <v>#REF!</v>
      </c>
      <c r="D416" s="50" t="e">
        <f>F416+H416+J416+L416+N416+P416+R416</f>
        <v>#REF!</v>
      </c>
      <c r="E416" s="59" t="e">
        <f>#REF!</f>
        <v>#REF!</v>
      </c>
      <c r="F416" s="50" t="e">
        <f>E416/C416</f>
        <v>#REF!</v>
      </c>
      <c r="G416" s="59" t="e">
        <f>#REF!</f>
        <v>#REF!</v>
      </c>
      <c r="H416" s="50" t="e">
        <f>G416/C416</f>
        <v>#REF!</v>
      </c>
      <c r="I416" s="59" t="e">
        <f>#REF!</f>
        <v>#REF!</v>
      </c>
      <c r="J416" s="50" t="e">
        <f>I416/C416</f>
        <v>#REF!</v>
      </c>
      <c r="K416" s="59" t="e">
        <f>#REF!</f>
        <v>#REF!</v>
      </c>
      <c r="L416" s="50" t="e">
        <f>K416/C416</f>
        <v>#REF!</v>
      </c>
      <c r="M416" s="59" t="e">
        <f>#REF!</f>
        <v>#REF!</v>
      </c>
      <c r="N416" s="50" t="e">
        <f>M416/C416</f>
        <v>#REF!</v>
      </c>
      <c r="O416" s="59" t="e">
        <f>#REF!</f>
        <v>#REF!</v>
      </c>
      <c r="P416" s="50" t="e">
        <f>O416/C416</f>
        <v>#REF!</v>
      </c>
      <c r="Q416" s="59" t="e">
        <f>#REF!</f>
        <v>#REF!</v>
      </c>
      <c r="R416" s="69" t="e">
        <f>Q416/C416</f>
        <v>#REF!</v>
      </c>
      <c r="S416" s="17" t="e">
        <f>C416-E416</f>
        <v>#REF!</v>
      </c>
      <c r="T416" s="50" t="e">
        <f>S416/$C416</f>
        <v>#REF!</v>
      </c>
    </row>
    <row r="417">
      <c r="C417" s="59" t="e">
        <f>#REF!</f>
        <v>#REF!</v>
      </c>
      <c r="D417" s="50" t="e">
        <f>F417+H417+J417+L417+N417+P417+R417</f>
        <v>#REF!</v>
      </c>
      <c r="E417" s="59" t="e">
        <f>#REF!</f>
        <v>#REF!</v>
      </c>
      <c r="F417" s="50" t="e">
        <f>E417/C417</f>
        <v>#REF!</v>
      </c>
      <c r="G417" s="59" t="e">
        <f>#REF!</f>
        <v>#REF!</v>
      </c>
      <c r="H417" s="50" t="e">
        <f>G417/C417</f>
        <v>#REF!</v>
      </c>
      <c r="I417" s="59" t="e">
        <f>#REF!</f>
        <v>#REF!</v>
      </c>
      <c r="J417" s="50" t="e">
        <f>I417/C417</f>
        <v>#REF!</v>
      </c>
      <c r="K417" s="59" t="e">
        <f>#REF!</f>
        <v>#REF!</v>
      </c>
      <c r="L417" s="50" t="e">
        <f>K417/C417</f>
        <v>#REF!</v>
      </c>
      <c r="M417" s="59" t="e">
        <f>#REF!</f>
        <v>#REF!</v>
      </c>
      <c r="N417" s="50" t="e">
        <f>M417/C417</f>
        <v>#REF!</v>
      </c>
      <c r="O417" s="59" t="e">
        <f>#REF!</f>
        <v>#REF!</v>
      </c>
      <c r="P417" s="50" t="e">
        <f>O417/C417</f>
        <v>#REF!</v>
      </c>
      <c r="Q417" s="59" t="e">
        <f>#REF!</f>
        <v>#REF!</v>
      </c>
      <c r="R417" s="69" t="e">
        <f>Q417/C417</f>
        <v>#REF!</v>
      </c>
      <c r="S417" s="17" t="e">
        <f>C417-E417</f>
        <v>#REF!</v>
      </c>
      <c r="T417" s="50" t="e">
        <f>S417/$C417</f>
        <v>#REF!</v>
      </c>
    </row>
    <row r="418">
      <c r="C418" s="59" t="e">
        <f>#REF!</f>
        <v>#REF!</v>
      </c>
      <c r="D418" s="50" t="e">
        <f>F418+H418+J418+L418+N418+P418+R418</f>
        <v>#REF!</v>
      </c>
      <c r="E418" s="59" t="e">
        <f>#REF!</f>
        <v>#REF!</v>
      </c>
      <c r="F418" s="50" t="e">
        <f>E418/C418</f>
        <v>#REF!</v>
      </c>
      <c r="G418" s="59" t="e">
        <f>#REF!</f>
        <v>#REF!</v>
      </c>
      <c r="H418" s="50" t="e">
        <f>G418/C418</f>
        <v>#REF!</v>
      </c>
      <c r="I418" s="59" t="e">
        <f>#REF!</f>
        <v>#REF!</v>
      </c>
      <c r="J418" s="50" t="e">
        <f>I418/C418</f>
        <v>#REF!</v>
      </c>
      <c r="K418" s="59" t="e">
        <f>#REF!</f>
        <v>#REF!</v>
      </c>
      <c r="L418" s="50" t="e">
        <f>K418/C418</f>
        <v>#REF!</v>
      </c>
      <c r="M418" s="59" t="e">
        <f>#REF!</f>
        <v>#REF!</v>
      </c>
      <c r="N418" s="50" t="e">
        <f>M418/C418</f>
        <v>#REF!</v>
      </c>
      <c r="O418" s="59" t="e">
        <f>#REF!</f>
        <v>#REF!</v>
      </c>
      <c r="P418" s="50" t="e">
        <f>O418/C418</f>
        <v>#REF!</v>
      </c>
      <c r="Q418" s="59" t="e">
        <f>#REF!</f>
        <v>#REF!</v>
      </c>
      <c r="R418" s="69" t="e">
        <f>Q418/C418</f>
        <v>#REF!</v>
      </c>
      <c r="S418" s="17" t="e">
        <f>C418-E418</f>
        <v>#REF!</v>
      </c>
      <c r="T418" s="50" t="e">
        <f>S418/$C418</f>
        <v>#REF!</v>
      </c>
    </row>
    <row r="419">
      <c r="C419" s="59" t="e">
        <f>#REF!</f>
        <v>#REF!</v>
      </c>
      <c r="D419" s="50" t="e">
        <f>F419+H419+J419+L419+N419+P419+R419</f>
        <v>#REF!</v>
      </c>
      <c r="E419" s="59" t="e">
        <f>#REF!</f>
        <v>#REF!</v>
      </c>
      <c r="F419" s="50" t="e">
        <f>E419/C419</f>
        <v>#REF!</v>
      </c>
      <c r="G419" s="59" t="e">
        <f>#REF!</f>
        <v>#REF!</v>
      </c>
      <c r="H419" s="50" t="e">
        <f>G419/C419</f>
        <v>#REF!</v>
      </c>
      <c r="I419" s="59" t="e">
        <f>#REF!</f>
        <v>#REF!</v>
      </c>
      <c r="J419" s="50" t="e">
        <f>I419/C419</f>
        <v>#REF!</v>
      </c>
      <c r="K419" s="59" t="e">
        <f>#REF!</f>
        <v>#REF!</v>
      </c>
      <c r="L419" s="50" t="e">
        <f>K419/C419</f>
        <v>#REF!</v>
      </c>
      <c r="M419" s="59" t="e">
        <f>#REF!</f>
        <v>#REF!</v>
      </c>
      <c r="N419" s="50" t="e">
        <f>M419/C419</f>
        <v>#REF!</v>
      </c>
      <c r="O419" s="59" t="e">
        <f>#REF!</f>
        <v>#REF!</v>
      </c>
      <c r="P419" s="50" t="e">
        <f>O419/C419</f>
        <v>#REF!</v>
      </c>
      <c r="Q419" s="59" t="e">
        <f>#REF!</f>
        <v>#REF!</v>
      </c>
      <c r="R419" s="69" t="e">
        <f>Q419/C419</f>
        <v>#REF!</v>
      </c>
      <c r="S419" s="17" t="e">
        <f>C419-E419</f>
        <v>#REF!</v>
      </c>
      <c r="T419" s="50" t="e">
        <f>S419/$C419</f>
        <v>#REF!</v>
      </c>
    </row>
    <row r="420">
      <c r="C420" s="59" t="e">
        <f>#REF!</f>
        <v>#REF!</v>
      </c>
      <c r="D420" s="50" t="e">
        <f>F420+H420+J420+L420+N420+P420+R420</f>
        <v>#REF!</v>
      </c>
      <c r="E420" s="59" t="e">
        <f>#REF!</f>
        <v>#REF!</v>
      </c>
      <c r="F420" s="50" t="e">
        <f>E420/C420</f>
        <v>#REF!</v>
      </c>
      <c r="G420" s="59" t="e">
        <f>#REF!</f>
        <v>#REF!</v>
      </c>
      <c r="H420" s="50" t="e">
        <f>G420/C420</f>
        <v>#REF!</v>
      </c>
      <c r="I420" s="59" t="e">
        <f>#REF!</f>
        <v>#REF!</v>
      </c>
      <c r="J420" s="50" t="e">
        <f>I420/C420</f>
        <v>#REF!</v>
      </c>
      <c r="K420" s="59" t="e">
        <f>#REF!</f>
        <v>#REF!</v>
      </c>
      <c r="L420" s="50" t="e">
        <f>K420/C420</f>
        <v>#REF!</v>
      </c>
      <c r="M420" s="59" t="e">
        <f>#REF!</f>
        <v>#REF!</v>
      </c>
      <c r="N420" s="50" t="e">
        <f>M420/C420</f>
        <v>#REF!</v>
      </c>
      <c r="O420" s="59" t="e">
        <f>#REF!</f>
        <v>#REF!</v>
      </c>
      <c r="P420" s="50" t="e">
        <f>O420/C420</f>
        <v>#REF!</v>
      </c>
      <c r="Q420" s="59" t="e">
        <f>#REF!</f>
        <v>#REF!</v>
      </c>
      <c r="R420" s="69" t="e">
        <f>Q420/C420</f>
        <v>#REF!</v>
      </c>
      <c r="S420" s="17" t="e">
        <f>C420-E420</f>
        <v>#REF!</v>
      </c>
      <c r="T420" s="50" t="e">
        <f>S420/$C420</f>
        <v>#REF!</v>
      </c>
    </row>
    <row r="421">
      <c r="C421" s="59" t="e">
        <f>#REF!</f>
        <v>#REF!</v>
      </c>
      <c r="D421" s="50" t="e">
        <f>F421+H421+J421+L421+N421+P421+R421</f>
        <v>#REF!</v>
      </c>
      <c r="E421" s="59" t="e">
        <f>#REF!</f>
        <v>#REF!</v>
      </c>
      <c r="F421" s="50" t="e">
        <f>E421/C421</f>
        <v>#REF!</v>
      </c>
      <c r="G421" s="59" t="e">
        <f>#REF!</f>
        <v>#REF!</v>
      </c>
      <c r="H421" s="50" t="e">
        <f>G421/C421</f>
        <v>#REF!</v>
      </c>
      <c r="I421" s="59" t="e">
        <f>#REF!</f>
        <v>#REF!</v>
      </c>
      <c r="J421" s="50" t="e">
        <f>I421/C421</f>
        <v>#REF!</v>
      </c>
      <c r="K421" s="59" t="e">
        <f>#REF!</f>
        <v>#REF!</v>
      </c>
      <c r="L421" s="50" t="e">
        <f>K421/C421</f>
        <v>#REF!</v>
      </c>
      <c r="M421" s="59" t="e">
        <f>#REF!</f>
        <v>#REF!</v>
      </c>
      <c r="N421" s="50" t="e">
        <f>M421/C421</f>
        <v>#REF!</v>
      </c>
      <c r="O421" s="59" t="e">
        <f>#REF!</f>
        <v>#REF!</v>
      </c>
      <c r="P421" s="50" t="e">
        <f>O421/C421</f>
        <v>#REF!</v>
      </c>
      <c r="Q421" s="59" t="e">
        <f>#REF!</f>
        <v>#REF!</v>
      </c>
      <c r="R421" s="69" t="e">
        <f>Q421/C421</f>
        <v>#REF!</v>
      </c>
      <c r="S421" s="17" t="e">
        <f>C421-E421</f>
        <v>#REF!</v>
      </c>
      <c r="T421" s="50" t="e">
        <f>S421/$C421</f>
        <v>#REF!</v>
      </c>
    </row>
    <row r="422">
      <c r="C422" s="59" t="e">
        <f>#REF!</f>
        <v>#REF!</v>
      </c>
      <c r="D422" s="50" t="e">
        <f>F422+H422+J422+L422+N422+P422+R422</f>
        <v>#REF!</v>
      </c>
      <c r="E422" s="59" t="e">
        <f>#REF!</f>
        <v>#REF!</v>
      </c>
      <c r="F422" s="50" t="e">
        <f>E422/C422</f>
        <v>#REF!</v>
      </c>
      <c r="G422" s="59" t="e">
        <f>#REF!</f>
        <v>#REF!</v>
      </c>
      <c r="H422" s="50" t="e">
        <f>G422/C422</f>
        <v>#REF!</v>
      </c>
      <c r="I422" s="59" t="e">
        <f>#REF!</f>
        <v>#REF!</v>
      </c>
      <c r="J422" s="50" t="e">
        <f>I422/C422</f>
        <v>#REF!</v>
      </c>
      <c r="K422" s="59" t="e">
        <f>#REF!</f>
        <v>#REF!</v>
      </c>
      <c r="L422" s="50" t="e">
        <f>K422/C422</f>
        <v>#REF!</v>
      </c>
      <c r="M422" s="59" t="e">
        <f>#REF!</f>
        <v>#REF!</v>
      </c>
      <c r="N422" s="50" t="e">
        <f>M422/C422</f>
        <v>#REF!</v>
      </c>
      <c r="O422" s="59" t="e">
        <f>#REF!</f>
        <v>#REF!</v>
      </c>
      <c r="P422" s="50" t="e">
        <f>O422/C422</f>
        <v>#REF!</v>
      </c>
      <c r="Q422" s="59" t="e">
        <f>#REF!</f>
        <v>#REF!</v>
      </c>
      <c r="R422" s="69" t="e">
        <f>Q422/C422</f>
        <v>#REF!</v>
      </c>
      <c r="S422" s="17" t="e">
        <f>C422-E422</f>
        <v>#REF!</v>
      </c>
      <c r="T422" s="50" t="e">
        <f>S422/$C422</f>
        <v>#REF!</v>
      </c>
    </row>
    <row r="423">
      <c r="C423" s="59" t="e">
        <f>#REF!</f>
        <v>#REF!</v>
      </c>
      <c r="D423" s="50" t="e">
        <f>F423+H423+J423+L423+N423+P423+R423</f>
        <v>#REF!</v>
      </c>
      <c r="E423" s="59" t="e">
        <f>#REF!</f>
        <v>#REF!</v>
      </c>
      <c r="F423" s="50" t="e">
        <f>E423/C423</f>
        <v>#REF!</v>
      </c>
      <c r="G423" s="59" t="e">
        <f>#REF!</f>
        <v>#REF!</v>
      </c>
      <c r="H423" s="50" t="e">
        <f>G423/C423</f>
        <v>#REF!</v>
      </c>
      <c r="I423" s="59" t="e">
        <f>#REF!</f>
        <v>#REF!</v>
      </c>
      <c r="J423" s="50" t="e">
        <f>I423/C423</f>
        <v>#REF!</v>
      </c>
      <c r="K423" s="59" t="e">
        <f>#REF!</f>
        <v>#REF!</v>
      </c>
      <c r="L423" s="50" t="e">
        <f>K423/C423</f>
        <v>#REF!</v>
      </c>
      <c r="M423" s="59" t="e">
        <f>#REF!</f>
        <v>#REF!</v>
      </c>
      <c r="N423" s="50" t="e">
        <f>M423/C423</f>
        <v>#REF!</v>
      </c>
      <c r="O423" s="59" t="e">
        <f>#REF!</f>
        <v>#REF!</v>
      </c>
      <c r="P423" s="50" t="e">
        <f>O423/C423</f>
        <v>#REF!</v>
      </c>
      <c r="Q423" s="59" t="e">
        <f>#REF!</f>
        <v>#REF!</v>
      </c>
      <c r="R423" s="69" t="e">
        <f>Q423/C423</f>
        <v>#REF!</v>
      </c>
      <c r="S423" s="17" t="e">
        <f>C423-E423</f>
        <v>#REF!</v>
      </c>
      <c r="T423" s="50" t="e">
        <f>S423/$C423</f>
        <v>#REF!</v>
      </c>
    </row>
    <row r="424">
      <c r="C424" s="59" t="e">
        <f>#REF!</f>
        <v>#REF!</v>
      </c>
      <c r="D424" s="50" t="e">
        <f>F424+H424+J424+L424+N424+P424+R424</f>
        <v>#REF!</v>
      </c>
      <c r="E424" s="59" t="e">
        <f>#REF!</f>
        <v>#REF!</v>
      </c>
      <c r="F424" s="50" t="e">
        <f>E424/C424</f>
        <v>#REF!</v>
      </c>
      <c r="G424" s="59" t="e">
        <f>#REF!</f>
        <v>#REF!</v>
      </c>
      <c r="H424" s="50" t="e">
        <f>G424/C424</f>
        <v>#REF!</v>
      </c>
      <c r="I424" s="59" t="e">
        <f>#REF!</f>
        <v>#REF!</v>
      </c>
      <c r="J424" s="50" t="e">
        <f>I424/C424</f>
        <v>#REF!</v>
      </c>
      <c r="K424" s="59" t="e">
        <f>#REF!</f>
        <v>#REF!</v>
      </c>
      <c r="L424" s="50" t="e">
        <f>K424/C424</f>
        <v>#REF!</v>
      </c>
      <c r="M424" s="59" t="e">
        <f>#REF!</f>
        <v>#REF!</v>
      </c>
      <c r="N424" s="50" t="e">
        <f>M424/C424</f>
        <v>#REF!</v>
      </c>
      <c r="O424" s="59" t="e">
        <f>#REF!</f>
        <v>#REF!</v>
      </c>
      <c r="P424" s="50" t="e">
        <f>O424/C424</f>
        <v>#REF!</v>
      </c>
      <c r="Q424" s="59" t="e">
        <f>#REF!</f>
        <v>#REF!</v>
      </c>
      <c r="R424" s="69" t="e">
        <f>Q424/C424</f>
        <v>#REF!</v>
      </c>
      <c r="S424" s="17" t="e">
        <f>C424-E424</f>
        <v>#REF!</v>
      </c>
      <c r="T424" s="50" t="e">
        <f>S424/$C424</f>
        <v>#REF!</v>
      </c>
    </row>
    <row r="425">
      <c r="C425" s="59" t="e">
        <f>#REF!</f>
        <v>#REF!</v>
      </c>
      <c r="D425" s="50" t="e">
        <f>F425+H425+J425+L425+N425+P425+R425</f>
        <v>#REF!</v>
      </c>
      <c r="E425" s="59" t="e">
        <f>#REF!</f>
        <v>#REF!</v>
      </c>
      <c r="F425" s="50" t="e">
        <f>E425/C425</f>
        <v>#REF!</v>
      </c>
      <c r="G425" s="59" t="e">
        <f>#REF!</f>
        <v>#REF!</v>
      </c>
      <c r="H425" s="50" t="e">
        <f>G425/C425</f>
        <v>#REF!</v>
      </c>
      <c r="I425" s="59" t="e">
        <f>#REF!</f>
        <v>#REF!</v>
      </c>
      <c r="J425" s="50" t="e">
        <f>I425/C425</f>
        <v>#REF!</v>
      </c>
      <c r="K425" s="59" t="e">
        <f>#REF!</f>
        <v>#REF!</v>
      </c>
      <c r="L425" s="50" t="e">
        <f>K425/C425</f>
        <v>#REF!</v>
      </c>
      <c r="M425" s="59" t="e">
        <f>#REF!</f>
        <v>#REF!</v>
      </c>
      <c r="N425" s="50" t="e">
        <f>M425/C425</f>
        <v>#REF!</v>
      </c>
      <c r="O425" s="59" t="e">
        <f>#REF!</f>
        <v>#REF!</v>
      </c>
      <c r="P425" s="50" t="e">
        <f>O425/C425</f>
        <v>#REF!</v>
      </c>
      <c r="Q425" s="59" t="e">
        <f>#REF!</f>
        <v>#REF!</v>
      </c>
      <c r="R425" s="69" t="e">
        <f>Q425/C425</f>
        <v>#REF!</v>
      </c>
      <c r="S425" s="17" t="e">
        <f>C425-E425</f>
        <v>#REF!</v>
      </c>
      <c r="T425" s="50" t="e">
        <f>S425/$C425</f>
        <v>#REF!</v>
      </c>
    </row>
    <row r="426">
      <c r="C426" s="59" t="e">
        <f>#REF!</f>
        <v>#REF!</v>
      </c>
      <c r="D426" s="50" t="e">
        <f>F426+H426+J426+L426+N426+P426+R426</f>
        <v>#REF!</v>
      </c>
      <c r="E426" s="59" t="e">
        <f>#REF!</f>
        <v>#REF!</v>
      </c>
      <c r="F426" s="50" t="e">
        <f>E426/C426</f>
        <v>#REF!</v>
      </c>
      <c r="G426" s="59" t="e">
        <f>#REF!</f>
        <v>#REF!</v>
      </c>
      <c r="H426" s="50" t="e">
        <f>G426/C426</f>
        <v>#REF!</v>
      </c>
      <c r="I426" s="59" t="e">
        <f>#REF!</f>
        <v>#REF!</v>
      </c>
      <c r="J426" s="50" t="e">
        <f>I426/C426</f>
        <v>#REF!</v>
      </c>
      <c r="K426" s="59" t="e">
        <f>#REF!</f>
        <v>#REF!</v>
      </c>
      <c r="L426" s="50" t="e">
        <f>K426/C426</f>
        <v>#REF!</v>
      </c>
      <c r="M426" s="59" t="e">
        <f>#REF!</f>
        <v>#REF!</v>
      </c>
      <c r="N426" s="50" t="e">
        <f>M426/C426</f>
        <v>#REF!</v>
      </c>
      <c r="O426" s="59" t="e">
        <f>#REF!</f>
        <v>#REF!</v>
      </c>
      <c r="P426" s="50" t="e">
        <f>O426/C426</f>
        <v>#REF!</v>
      </c>
      <c r="Q426" s="59" t="e">
        <f>#REF!</f>
        <v>#REF!</v>
      </c>
      <c r="R426" s="69" t="e">
        <f>Q426/C426</f>
        <v>#REF!</v>
      </c>
      <c r="S426" s="17" t="e">
        <f>C426-E426</f>
        <v>#REF!</v>
      </c>
      <c r="T426" s="50" t="e">
        <f>S426/$C426</f>
        <v>#REF!</v>
      </c>
    </row>
    <row r="427">
      <c r="C427" s="59" t="e">
        <f>#REF!</f>
        <v>#REF!</v>
      </c>
      <c r="D427" s="50" t="e">
        <f>F427+H427+J427+L427+N427+P427+R427</f>
        <v>#REF!</v>
      </c>
      <c r="E427" s="59" t="e">
        <f>#REF!</f>
        <v>#REF!</v>
      </c>
      <c r="F427" s="50" t="e">
        <f>E427/C427</f>
        <v>#REF!</v>
      </c>
      <c r="G427" s="59" t="e">
        <f>#REF!</f>
        <v>#REF!</v>
      </c>
      <c r="H427" s="50" t="e">
        <f>G427/C427</f>
        <v>#REF!</v>
      </c>
      <c r="I427" s="59" t="e">
        <f>#REF!</f>
        <v>#REF!</v>
      </c>
      <c r="J427" s="50" t="e">
        <f>I427/C427</f>
        <v>#REF!</v>
      </c>
      <c r="K427" s="59" t="e">
        <f>#REF!</f>
        <v>#REF!</v>
      </c>
      <c r="L427" s="50" t="e">
        <f>K427/C427</f>
        <v>#REF!</v>
      </c>
      <c r="M427" s="59" t="e">
        <f>#REF!</f>
        <v>#REF!</v>
      </c>
      <c r="N427" s="50" t="e">
        <f>M427/C427</f>
        <v>#REF!</v>
      </c>
      <c r="O427" s="59" t="e">
        <f>#REF!</f>
        <v>#REF!</v>
      </c>
      <c r="P427" s="50" t="e">
        <f>O427/C427</f>
        <v>#REF!</v>
      </c>
      <c r="Q427" s="59" t="e">
        <f>#REF!</f>
        <v>#REF!</v>
      </c>
      <c r="R427" s="69" t="e">
        <f>Q427/C427</f>
        <v>#REF!</v>
      </c>
      <c r="S427" s="17" t="e">
        <f>C427-E427</f>
        <v>#REF!</v>
      </c>
      <c r="T427" s="50" t="e">
        <f>S427/$C427</f>
        <v>#REF!</v>
      </c>
    </row>
  </sheetData>
  <printOptions headings="true" gridLines="true"/>
  <pageMargins bottom="0.58" footer="0.28" header="0.23" left="0.33" right="0.37" top="0.51"/>
  <pageSetup paperSize="1" orientation="landscape" fitToHeight="6" scale="67"/>
  <headerFooter alignWithMargins="false">
    <oddHeader>&amp;C&amp;F
&amp;A</oddHeader>
    <oddFooter>&amp;CPrepared by Election Data Services, Inc. 
 -- &amp;T &amp;D&amp;RPage &amp;P of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FG427"/>
  <sheetViews>
    <sheetView zoomScale="100" topLeftCell="A1" workbookViewId="0" showGridLines="true" showRowColHeaders="false">
      <selection activeCell="Q3" sqref="Q2:Q3"/>
    </sheetView>
  </sheetViews>
  <sheetFormatPr customHeight="false" defaultColWidth="9.140625" defaultRowHeight="12.75"/>
  <cols>
    <col min="1" max="1" bestFit="false" customWidth="true" width="8.28125" hidden="false" outlineLevel="0"/>
    <col min="2" max="2" bestFit="false" customWidth="true" width="5.00390625" hidden="false" outlineLevel="0"/>
    <col min="3" max="22" bestFit="false" customWidth="true" style="17" width="12.7109375" hidden="false" outlineLevel="0"/>
  </cols>
  <sheetData>
    <row r="2" ht="14.45" customHeight="true">
      <c r="A2" s="8" t="s">
        <v>0</v>
      </c>
      <c r="C2" s="63" t="s">
        <v>98</v>
      </c>
      <c r="D2" s="48" t="s">
        <v>20</v>
      </c>
      <c r="E2" s="66" t="s">
        <v>113</v>
      </c>
      <c r="F2" s="65" t="s">
        <v>114</v>
      </c>
      <c r="G2" s="64" t="s">
        <v>115</v>
      </c>
      <c r="H2" s="65" t="s">
        <v>116</v>
      </c>
      <c r="I2" s="66" t="s">
        <v>117</v>
      </c>
      <c r="J2" s="65" t="s">
        <v>118</v>
      </c>
      <c r="K2" s="64" t="s">
        <v>119</v>
      </c>
      <c r="L2" s="65" t="s">
        <v>120</v>
      </c>
      <c r="M2" s="66" t="s">
        <v>121</v>
      </c>
      <c r="N2" s="65" t="s">
        <v>122</v>
      </c>
      <c r="O2" s="64" t="s">
        <v>123</v>
      </c>
      <c r="P2" s="65" t="s">
        <v>124</v>
      </c>
      <c r="Q2" s="64" t="s">
        <v>125</v>
      </c>
      <c r="R2" s="65" t="s">
        <v>126</v>
      </c>
      <c r="S2" s="63" t="s">
        <v>127</v>
      </c>
      <c r="T2" s="65" t="s">
        <v>128</v>
      </c>
      <c r="U2" s="55" t="s">
        <v>35</v>
      </c>
      <c r="V2" s="56" t="s">
        <v>36</v>
      </c>
    </row>
    <row r="3" ht="12.75">
      <c r="A3" s="9" t="n">
        <v>1</v>
      </c>
      <c r="C3" s="47" t="n">
        <f>Overview!M3</f>
        <v>214452</v>
      </c>
      <c r="D3" s="49" t="n">
        <f>IF(ISERROR(F3+H3+J3+L3+N3+P3+R3+T3),"",F3+H3+J3+L3+N3+P3+R3+T3)</f>
        <v>1</v>
      </c>
      <c r="E3" s="47" t="n">
        <v>192006</v>
      </c>
      <c r="F3" s="49" t="n">
        <f>IF(ISERROR(E3/C3),"",E3/C3)</f>
        <v>0.895333221420178</v>
      </c>
      <c r="G3" s="47" t="n">
        <v>2481</v>
      </c>
      <c r="H3" s="49" t="n">
        <f>IF(ISERROR(G3/C3),"",G3/C3)</f>
        <v>0.0115690224385877</v>
      </c>
      <c r="I3" s="47" t="n">
        <v>6573</v>
      </c>
      <c r="J3" s="49" t="n">
        <f>IF(ISERROR(I3/C3),"",I3/C3)</f>
        <v>0.0306502154328241</v>
      </c>
      <c r="K3" s="62" t="n">
        <v>1628</v>
      </c>
      <c r="L3" s="49" t="n">
        <f>IF(ISERROR(K3/C3),"",K3/C3)</f>
        <v>0.00759144237405107</v>
      </c>
      <c r="M3" s="47" t="n">
        <v>49</v>
      </c>
      <c r="N3" s="49" t="n">
        <f>IF(ISERROR(M3/C3),"",M3/C3)</f>
        <v>0.000228489358924142</v>
      </c>
      <c r="O3" s="47" t="n">
        <v>519</v>
      </c>
      <c r="P3" s="49" t="n">
        <f>IF(ISERROR(O3/C3),"",O3/C3)</f>
        <v>0.00242012198533938</v>
      </c>
      <c r="Q3" s="47" t="n">
        <v>3139</v>
      </c>
      <c r="R3" s="49" t="n">
        <f>IF(ISERROR(Q3/C3),"",Q3/C3)</f>
        <v>0.014637308115569</v>
      </c>
      <c r="S3" s="47" t="n">
        <f>C3-E3-G3-I3-K3-M3-O3-Q3</f>
        <v>8057</v>
      </c>
      <c r="T3" s="49" t="n">
        <f>IF(ISERROR(S3/C3),"",S3/C3)</f>
        <v>0.0375701788745267</v>
      </c>
      <c r="U3" s="47" t="n">
        <f>IF(ISERROR(C3-E3),"",C3-E3)</f>
        <v>22446</v>
      </c>
      <c r="V3" s="49" t="n">
        <f>IF(ISERROR(U3/$C3),"",U3/$C3)</f>
        <v>0.104666778579822</v>
      </c>
    </row>
    <row r="4" ht="12.75">
      <c r="A4" s="9" t="n">
        <v>2</v>
      </c>
      <c r="B4" s="25"/>
      <c r="C4" s="47" t="n">
        <f>Overview!M4</f>
        <v>216098</v>
      </c>
      <c r="D4" s="49" t="n">
        <f>IF(ISERROR(F4+H4+J4+L4+N4+P4+R4+T4),"",F4+H4+J4+L4+N4+P4+R4+T4)</f>
        <v>1</v>
      </c>
      <c r="E4" s="47" t="n">
        <v>192959</v>
      </c>
      <c r="F4" s="49" t="n">
        <f>IF(ISERROR(E4/C4),"",E4/C4)</f>
        <v>0.892923580967894</v>
      </c>
      <c r="G4" s="47" t="n">
        <v>3246</v>
      </c>
      <c r="H4" s="49" t="n">
        <f>IF(ISERROR(G4/C4),"",G4/C4)</f>
        <v>0.0150209627113624</v>
      </c>
      <c r="I4" s="47" t="n">
        <v>5709</v>
      </c>
      <c r="J4" s="49" t="n">
        <f>IF(ISERROR(I4/C4),"",I4/C4)</f>
        <v>0.0264185693527936</v>
      </c>
      <c r="K4" s="62" t="n">
        <v>1150</v>
      </c>
      <c r="L4" s="49" t="n">
        <f>IF(ISERROR(K4/C4),"",K4/C4)</f>
        <v>0.00532165961739581</v>
      </c>
      <c r="M4" s="47" t="n">
        <v>89</v>
      </c>
      <c r="N4" s="49" t="n">
        <f>IF(ISERROR(M4/C4),"",M4/C4)</f>
        <v>0.000411850179085415</v>
      </c>
      <c r="O4" s="47" t="n">
        <v>560</v>
      </c>
      <c r="P4" s="49" t="n">
        <f>IF(ISERROR(O4/C4),"",O4/C4)</f>
        <v>0.00259141685716666</v>
      </c>
      <c r="Q4" s="47" t="n">
        <v>4125</v>
      </c>
      <c r="R4" s="49" t="n">
        <f>IF(ISERROR(Q4/C4),"",Q4/C4)</f>
        <v>0.0190885616710937</v>
      </c>
      <c r="S4" s="47" t="n">
        <f>C4-E4-G4-I4-K4-M4-O4-Q4</f>
        <v>8260</v>
      </c>
      <c r="T4" s="49" t="n">
        <f>IF(ISERROR(S4/C4),"",S4/C4)</f>
        <v>0.0382233986432082</v>
      </c>
      <c r="U4" s="47" t="n">
        <f>IF(ISERROR(C4-E4),"",C4-E4)</f>
        <v>23139</v>
      </c>
      <c r="V4" s="49" t="n">
        <f>IF(ISERROR(U4/$C4),"",U4/$C4)</f>
        <v>0.107076419032106</v>
      </c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</row>
    <row r="5" ht="12.75">
      <c r="A5" s="9" t="n">
        <v>3</v>
      </c>
      <c r="B5" s="25"/>
      <c r="C5" s="47" t="n">
        <f>Overview!M5</f>
        <v>214286</v>
      </c>
      <c r="D5" s="49" t="n">
        <f>IF(ISERROR(F5+H5+J5+L5+N5+P5+R5+T5),"",F5+H5+J5+L5+N5+P5+R5+T5)</f>
        <v>1</v>
      </c>
      <c r="E5" s="47" t="n">
        <v>199614</v>
      </c>
      <c r="F5" s="49" t="n">
        <f>IF(ISERROR(E5/C5),"",E5/C5)</f>
        <v>0.931530757958989</v>
      </c>
      <c r="G5" s="47" t="n">
        <v>1291</v>
      </c>
      <c r="H5" s="49" t="n">
        <f>IF(ISERROR(G5/C5),"",G5/C5)</f>
        <v>0.00602465863378849</v>
      </c>
      <c r="I5" s="47" t="n">
        <v>1114</v>
      </c>
      <c r="J5" s="49" t="n">
        <f>IF(ISERROR(I5/C5),"",I5/C5)</f>
        <v>0.00519865973512035</v>
      </c>
      <c r="K5" s="62" t="n">
        <v>729</v>
      </c>
      <c r="L5" s="49" t="n">
        <f>IF(ISERROR(K5/C5),"",K5/C5)</f>
        <v>0.00340199546400605</v>
      </c>
      <c r="M5" s="47" t="n">
        <v>26</v>
      </c>
      <c r="N5" s="49" t="n">
        <f>IF(ISERROR(M5/C5),"",M5/C5)</f>
        <v>0.000121333171555771</v>
      </c>
      <c r="O5" s="47" t="n">
        <v>523</v>
      </c>
      <c r="P5" s="49" t="n">
        <f>IF(ISERROR(O5/C5),"",O5/C5)</f>
        <v>0.00244066341244878</v>
      </c>
      <c r="Q5" s="47" t="n">
        <v>4092</v>
      </c>
      <c r="R5" s="49" t="n">
        <f>IF(ISERROR(Q5/C5),"",Q5/C5)</f>
        <v>0.0190959745387006</v>
      </c>
      <c r="S5" s="47" t="n">
        <f>C5-E5-G5-I5-K5-M5-O5-Q5</f>
        <v>6897</v>
      </c>
      <c r="T5" s="49" t="n">
        <f>IF(ISERROR(S5/C5),"",S5/C5)</f>
        <v>0.0321859570853906</v>
      </c>
      <c r="U5" s="47" t="n">
        <f>IF(ISERROR(C5-E5),"",C5-E5)</f>
        <v>14672</v>
      </c>
      <c r="V5" s="49" t="n">
        <f>IF(ISERROR(U5/$C5),"",U5/$C5)</f>
        <v>0.0684692420410106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</row>
    <row r="6" ht="12.75" s="25" customFormat="true">
      <c r="A6" s="9" t="n">
        <v>4</v>
      </c>
      <c r="B6" s="25"/>
      <c r="C6" s="47" t="n">
        <f>Overview!M6</f>
        <v>213704</v>
      </c>
      <c r="D6" s="49" t="n">
        <f>IF(ISERROR(F6+H6+J6+L6+N6+P6+R6+T6),"",F6+H6+J6+L6+N6+P6+R6+T6)</f>
        <v>1</v>
      </c>
      <c r="E6" s="47" t="n">
        <v>194732</v>
      </c>
      <c r="F6" s="49" t="n">
        <f>IF(ISERROR(E6/C6),"",E6/C6)</f>
        <v>0.911223000037435</v>
      </c>
      <c r="G6" s="47" t="n">
        <v>2089</v>
      </c>
      <c r="H6" s="49" t="n">
        <f>IF(ISERROR(G6/C6),"",G6/C6)</f>
        <v>0.00977520308464044</v>
      </c>
      <c r="I6" s="47" t="n">
        <v>869</v>
      </c>
      <c r="J6" s="49" t="n">
        <f>IF(ISERROR(I6/C6),"",I6/C6)</f>
        <v>0.00406637217834013</v>
      </c>
      <c r="K6" s="62" t="n">
        <v>2013</v>
      </c>
      <c r="L6" s="49" t="n">
        <f>IF(ISERROR(K6/C6),"",K6/C6)</f>
        <v>0.0094195709953955</v>
      </c>
      <c r="M6" s="47" t="n">
        <v>58</v>
      </c>
      <c r="N6" s="49" t="n">
        <f>IF(ISERROR(M6/C6),"",M6/C6)</f>
        <v>0.000271403436529031</v>
      </c>
      <c r="O6" s="47" t="n">
        <v>536</v>
      </c>
      <c r="P6" s="49" t="n">
        <f>IF(ISERROR(O6/C6),"",O6/C6)</f>
        <v>0.00250814210309587</v>
      </c>
      <c r="Q6" s="47" t="n">
        <v>6399</v>
      </c>
      <c r="R6" s="49" t="n">
        <f>IF(ISERROR(Q6/C6),"",Q6/C6)</f>
        <v>0.0299432860405046</v>
      </c>
      <c r="S6" s="47" t="n">
        <f>C6-E6-G6-I6-K6-M6-O6-Q6</f>
        <v>7008</v>
      </c>
      <c r="T6" s="49" t="n">
        <f>IF(ISERROR(S6/C6),"",S6/C6)</f>
        <v>0.0327930221240594</v>
      </c>
      <c r="U6" s="47" t="n">
        <f>IF(ISERROR(C6-E6),"",C6-E6)</f>
        <v>18972</v>
      </c>
      <c r="V6" s="49" t="n">
        <f>IF(ISERROR(U6/$C6),"",U6/$C6)</f>
        <v>0.088776999962565</v>
      </c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</row>
    <row r="7" ht="12.75">
      <c r="A7" s="9" t="n">
        <v>5</v>
      </c>
      <c r="B7" s="25"/>
      <c r="C7" s="47" t="n">
        <f>Overview!M7</f>
        <v>210628</v>
      </c>
      <c r="D7" s="49" t="n">
        <f>IF(ISERROR(F7+H7+J7+L7+N7+P7+R7+T7),"",F7+H7+J7+L7+N7+P7+R7+T7)</f>
        <v>1</v>
      </c>
      <c r="E7" s="47" t="n">
        <v>182003</v>
      </c>
      <c r="F7" s="49" t="n">
        <f>IF(ISERROR(E7/C7),"",E7/C7)</f>
        <v>0.86409689120155</v>
      </c>
      <c r="G7" s="47" t="n">
        <v>9550</v>
      </c>
      <c r="H7" s="49" t="n">
        <f>IF(ISERROR(G7/C7),"",G7/C7)</f>
        <v>0.0453406004899633</v>
      </c>
      <c r="I7" s="47" t="n">
        <v>2096</v>
      </c>
      <c r="J7" s="49" t="n">
        <f>IF(ISERROR(I7/C7),"",I7/C7)</f>
        <v>0.009951193573504</v>
      </c>
      <c r="K7" s="62" t="n">
        <v>1661</v>
      </c>
      <c r="L7" s="49" t="n">
        <f>IF(ISERROR(K7/C7),"",K7/C7)</f>
        <v>0.00788594109045331</v>
      </c>
      <c r="M7" s="47" t="n">
        <v>54</v>
      </c>
      <c r="N7" s="49" t="n">
        <f>IF(ISERROR(M7/C7),"",M7/C7)</f>
        <v>0.00025637617030974</v>
      </c>
      <c r="O7" s="47" t="n">
        <v>433</v>
      </c>
      <c r="P7" s="49" t="n">
        <f>IF(ISERROR(O7/C7),"",O7/C7)</f>
        <v>0.00205575706933551</v>
      </c>
      <c r="Q7" s="47" t="n">
        <v>8434</v>
      </c>
      <c r="R7" s="49" t="n">
        <f>IF(ISERROR(Q7/C7),"",Q7/C7)</f>
        <v>0.0400421596368954</v>
      </c>
      <c r="S7" s="47" t="n">
        <f>C7-E7-G7-I7-K7-M7-O7-Q7</f>
        <v>6397</v>
      </c>
      <c r="T7" s="49" t="n">
        <f>IF(ISERROR(S7/C7),"",S7/C7)</f>
        <v>0.0303710807679891</v>
      </c>
      <c r="U7" s="47" t="n">
        <f>IF(ISERROR(C7-E7),"",C7-E7)</f>
        <v>28625</v>
      </c>
      <c r="V7" s="49" t="n">
        <f>IF(ISERROR(U7/$C7),"",U7/$C7)</f>
        <v>0.13590310879845</v>
      </c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</row>
    <row r="8" ht="12.75">
      <c r="A8" s="9" t="n">
        <v>6</v>
      </c>
      <c r="B8" s="25"/>
      <c r="C8" s="47" t="n">
        <f>Overview!M8</f>
        <v>207572</v>
      </c>
      <c r="D8" s="49" t="n">
        <f>IF(ISERROR(F8+H8+J8+L8+N8+P8+R8+T8),"",F8+H8+J8+L8+N8+P8+R8+T8)</f>
        <v>1</v>
      </c>
      <c r="E8" s="47" t="n">
        <v>186212</v>
      </c>
      <c r="F8" s="49" t="n">
        <f>IF(ISERROR(E8/C8),"",E8/C8)</f>
        <v>0.897095947430289</v>
      </c>
      <c r="G8" s="47" t="n">
        <v>1774</v>
      </c>
      <c r="H8" s="49" t="n">
        <f>IF(ISERROR(G8/C8),"",G8/C8)</f>
        <v>0.00854643208139826</v>
      </c>
      <c r="I8" s="47" t="n">
        <v>1513</v>
      </c>
      <c r="J8" s="49" t="n">
        <f>IF(ISERROR(I8/C8),"",I8/C8)</f>
        <v>0.00728903705702118</v>
      </c>
      <c r="K8" s="62" t="n">
        <v>826</v>
      </c>
      <c r="L8" s="49" t="n">
        <f>IF(ISERROR(K8/C8),"",K8/C8)</f>
        <v>0.00397934210779874</v>
      </c>
      <c r="M8" s="47" t="n">
        <v>36</v>
      </c>
      <c r="N8" s="49" t="n">
        <f>IF(ISERROR(M8/C8),"",M8/C8)</f>
        <v>0.000173433796465805</v>
      </c>
      <c r="O8" s="47" t="n">
        <v>505</v>
      </c>
      <c r="P8" s="49" t="n">
        <f>IF(ISERROR(O8/C8),"",O8/C8)</f>
        <v>0.00243289075597865</v>
      </c>
      <c r="Q8" s="47" t="n">
        <v>9417</v>
      </c>
      <c r="R8" s="49" t="n">
        <f>IF(ISERROR(Q8/C8),"",Q8/C8)</f>
        <v>0.0453673905921801</v>
      </c>
      <c r="S8" s="47" t="n">
        <f>C8-E8-G8-I8-K8-M8-O8-Q8</f>
        <v>7289</v>
      </c>
      <c r="T8" s="49" t="n">
        <f>IF(ISERROR(S8/C8),"",S8/C8)</f>
        <v>0.0351155261788681</v>
      </c>
      <c r="U8" s="47" t="n">
        <f>IF(ISERROR(C8-E8),"",C8-E8)</f>
        <v>21360</v>
      </c>
      <c r="V8" s="49" t="n">
        <f>IF(ISERROR(U8/$C8),"",U8/$C8)</f>
        <v>0.102904052569711</v>
      </c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</row>
    <row r="9" ht="12.75">
      <c r="A9" s="9" t="n">
        <v>7</v>
      </c>
      <c r="B9" s="25"/>
      <c r="C9" s="47" t="n">
        <f>Overview!M9</f>
        <v>206177</v>
      </c>
      <c r="D9" s="49" t="n">
        <f>IF(ISERROR(F9+H9+J9+L9+N9+P9+R9+T9),"",F9+H9+J9+L9+N9+P9+R9+T9)</f>
        <v>1</v>
      </c>
      <c r="E9" s="47" t="n">
        <v>168337</v>
      </c>
      <c r="F9" s="49" t="n">
        <f>IF(ISERROR(E9/C9),"",E9/C9)</f>
        <v>0.816468374260951</v>
      </c>
      <c r="G9" s="47" t="n">
        <v>18749</v>
      </c>
      <c r="H9" s="49" t="n">
        <f>IF(ISERROR(G9/C9),"",G9/C9)</f>
        <v>0.0909364284086004</v>
      </c>
      <c r="I9" s="47" t="n">
        <v>984</v>
      </c>
      <c r="J9" s="49" t="n">
        <f>IF(ISERROR(I9/C9),"",I9/C9)</f>
        <v>0.00477259830145943</v>
      </c>
      <c r="K9" s="62" t="n">
        <v>2164</v>
      </c>
      <c r="L9" s="49" t="n">
        <f>IF(ISERROR(K9/C9),"",K9/C9)</f>
        <v>0.01049583610199</v>
      </c>
      <c r="M9" s="47" t="n">
        <v>36</v>
      </c>
      <c r="N9" s="49" t="n">
        <f>IF(ISERROR(M9/C9),"",M9/C9)</f>
        <v>0.000174607254931442</v>
      </c>
      <c r="O9" s="47" t="n">
        <v>542</v>
      </c>
      <c r="P9" s="49" t="n">
        <f>IF(ISERROR(O9/C9),"",O9/C9)</f>
        <v>0.00262880922702338</v>
      </c>
      <c r="Q9" s="47" t="n">
        <v>8641</v>
      </c>
      <c r="R9" s="49" t="n">
        <f>IF(ISERROR(Q9/C9),"",Q9/C9)</f>
        <v>0.041910591385072</v>
      </c>
      <c r="S9" s="47" t="n">
        <f>C9-E9-G9-I9-K9-M9-O9-Q9</f>
        <v>6724</v>
      </c>
      <c r="T9" s="49" t="n">
        <f>IF(ISERROR(S9/C9),"",S9/C9)</f>
        <v>0.0326127550599727</v>
      </c>
      <c r="U9" s="47" t="n">
        <f>IF(ISERROR(C9-E9),"",C9-E9)</f>
        <v>37840</v>
      </c>
      <c r="V9" s="49" t="n">
        <f>IF(ISERROR(U9/$C9),"",U9/$C9)</f>
        <v>0.183531625739049</v>
      </c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</row>
    <row r="10" ht="12.75">
      <c r="A10" s="9" t="n">
        <v>8</v>
      </c>
      <c r="B10" s="25"/>
      <c r="C10" s="47" t="n">
        <f>Overview!M10</f>
        <v>201186</v>
      </c>
      <c r="D10" s="49" t="n">
        <f>IF(ISERROR(F10+H10+J10+L10+N10+P10+R10+T10),"",F10+H10+J10+L10+N10+P10+R10+T10)</f>
        <v>1</v>
      </c>
      <c r="E10" s="47" t="n">
        <v>165545</v>
      </c>
      <c r="F10" s="49" t="n">
        <f>IF(ISERROR(E10/C10),"",E10/C10)</f>
        <v>0.822845526030638</v>
      </c>
      <c r="G10" s="47" t="n">
        <v>2820</v>
      </c>
      <c r="H10" s="49" t="n">
        <f>IF(ISERROR(G10/C10),"",G10/C10)</f>
        <v>0.0140168799021801</v>
      </c>
      <c r="I10" s="47" t="n">
        <v>597</v>
      </c>
      <c r="J10" s="49" t="n">
        <f>IF(ISERROR(I10/C10),"",I10/C10)</f>
        <v>0.00296740329844025</v>
      </c>
      <c r="K10" s="62" t="n">
        <v>5288</v>
      </c>
      <c r="L10" s="49" t="n">
        <f>IF(ISERROR(K10/C10),"",K10/C10)</f>
        <v>0.0262841350789816</v>
      </c>
      <c r="M10" s="47" t="n">
        <v>61</v>
      </c>
      <c r="N10" s="49" t="n">
        <f>IF(ISERROR(M10/C10),"",M10/C10)</f>
        <v>0.000303202012068434</v>
      </c>
      <c r="O10" s="47" t="n">
        <v>555</v>
      </c>
      <c r="P10" s="49" t="n">
        <f>IF(ISERROR(O10/C10),"",O10/C10)</f>
        <v>0.00275864125734395</v>
      </c>
      <c r="Q10" s="47" t="n">
        <v>20605</v>
      </c>
      <c r="R10" s="49" t="n">
        <f>IF(ISERROR(Q10/C10),"",Q10/C10)</f>
        <v>0.102417663256887</v>
      </c>
      <c r="S10" s="47" t="n">
        <f>C10-E10-G10-I10-K10-M10-O10-Q10</f>
        <v>5715</v>
      </c>
      <c r="T10" s="49" t="n">
        <f>IF(ISERROR(S10/C10),"",S10/C10)</f>
        <v>0.0284065491634607</v>
      </c>
      <c r="U10" s="47" t="n">
        <f>IF(ISERROR(C10-E10),"",C10-E10)</f>
        <v>35641</v>
      </c>
      <c r="V10" s="49" t="n">
        <f>IF(ISERROR(U10/$C10),"",U10/$C10)</f>
        <v>0.177154473969362</v>
      </c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</row>
    <row r="11" ht="12.75">
      <c r="A11" s="9" t="n">
        <v>9</v>
      </c>
      <c r="B11" s="25"/>
      <c r="C11" s="47" t="n">
        <f>Overview!M11</f>
        <v>205664</v>
      </c>
      <c r="D11" s="49" t="n">
        <f>IF(ISERROR(F11+H11+J11+L11+N11+P11+R11+T11),"",F11+H11+J11+L11+N11+P11+R11+T11)</f>
        <v>1</v>
      </c>
      <c r="E11" s="47" t="n">
        <v>162060</v>
      </c>
      <c r="F11" s="49" t="n">
        <f>IF(ISERROR(E11/C11),"",E11/C11)</f>
        <v>0.787984285047456</v>
      </c>
      <c r="G11" s="47" t="n">
        <v>18626</v>
      </c>
      <c r="H11" s="49" t="n">
        <f>IF(ISERROR(G11/C11),"",G11/C11)</f>
        <v>0.090565193714019</v>
      </c>
      <c r="I11" s="47" t="n">
        <v>1246</v>
      </c>
      <c r="J11" s="49" t="n">
        <f>IF(ISERROR(I11/C11),"",I11/C11)</f>
        <v>0.00605842539287381</v>
      </c>
      <c r="K11" s="62" t="n">
        <v>2937</v>
      </c>
      <c r="L11" s="49" t="n">
        <f>IF(ISERROR(K11/C11),"",K11/C11)</f>
        <v>0.0142805741403454</v>
      </c>
      <c r="M11" s="47" t="n">
        <v>105</v>
      </c>
      <c r="N11" s="49" t="n">
        <f>IF(ISERROR(M11/C11),"",M11/C11)</f>
        <v>0.000510541465691614</v>
      </c>
      <c r="O11" s="47" t="n">
        <v>748</v>
      </c>
      <c r="P11" s="49" t="n">
        <f>IF(ISERROR(O11/C11),"",O11/C11)</f>
        <v>0.00363700015559359</v>
      </c>
      <c r="Q11" s="47" t="n">
        <v>11758</v>
      </c>
      <c r="R11" s="49" t="n">
        <f>IF(ISERROR(Q11/C11),"",Q11/C11)</f>
        <v>0.0571709195581142</v>
      </c>
      <c r="S11" s="47" t="n">
        <f>C11-E11-G11-I11-K11-M11-O11-Q11</f>
        <v>8184</v>
      </c>
      <c r="T11" s="49" t="n">
        <f>IF(ISERROR(S11/C11),"",S11/C11)</f>
        <v>0.0397930605259063</v>
      </c>
      <c r="U11" s="47" t="n">
        <f>IF(ISERROR(C11-E11),"",C11-E11)</f>
        <v>43604</v>
      </c>
      <c r="V11" s="49" t="n">
        <f>IF(ISERROR(U11/$C11),"",U11/$C11)</f>
        <v>0.212015714952544</v>
      </c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</row>
    <row r="12" ht="12.75">
      <c r="A12" s="9" t="n">
        <v>10</v>
      </c>
      <c r="B12" s="25"/>
      <c r="C12" s="47" t="n">
        <f>Overview!M12</f>
        <v>204701</v>
      </c>
      <c r="D12" s="49" t="n">
        <f>IF(ISERROR(F12+H12+J12+L12+N12+P12+R12+T12),"",F12+H12+J12+L12+N12+P12+R12+T12)</f>
        <v>1</v>
      </c>
      <c r="E12" s="47" t="n">
        <v>179991</v>
      </c>
      <c r="F12" s="49" t="n">
        <f>IF(ISERROR(E12/C12),"",E12/C12)</f>
        <v>0.879287350818999</v>
      </c>
      <c r="G12" s="47" t="n">
        <v>4302</v>
      </c>
      <c r="H12" s="49" t="n">
        <f>IF(ISERROR(G12/C12),"",G12/C12)</f>
        <v>0.0210160184854984</v>
      </c>
      <c r="I12" s="47" t="n">
        <v>736</v>
      </c>
      <c r="J12" s="49" t="n">
        <f>IF(ISERROR(I12/C12),"",I12/C12)</f>
        <v>0.00359548805330702</v>
      </c>
      <c r="K12" s="62" t="n">
        <v>1078</v>
      </c>
      <c r="L12" s="49" t="n">
        <f>IF(ISERROR(K12/C12),"",K12/C12)</f>
        <v>0.00526621755633827</v>
      </c>
      <c r="M12" s="47" t="n">
        <v>21</v>
      </c>
      <c r="N12" s="49" t="n">
        <f>IF(ISERROR(M12/C12),"",M12/C12)</f>
        <v>0.000102588653694901</v>
      </c>
      <c r="O12" s="47" t="n">
        <v>518</v>
      </c>
      <c r="P12" s="49" t="n">
        <f>IF(ISERROR(O12/C12),"",O12/C12)</f>
        <v>0.00253052012447423</v>
      </c>
      <c r="Q12" s="47" t="n">
        <v>11148</v>
      </c>
      <c r="R12" s="49" t="n">
        <f>IF(ISERROR(Q12/C12),"",Q12/C12)</f>
        <v>0.0544599195900362</v>
      </c>
      <c r="S12" s="47" t="n">
        <f>C12-E12-G12-I12-K12-M12-O12-Q12</f>
        <v>6907</v>
      </c>
      <c r="T12" s="49" t="n">
        <f>IF(ISERROR(S12/C12),"",S12/C12)</f>
        <v>0.0337418967176516</v>
      </c>
      <c r="U12" s="47" t="n">
        <f>IF(ISERROR(C12-E12),"",C12-E12)</f>
        <v>24710</v>
      </c>
      <c r="V12" s="49" t="n">
        <f>IF(ISERROR(U12/$C12),"",U12/$C12)</f>
        <v>0.120712649181001</v>
      </c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</row>
    <row r="13" ht="12.75">
      <c r="A13" s="9" t="n">
        <v>11</v>
      </c>
      <c r="B13" s="25"/>
      <c r="C13" s="47" t="n">
        <f>Overview!M13</f>
        <v>204071</v>
      </c>
      <c r="D13" s="49" t="n">
        <f>IF(ISERROR(F13+H13+J13+L13+N13+P13+R13+T13),"",F13+H13+J13+L13+N13+P13+R13+T13)</f>
        <v>1</v>
      </c>
      <c r="E13" s="47" t="n">
        <v>159848</v>
      </c>
      <c r="F13" s="49" t="n">
        <f>IF(ISERROR(E13/C13),"",E13/C13)</f>
        <v>0.783296009722107</v>
      </c>
      <c r="G13" s="47" t="n">
        <v>16937</v>
      </c>
      <c r="H13" s="49" t="n">
        <f>IF(ISERROR(G13/C13),"",G13/C13)</f>
        <v>0.0829956240720141</v>
      </c>
      <c r="I13" s="47" t="n">
        <v>622</v>
      </c>
      <c r="J13" s="49" t="n">
        <f>IF(ISERROR(I13/C13),"",I13/C13)</f>
        <v>0.00304795879865341</v>
      </c>
      <c r="K13" s="62" t="n">
        <v>4380</v>
      </c>
      <c r="L13" s="49" t="n">
        <f>IF(ISERROR(K13/C13),"",K13/C13)</f>
        <v>0.0214631182284597</v>
      </c>
      <c r="M13" s="47" t="n">
        <v>54</v>
      </c>
      <c r="N13" s="49" t="n">
        <f>IF(ISERROR(M13/C13),"",M13/C13)</f>
        <v>0.00026461378637827</v>
      </c>
      <c r="O13" s="47" t="n">
        <v>653</v>
      </c>
      <c r="P13" s="49" t="n">
        <f>IF(ISERROR(O13/C13),"",O13/C13)</f>
        <v>0.00319986671305575</v>
      </c>
      <c r="Q13" s="47" t="n">
        <v>14631</v>
      </c>
      <c r="R13" s="49" t="n">
        <f>IF(ISERROR(Q13/C13),"",Q13/C13)</f>
        <v>0.0716956353426013</v>
      </c>
      <c r="S13" s="47" t="n">
        <f>C13-E13-G13-I13-K13-M13-O13-Q13</f>
        <v>6946</v>
      </c>
      <c r="T13" s="49" t="n">
        <f>IF(ISERROR(S13/C13),"",S13/C13)</f>
        <v>0.0340371733367308</v>
      </c>
      <c r="U13" s="47" t="n">
        <f>IF(ISERROR(C13-E13),"",C13-E13)</f>
        <v>44223</v>
      </c>
      <c r="V13" s="49" t="n">
        <f>IF(ISERROR(U13/$C13),"",U13/$C13)</f>
        <v>0.216703990277893</v>
      </c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</row>
    <row r="14" ht="12.75">
      <c r="A14" s="9" t="n">
        <v>12</v>
      </c>
      <c r="B14" s="25"/>
      <c r="C14" s="47" t="n">
        <f>Overview!M14</f>
        <v>197554</v>
      </c>
      <c r="D14" s="49" t="n">
        <f>IF(ISERROR(F14+H14+J14+L14+N14+P14+R14+T14),"",F14+H14+J14+L14+N14+P14+R14+T14)</f>
        <v>0.999999999999999</v>
      </c>
      <c r="E14" s="47" t="n">
        <v>126987</v>
      </c>
      <c r="F14" s="49" t="n">
        <f>IF(ISERROR(E14/C14),"",E14/C14)</f>
        <v>0.642796399971653</v>
      </c>
      <c r="G14" s="47" t="n">
        <v>24150</v>
      </c>
      <c r="H14" s="49" t="n">
        <f>IF(ISERROR(G14/C14),"",G14/C14)</f>
        <v>0.122245057047693</v>
      </c>
      <c r="I14" s="47" t="n">
        <v>528</v>
      </c>
      <c r="J14" s="49" t="n">
        <f>IF(ISERROR(I14/C14),"",I14/C14)</f>
        <v>0.00267268696153963</v>
      </c>
      <c r="K14" s="62" t="n">
        <v>9976</v>
      </c>
      <c r="L14" s="49" t="n">
        <f>IF(ISERROR(K14/C14),"",K14/C14)</f>
        <v>0.0504975854703018</v>
      </c>
      <c r="M14" s="47" t="n">
        <v>47</v>
      </c>
      <c r="N14" s="49" t="n">
        <f>IF(ISERROR(M14/C14),"",M14/C14)</f>
        <v>0.00023790963483402</v>
      </c>
      <c r="O14" s="47" t="n">
        <v>646</v>
      </c>
      <c r="P14" s="49" t="n">
        <f>IF(ISERROR(O14/C14),"",O14/C14)</f>
        <v>0.00326999200218674</v>
      </c>
      <c r="Q14" s="47" t="n">
        <v>28942</v>
      </c>
      <c r="R14" s="49" t="n">
        <f>IF(ISERROR(Q14/C14),"",Q14/C14)</f>
        <v>0.146501715986515</v>
      </c>
      <c r="S14" s="47" t="n">
        <f>C14-E14-G14-I14-K14-M14-O14-Q14</f>
        <v>6278</v>
      </c>
      <c r="T14" s="49" t="n">
        <f>IF(ISERROR(S14/C14),"",S14/C14)</f>
        <v>0.0317786529252761</v>
      </c>
      <c r="U14" s="47" t="n">
        <f>IF(ISERROR(C14-E14),"",C14-E14)</f>
        <v>70567</v>
      </c>
      <c r="V14" s="49" t="n">
        <f>IF(ISERROR(U14/$C14),"",U14/$C14)</f>
        <v>0.357203600028347</v>
      </c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</row>
    <row r="15" ht="12.75">
      <c r="A15" s="9" t="n">
        <v>13</v>
      </c>
      <c r="B15" s="25"/>
      <c r="C15" s="47" t="n">
        <f>Overview!M15</f>
        <v>206167</v>
      </c>
      <c r="D15" s="49" t="n">
        <f>IF(ISERROR(F15+H15+J15+L15+N15+P15+R15+T15),"",F15+H15+J15+L15+N15+P15+R15+T15)</f>
        <v>1</v>
      </c>
      <c r="E15" s="47" t="n">
        <v>177087</v>
      </c>
      <c r="F15" s="49" t="n">
        <f>IF(ISERROR(E15/C15),"",E15/C15)</f>
        <v>0.85894929838432</v>
      </c>
      <c r="G15" s="47" t="n">
        <v>8617</v>
      </c>
      <c r="H15" s="49" t="n">
        <f>IF(ISERROR(G15/C15),"",G15/C15)</f>
        <v>0.0417962137490481</v>
      </c>
      <c r="I15" s="47" t="n">
        <v>611</v>
      </c>
      <c r="J15" s="49" t="n">
        <f>IF(ISERROR(I15/C15),"",I15/C15)</f>
        <v>0.00296361687369948</v>
      </c>
      <c r="K15" s="62" t="n">
        <v>4066</v>
      </c>
      <c r="L15" s="49" t="n">
        <f>IF(ISERROR(K15/C15),"",K15/C15)</f>
        <v>0.0197218759549297</v>
      </c>
      <c r="M15" s="47" t="n">
        <v>43</v>
      </c>
      <c r="N15" s="49" t="n">
        <f>IF(ISERROR(M15/C15),"",M15/C15)</f>
        <v>0.000208568781618785</v>
      </c>
      <c r="O15" s="47" t="n">
        <v>542</v>
      </c>
      <c r="P15" s="49" t="n">
        <f>IF(ISERROR(O15/C15),"",O15/C15)</f>
        <v>0.00262893673575305</v>
      </c>
      <c r="Q15" s="47" t="n">
        <v>8404</v>
      </c>
      <c r="R15" s="49" t="n">
        <f>IF(ISERROR(Q15/C15),"",Q15/C15)</f>
        <v>0.0407630707145178</v>
      </c>
      <c r="S15" s="47" t="n">
        <f>C15-E15-G15-I15-K15-M15-O15-Q15</f>
        <v>6797</v>
      </c>
      <c r="T15" s="49" t="n">
        <f>IF(ISERROR(S15/C15),"",S15/C15)</f>
        <v>0.0329684188061135</v>
      </c>
      <c r="U15" s="47" t="n">
        <f>IF(ISERROR(C15-E15),"",C15-E15)</f>
        <v>29080</v>
      </c>
      <c r="V15" s="49" t="n">
        <f>IF(ISERROR(U15/$C15),"",U15/$C15)</f>
        <v>0.14105070161568</v>
      </c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</row>
    <row r="16" ht="12.75">
      <c r="A16" s="9" t="n">
        <v>14</v>
      </c>
      <c r="B16" s="25"/>
      <c r="C16" s="47" t="n">
        <f>Overview!M16</f>
        <v>206562</v>
      </c>
      <c r="D16" s="49" t="n">
        <f>IF(ISERROR(F16+H16+J16+L16+N16+P16+R16+T16),"",F16+H16+J16+L16+N16+P16+R16+T16)</f>
        <v>1</v>
      </c>
      <c r="E16" s="47" t="n">
        <v>159609</v>
      </c>
      <c r="F16" s="49" t="n">
        <f>IF(ISERROR(E16/C16),"",E16/C16)</f>
        <v>0.772692944491242</v>
      </c>
      <c r="G16" s="47" t="n">
        <v>21028</v>
      </c>
      <c r="H16" s="49" t="n">
        <f>IF(ISERROR(G16/C16),"",G16/C16)</f>
        <v>0.101799943842527</v>
      </c>
      <c r="I16" s="47" t="n">
        <v>674</v>
      </c>
      <c r="J16" s="49" t="n">
        <f>IF(ISERROR(I16/C16),"",I16/C16)</f>
        <v>0.00326294284524743</v>
      </c>
      <c r="K16" s="62" t="n">
        <v>5617</v>
      </c>
      <c r="L16" s="49" t="n">
        <f>IF(ISERROR(K16/C16),"",K16/C16)</f>
        <v>0.0271928040975591</v>
      </c>
      <c r="M16" s="47" t="n">
        <v>55</v>
      </c>
      <c r="N16" s="49" t="n">
        <f>IF(ISERROR(M16/C16),"",M16/C16)</f>
        <v>0.000266263882030577</v>
      </c>
      <c r="O16" s="47" t="n">
        <v>934</v>
      </c>
      <c r="P16" s="49" t="n">
        <f>IF(ISERROR(O16/C16),"",O16/C16)</f>
        <v>0.00452164483302834</v>
      </c>
      <c r="Q16" s="47" t="n">
        <v>10032</v>
      </c>
      <c r="R16" s="49" t="n">
        <f>IF(ISERROR(Q16/C16),"",Q16/C16)</f>
        <v>0.0485665320823772</v>
      </c>
      <c r="S16" s="47" t="n">
        <f>C16-E16-G16-I16-K16-M16-O16-Q16</f>
        <v>8613</v>
      </c>
      <c r="T16" s="49" t="n">
        <f>IF(ISERROR(S16/C16),"",S16/C16)</f>
        <v>0.0416969239259883</v>
      </c>
      <c r="U16" s="47" t="n">
        <f>IF(ISERROR(C16-E16),"",C16-E16)</f>
        <v>46953</v>
      </c>
      <c r="V16" s="49" t="n">
        <f>IF(ISERROR(U16/$C16),"",U16/$C16)</f>
        <v>0.227307055508758</v>
      </c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</row>
    <row r="17" ht="12.75">
      <c r="A17" s="9" t="n">
        <v>15</v>
      </c>
      <c r="B17" s="25"/>
      <c r="C17" s="47" t="n">
        <f>Overview!M17</f>
        <v>206621</v>
      </c>
      <c r="D17" s="49" t="n">
        <f>IF(ISERROR(F17+H17+J17+L17+N17+P17+R17+T17),"",F17+H17+J17+L17+N17+P17+R17+T17)</f>
        <v>1</v>
      </c>
      <c r="E17" s="47" t="n">
        <v>164994</v>
      </c>
      <c r="F17" s="49" t="n">
        <f>IF(ISERROR(E17/C17),"",E17/C17)</f>
        <v>0.798534514884741</v>
      </c>
      <c r="G17" s="47" t="n">
        <v>20076</v>
      </c>
      <c r="H17" s="49" t="n">
        <f>IF(ISERROR(G17/C17),"",G17/C17)</f>
        <v>0.0971634054621747</v>
      </c>
      <c r="I17" s="47" t="n">
        <v>806</v>
      </c>
      <c r="J17" s="49" t="n">
        <f>IF(ISERROR(I17/C17),"",I17/C17)</f>
        <v>0.00390086196465993</v>
      </c>
      <c r="K17" s="62" t="n">
        <v>3765</v>
      </c>
      <c r="L17" s="49" t="n">
        <f>IF(ISERROR(K17/C17),"",K17/C17)</f>
        <v>0.0182217683584921</v>
      </c>
      <c r="M17" s="47" t="n">
        <v>40</v>
      </c>
      <c r="N17" s="49" t="n">
        <f>IF(ISERROR(M17/C17),"",M17/C17)</f>
        <v>0.000193591164499252</v>
      </c>
      <c r="O17" s="47" t="n">
        <v>618</v>
      </c>
      <c r="P17" s="49" t="n">
        <f>IF(ISERROR(O17/C17),"",O17/C17)</f>
        <v>0.00299098349151345</v>
      </c>
      <c r="Q17" s="47" t="n">
        <v>8197</v>
      </c>
      <c r="R17" s="49" t="n">
        <f>IF(ISERROR(Q17/C17),"",Q17/C17)</f>
        <v>0.0396716693850093</v>
      </c>
      <c r="S17" s="47" t="n">
        <f>C17-E17-G17-I17-K17-M17-O17-Q17</f>
        <v>8125</v>
      </c>
      <c r="T17" s="49" t="n">
        <f>IF(ISERROR(S17/C17),"",S17/C17)</f>
        <v>0.0393232052889106</v>
      </c>
      <c r="U17" s="47" t="n">
        <f>IF(ISERROR(C17-E17),"",C17-E17)</f>
        <v>41627</v>
      </c>
      <c r="V17" s="49" t="n">
        <f>IF(ISERROR(U17/$C17),"",U17/$C17)</f>
        <v>0.201465485115259</v>
      </c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</row>
    <row r="18" ht="12.75">
      <c r="A18" s="9" t="n">
        <v>16</v>
      </c>
      <c r="B18" s="25"/>
      <c r="C18" s="47" t="n">
        <f>Overview!M18</f>
        <v>212862</v>
      </c>
      <c r="D18" s="49" t="n">
        <f>IF(ISERROR(F18+H18+J18+L18+N18+P18+R18+T18),"",F18+H18+J18+L18+N18+P18+R18+T18)</f>
        <v>0.999999999999999</v>
      </c>
      <c r="E18" s="47" t="n">
        <v>158891</v>
      </c>
      <c r="F18" s="49" t="n">
        <f>IF(ISERROR(E18/C18),"",E18/C18)</f>
        <v>0.746450752130488</v>
      </c>
      <c r="G18" s="47" t="n">
        <v>23654</v>
      </c>
      <c r="H18" s="49" t="n">
        <f>IF(ISERROR(G18/C18),"",G18/C18)</f>
        <v>0.11112363878945</v>
      </c>
      <c r="I18" s="47" t="n">
        <v>489</v>
      </c>
      <c r="J18" s="49" t="n">
        <f>IF(ISERROR(I18/C18),"",I18/C18)</f>
        <v>0.00229726301547481</v>
      </c>
      <c r="K18" s="62" t="n">
        <v>9901</v>
      </c>
      <c r="L18" s="49" t="n">
        <f>IF(ISERROR(K18/C18),"",K18/C18)</f>
        <v>0.0465137037141434</v>
      </c>
      <c r="M18" s="47" t="n">
        <v>122</v>
      </c>
      <c r="N18" s="49" t="n">
        <f>IF(ISERROR(M18/C18),"",M18/C18)</f>
        <v>0.000573141284024391</v>
      </c>
      <c r="O18" s="47" t="n">
        <v>1027</v>
      </c>
      <c r="P18" s="49" t="n">
        <f>IF(ISERROR(O18/C18),"",O18/C18)</f>
        <v>0.00482472212043484</v>
      </c>
      <c r="Q18" s="47" t="n">
        <v>9293</v>
      </c>
      <c r="R18" s="49" t="n">
        <f>IF(ISERROR(Q18/C18),"",Q18/C18)</f>
        <v>0.043657393052776</v>
      </c>
      <c r="S18" s="47" t="n">
        <f>C18-E18-G18-I18-K18-M18-O18-Q18</f>
        <v>9485</v>
      </c>
      <c r="T18" s="49" t="n">
        <f>IF(ISERROR(S18/C18),"",S18/C18)</f>
        <v>0.0445593858932078</v>
      </c>
      <c r="U18" s="47" t="n">
        <f>IF(ISERROR(C18-E18),"",C18-E18)</f>
        <v>53971</v>
      </c>
      <c r="V18" s="49" t="n">
        <f>IF(ISERROR(U18/$C18),"",U18/$C18)</f>
        <v>0.253549247869512</v>
      </c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</row>
    <row r="19" ht="12.75">
      <c r="A19" s="9" t="n">
        <v>17</v>
      </c>
      <c r="B19" s="25"/>
      <c r="C19" s="47" t="n">
        <f>Overview!M19</f>
        <v>206054</v>
      </c>
      <c r="D19" s="49" t="n">
        <f>IF(ISERROR(F19+H19+J19+L19+N19+P19+R19+T19),"",F19+H19+J19+L19+N19+P19+R19+T19)</f>
        <v>1</v>
      </c>
      <c r="E19" s="47" t="n">
        <v>144796</v>
      </c>
      <c r="F19" s="49" t="n">
        <f>IF(ISERROR(E19/C19),"",E19/C19)</f>
        <v>0.702708998612014</v>
      </c>
      <c r="G19" s="47" t="n">
        <v>26996</v>
      </c>
      <c r="H19" s="49" t="n">
        <f>IF(ISERROR(G19/C19),"",G19/C19)</f>
        <v>0.131014200161123</v>
      </c>
      <c r="I19" s="47" t="n">
        <v>473</v>
      </c>
      <c r="J19" s="49" t="n">
        <f>IF(ISERROR(I19/C19),"",I19/C19)</f>
        <v>0.00229551476797344</v>
      </c>
      <c r="K19" s="62" t="n">
        <v>18457</v>
      </c>
      <c r="L19" s="49" t="n">
        <f>IF(ISERROR(K19/C19),"",K19/C19)</f>
        <v>0.0895736069185747</v>
      </c>
      <c r="M19" s="47" t="n">
        <v>27</v>
      </c>
      <c r="N19" s="49" t="n">
        <f>IF(ISERROR(M19/C19),"",M19/C19)</f>
        <v>0.000131033612548167</v>
      </c>
      <c r="O19" s="47" t="n">
        <v>762</v>
      </c>
      <c r="P19" s="49" t="n">
        <f>IF(ISERROR(O19/C19),"",O19/C19)</f>
        <v>0.00369805973191494</v>
      </c>
      <c r="Q19" s="47" t="n">
        <v>6963</v>
      </c>
      <c r="R19" s="49" t="n">
        <f>IF(ISERROR(Q19/C19),"",Q19/C19)</f>
        <v>0.033792112747144</v>
      </c>
      <c r="S19" s="47" t="n">
        <f>C19-E19-G19-I19-K19-M19-O19-Q19</f>
        <v>7580</v>
      </c>
      <c r="T19" s="49" t="n">
        <f>IF(ISERROR(S19/C19),"",S19/C19)</f>
        <v>0.0367864734487076</v>
      </c>
      <c r="U19" s="47" t="n">
        <f>IF(ISERROR(C19-E19),"",C19-E19)</f>
        <v>61258</v>
      </c>
      <c r="V19" s="49" t="n">
        <f>IF(ISERROR(U19/$C19),"",U19/$C19)</f>
        <v>0.297291001387986</v>
      </c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</row>
    <row r="20" ht="12.75">
      <c r="A20" s="9" t="n">
        <v>18</v>
      </c>
      <c r="B20" s="25"/>
      <c r="C20" s="47" t="n">
        <f>Overview!M20</f>
        <v>216157</v>
      </c>
      <c r="D20" s="49" t="n">
        <f>IF(ISERROR(F20+H20+J20+L20+N20+P20+R20+T20),"",F20+H20+J20+L20+N20+P20+R20+T20)</f>
        <v>1</v>
      </c>
      <c r="E20" s="47" t="n">
        <v>166268</v>
      </c>
      <c r="F20" s="49" t="n">
        <f>IF(ISERROR(E20/C20),"",E20/C20)</f>
        <v>0.769200164695106</v>
      </c>
      <c r="G20" s="47" t="n">
        <v>11546</v>
      </c>
      <c r="H20" s="49" t="n">
        <f>IF(ISERROR(G20/C20),"",G20/C20)</f>
        <v>0.0534148789999861</v>
      </c>
      <c r="I20" s="47" t="n">
        <v>419</v>
      </c>
      <c r="J20" s="49" t="n">
        <f>IF(ISERROR(I20/C20),"",I20/C20)</f>
        <v>0.00193840588091063</v>
      </c>
      <c r="K20" s="62" t="n">
        <v>19201</v>
      </c>
      <c r="L20" s="49" t="n">
        <f>IF(ISERROR(K20/C20),"",K20/C20)</f>
        <v>0.088828953029511</v>
      </c>
      <c r="M20" s="47" t="n">
        <v>73</v>
      </c>
      <c r="N20" s="49" t="n">
        <f>IF(ISERROR(M20/C20),"",M20/C20)</f>
        <v>0.000337717492378225</v>
      </c>
      <c r="O20" s="47" t="n">
        <v>796</v>
      </c>
      <c r="P20" s="49" t="n">
        <f>IF(ISERROR(O20/C20),"",O20/C20)</f>
        <v>0.00368250854702832</v>
      </c>
      <c r="Q20" s="47" t="n">
        <v>9395</v>
      </c>
      <c r="R20" s="49" t="n">
        <f>IF(ISERROR(Q20/C20),"",Q20/C20)</f>
        <v>0.0434637786423757</v>
      </c>
      <c r="S20" s="47" t="n">
        <f>C20-E20-G20-I20-K20-M20-O20-Q20</f>
        <v>8459</v>
      </c>
      <c r="T20" s="49" t="n">
        <f>IF(ISERROR(S20/C20),"",S20/C20)</f>
        <v>0.0391335927127042</v>
      </c>
      <c r="U20" s="47" t="n">
        <f>IF(ISERROR(C20-E20),"",C20-E20)</f>
        <v>49889</v>
      </c>
      <c r="V20" s="49" t="n">
        <f>IF(ISERROR(U20/$C20),"",U20/$C20)</f>
        <v>0.230799835304894</v>
      </c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</row>
    <row r="21" ht="12.75">
      <c r="A21" s="9" t="n">
        <v>19</v>
      </c>
      <c r="B21" s="25"/>
      <c r="C21" s="47" t="n">
        <f>Overview!M21</f>
        <v>211042</v>
      </c>
      <c r="D21" s="49" t="n">
        <f>IF(ISERROR(F21+H21+J21+L21+N21+P21+R21+T21),"",F21+H21+J21+L21+N21+P21+R21+T21)</f>
        <v>1</v>
      </c>
      <c r="E21" s="47" t="n">
        <v>150256</v>
      </c>
      <c r="F21" s="49" t="n">
        <f>IF(ISERROR(E21/C21),"",E21/C21)</f>
        <v>0.711972024525924</v>
      </c>
      <c r="G21" s="47" t="n">
        <v>25005</v>
      </c>
      <c r="H21" s="49" t="n">
        <f>IF(ISERROR(G21/C21),"",G21/C21)</f>
        <v>0.118483524606476</v>
      </c>
      <c r="I21" s="47" t="n">
        <v>782</v>
      </c>
      <c r="J21" s="49" t="n">
        <f>IF(ISERROR(I21/C21),"",I21/C21)</f>
        <v>0.00370542356497759</v>
      </c>
      <c r="K21" s="62" t="n">
        <v>9260</v>
      </c>
      <c r="L21" s="49" t="n">
        <f>IF(ISERROR(K21/C21),"",K21/C21)</f>
        <v>0.0438775220098369</v>
      </c>
      <c r="M21" s="47" t="n">
        <v>98</v>
      </c>
      <c r="N21" s="49" t="n">
        <f>IF(ISERROR(M21/C21),"",M21/C21)</f>
        <v>0.000464362543948598</v>
      </c>
      <c r="O21" s="47" t="n">
        <v>888</v>
      </c>
      <c r="P21" s="49" t="n">
        <f>IF(ISERROR(O21/C21),"",O21/C21)</f>
        <v>0.00420769325537097</v>
      </c>
      <c r="Q21" s="47" t="n">
        <v>16146</v>
      </c>
      <c r="R21" s="49" t="n">
        <f>IF(ISERROR(Q21/C21),"",Q21/C21)</f>
        <v>0.0765060983121843</v>
      </c>
      <c r="S21" s="47" t="n">
        <f>C21-E21-G21-I21-K21-M21-O21-Q21</f>
        <v>8607</v>
      </c>
      <c r="T21" s="49" t="n">
        <f>IF(ISERROR(S21/C21),"",S21/C21)</f>
        <v>0.0407833511812815</v>
      </c>
      <c r="U21" s="47" t="n">
        <f>IF(ISERROR(C21-E21),"",C21-E21)</f>
        <v>60786</v>
      </c>
      <c r="V21" s="49" t="n">
        <f>IF(ISERROR(U21/$C21),"",U21/$C21)</f>
        <v>0.288027975474076</v>
      </c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</row>
    <row r="22" ht="12.75">
      <c r="A22" s="9" t="n">
        <v>20</v>
      </c>
      <c r="B22" s="25"/>
      <c r="C22" s="47" t="n">
        <f>Overview!M22</f>
        <v>208432</v>
      </c>
      <c r="D22" s="49" t="n">
        <f>IF(ISERROR(F22+H22+J22+L22+N22+P22+R22+T22),"",F22+H22+J22+L22+N22+P22+R22+T22)</f>
        <v>1</v>
      </c>
      <c r="E22" s="47" t="n">
        <v>161149</v>
      </c>
      <c r="F22" s="49" t="n">
        <f>IF(ISERROR(E22/C22),"",E22/C22)</f>
        <v>0.773149036616259</v>
      </c>
      <c r="G22" s="47" t="n">
        <v>24825</v>
      </c>
      <c r="H22" s="49" t="n">
        <f>IF(ISERROR(G22/C22),"",G22/C22)</f>
        <v>0.119103592538574</v>
      </c>
      <c r="I22" s="47" t="n">
        <v>593</v>
      </c>
      <c r="J22" s="49" t="n">
        <f>IF(ISERROR(I22/C22),"",I22/C22)</f>
        <v>0.00284505258309665</v>
      </c>
      <c r="K22" s="62" t="n">
        <v>2123</v>
      </c>
      <c r="L22" s="49" t="n">
        <f>IF(ISERROR(K22/C22),"",K22/C22)</f>
        <v>0.0101855761111538</v>
      </c>
      <c r="M22" s="47" t="n">
        <v>76</v>
      </c>
      <c r="N22" s="49" t="n">
        <f>IF(ISERROR(M22/C22),"",M22/C22)</f>
        <v>0.000364627312504798</v>
      </c>
      <c r="O22" s="47" t="n">
        <v>655</v>
      </c>
      <c r="P22" s="49" t="n">
        <f>IF(ISERROR(O22/C22),"",O22/C22)</f>
        <v>0.00314251170645582</v>
      </c>
      <c r="Q22" s="47" t="n">
        <v>12516</v>
      </c>
      <c r="R22" s="49" t="n">
        <f>IF(ISERROR(Q22/C22),"",Q22/C22)</f>
        <v>0.0600483610961848</v>
      </c>
      <c r="S22" s="47" t="n">
        <f>C22-E22-G22-I22-K22-M22-O22-Q22</f>
        <v>6495</v>
      </c>
      <c r="T22" s="49" t="n">
        <f>IF(ISERROR(S22/C22),"",S22/C22)</f>
        <v>0.0311612420357719</v>
      </c>
      <c r="U22" s="47" t="n">
        <f>IF(ISERROR(C22-E22),"",C22-E22)</f>
        <v>47283</v>
      </c>
      <c r="V22" s="49" t="n">
        <f>IF(ISERROR(U22/$C22),"",U22/$C22)</f>
        <v>0.226850963383741</v>
      </c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</row>
    <row r="23" ht="12.75">
      <c r="A23" s="9" t="n">
        <v>21</v>
      </c>
      <c r="B23" s="25"/>
      <c r="C23" s="47" t="n">
        <f>Overview!M23</f>
        <v>209559</v>
      </c>
      <c r="D23" s="49" t="n">
        <f>IF(ISERROR(F23+H23+J23+L23+N23+P23+R23+T23),"",F23+H23+J23+L23+N23+P23+R23+T23)</f>
        <v>1</v>
      </c>
      <c r="E23" s="47" t="n">
        <v>185325</v>
      </c>
      <c r="F23" s="49" t="n">
        <f>IF(ISERROR(E23/C23),"",E23/C23)</f>
        <v>0.884357150015032</v>
      </c>
      <c r="G23" s="47" t="n">
        <v>3156</v>
      </c>
      <c r="H23" s="49" t="n">
        <f>IF(ISERROR(G23/C23),"",G23/C23)</f>
        <v>0.0150601978440439</v>
      </c>
      <c r="I23" s="47" t="n">
        <v>581</v>
      </c>
      <c r="J23" s="49" t="n">
        <f>IF(ISERROR(I23/C23),"",I23/C23)</f>
        <v>0.00277248889334269</v>
      </c>
      <c r="K23" s="62" t="n">
        <v>6729</v>
      </c>
      <c r="L23" s="49" t="n">
        <f>IF(ISERROR(K23/C23),"",K23/C23)</f>
        <v>0.0321102887492305</v>
      </c>
      <c r="M23" s="47" t="n">
        <v>91</v>
      </c>
      <c r="N23" s="49" t="n">
        <f>IF(ISERROR(M23/C23),"",M23/C23)</f>
        <v>0.000434245248354879</v>
      </c>
      <c r="O23" s="47" t="n">
        <v>629</v>
      </c>
      <c r="P23" s="49" t="n">
        <f>IF(ISERROR(O23/C23),"",O23/C23)</f>
        <v>0.00300154133203537</v>
      </c>
      <c r="Q23" s="47" t="n">
        <v>6062</v>
      </c>
      <c r="R23" s="49" t="n">
        <f>IF(ISERROR(Q23/C23),"",Q23/C23)</f>
        <v>0.0289274142365635</v>
      </c>
      <c r="S23" s="47" t="n">
        <f>C23-E23-G23-I23-K23-M23-O23-Q23</f>
        <v>6986</v>
      </c>
      <c r="T23" s="49" t="n">
        <f>IF(ISERROR(S23/C23),"",S23/C23)</f>
        <v>0.0333366736813976</v>
      </c>
      <c r="U23" s="47" t="n">
        <f>IF(ISERROR(C23-E23),"",C23-E23)</f>
        <v>24234</v>
      </c>
      <c r="V23" s="49" t="n">
        <f>IF(ISERROR(U23/$C23),"",U23/$C23)</f>
        <v>0.115642849984968</v>
      </c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</row>
    <row r="24" ht="12.75">
      <c r="A24" s="9" t="n">
        <v>22</v>
      </c>
      <c r="B24" s="25"/>
      <c r="C24" s="47" t="n">
        <f>Overview!M24</f>
        <v>205112</v>
      </c>
      <c r="D24" s="49" t="n">
        <f>IF(ISERROR(F24+H24+J24+L24+N24+P24+R24+T24),"",F24+H24+J24+L24+N24+P24+R24+T24)</f>
        <v>1</v>
      </c>
      <c r="E24" s="47" t="n">
        <v>132840</v>
      </c>
      <c r="F24" s="49" t="n">
        <f>IF(ISERROR(E24/C24),"",E24/C24)</f>
        <v>0.64764616404696</v>
      </c>
      <c r="G24" s="47" t="n">
        <v>53071</v>
      </c>
      <c r="H24" s="49" t="n">
        <f>IF(ISERROR(G24/C24),"",G24/C24)</f>
        <v>0.258741565583681</v>
      </c>
      <c r="I24" s="47" t="n">
        <v>837</v>
      </c>
      <c r="J24" s="49" t="n">
        <f>IF(ISERROR(I24/C24),"",I24/C24)</f>
        <v>0.00408069737509263</v>
      </c>
      <c r="K24" s="62" t="n">
        <v>1534</v>
      </c>
      <c r="L24" s="49" t="n">
        <f>IF(ISERROR(K24/C24),"",K24/C24)</f>
        <v>0.00747884082842545</v>
      </c>
      <c r="M24" s="47" t="n">
        <v>36</v>
      </c>
      <c r="N24" s="49" t="n">
        <f>IF(ISERROR(M24/C24),"",M24/C24)</f>
        <v>0.000175513865595382</v>
      </c>
      <c r="O24" s="47" t="n">
        <v>649</v>
      </c>
      <c r="P24" s="49" t="n">
        <f>IF(ISERROR(O24/C24),"",O24/C24)</f>
        <v>0.0031641249658723</v>
      </c>
      <c r="Q24" s="47" t="n">
        <v>7596</v>
      </c>
      <c r="R24" s="49" t="n">
        <f>IF(ISERROR(Q24/C24),"",Q24/C24)</f>
        <v>0.0370334256406256</v>
      </c>
      <c r="S24" s="47" t="n">
        <f>C24-E24-G24-I24-K24-M24-O24-Q24</f>
        <v>8549</v>
      </c>
      <c r="T24" s="49" t="n">
        <f>IF(ISERROR(S24/C24),"",S24/C24)</f>
        <v>0.0416796676937478</v>
      </c>
      <c r="U24" s="47" t="n">
        <f>IF(ISERROR(C24-E24),"",C24-E24)</f>
        <v>72272</v>
      </c>
      <c r="V24" s="49" t="n">
        <f>IF(ISERROR(U24/$C24),"",U24/$C24)</f>
        <v>0.35235383595304</v>
      </c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</row>
    <row r="25" ht="12.75">
      <c r="A25" s="9" t="n">
        <v>23</v>
      </c>
      <c r="B25" s="25"/>
      <c r="C25" s="47" t="n">
        <f>Overview!M25</f>
        <v>211123</v>
      </c>
      <c r="D25" s="49" t="n">
        <f>IF(ISERROR(F25+H25+J25+L25+N25+P25+R25+T25),"",F25+H25+J25+L25+N25+P25+R25+T25)</f>
        <v>1</v>
      </c>
      <c r="E25" s="47" t="n">
        <v>194765</v>
      </c>
      <c r="F25" s="49" t="n">
        <f>IF(ISERROR(E25/C25),"",E25/C25)</f>
        <v>0.922519100240144</v>
      </c>
      <c r="G25" s="47" t="n">
        <v>1572</v>
      </c>
      <c r="H25" s="49" t="n">
        <f>IF(ISERROR(G25/C25),"",G25/C25)</f>
        <v>0.00744589646793575</v>
      </c>
      <c r="I25" s="47" t="n">
        <v>608</v>
      </c>
      <c r="J25" s="49" t="n">
        <f>IF(ISERROR(I25/C25),"",I25/C25)</f>
        <v>0.00287983781965963</v>
      </c>
      <c r="K25" s="62" t="n">
        <v>822</v>
      </c>
      <c r="L25" s="49" t="n">
        <f>IF(ISERROR(K25/C25),"",K25/C25)</f>
        <v>0.00389346494697404</v>
      </c>
      <c r="M25" s="47" t="n">
        <v>26</v>
      </c>
      <c r="N25" s="49" t="n">
        <f>IF(ISERROR(M25/C25),"",M25/C25)</f>
        <v>0.000123150959393339</v>
      </c>
      <c r="O25" s="47" t="n">
        <v>428</v>
      </c>
      <c r="P25" s="49" t="n">
        <f>IF(ISERROR(O25/C25),"",O25/C25)</f>
        <v>0.00202725425462882</v>
      </c>
      <c r="Q25" s="47" t="n">
        <v>6621</v>
      </c>
      <c r="R25" s="49" t="n">
        <f>IF(ISERROR(Q25/C25),"",Q25/C25)</f>
        <v>0.03136086546705</v>
      </c>
      <c r="S25" s="47" t="n">
        <f>C25-E25-G25-I25-K25-M25-O25-Q25</f>
        <v>6281</v>
      </c>
      <c r="T25" s="49" t="n">
        <f>IF(ISERROR(S25/C25),"",S25/C25)</f>
        <v>0.029750429844214</v>
      </c>
      <c r="U25" s="47" t="n">
        <f>IF(ISERROR(C25-E25),"",C25-E25)</f>
        <v>16358</v>
      </c>
      <c r="V25" s="49" t="n">
        <f>IF(ISERROR(U25/$C25),"",U25/$C25)</f>
        <v>0.0774808997598556</v>
      </c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</row>
    <row r="26" ht="12.75">
      <c r="A26" s="9" t="n">
        <v>24</v>
      </c>
      <c r="B26" s="25"/>
      <c r="C26" s="47" t="n">
        <f>Overview!M26</f>
        <v>206484</v>
      </c>
      <c r="D26" s="49" t="n">
        <f>IF(ISERROR(F26+H26+J26+L26+N26+P26+R26+T26),"",F26+H26+J26+L26+N26+P26+R26+T26)</f>
        <v>1</v>
      </c>
      <c r="E26" s="47" t="n">
        <v>183677</v>
      </c>
      <c r="F26" s="49" t="n">
        <f>IF(ISERROR(E26/C26),"",E26/C26)</f>
        <v>0.889545921233606</v>
      </c>
      <c r="G26" s="47" t="n">
        <v>5830</v>
      </c>
      <c r="H26" s="49" t="n">
        <f>IF(ISERROR(G26/C26),"",G26/C26)</f>
        <v>0.028234633191918</v>
      </c>
      <c r="I26" s="47" t="n">
        <v>555</v>
      </c>
      <c r="J26" s="49" t="n">
        <f>IF(ISERROR(I26/C26),"",I26/C26)</f>
        <v>0.0026878595920265</v>
      </c>
      <c r="K26" s="62" t="n">
        <v>2671</v>
      </c>
      <c r="L26" s="49" t="n">
        <f>IF(ISERROR(K26/C26),"",K26/C26)</f>
        <v>0.0129356269735185</v>
      </c>
      <c r="M26" s="47" t="n">
        <v>43</v>
      </c>
      <c r="N26" s="49" t="n">
        <f>IF(ISERROR(M26/C26),"",M26/C26)</f>
        <v>0.000208248581003855</v>
      </c>
      <c r="O26" s="47" t="n">
        <v>594</v>
      </c>
      <c r="P26" s="49" t="n">
        <f>IF(ISERROR(O26/C26),"",O26/C26)</f>
        <v>0.00287673621200674</v>
      </c>
      <c r="Q26" s="47" t="n">
        <v>5520</v>
      </c>
      <c r="R26" s="49" t="n">
        <f>IF(ISERROR(Q26/C26),"",Q26/C26)</f>
        <v>0.0267333062125879</v>
      </c>
      <c r="S26" s="47" t="n">
        <f>C26-E26-G26-I26-K26-M26-O26-Q26</f>
        <v>7594</v>
      </c>
      <c r="T26" s="49" t="n">
        <f>IF(ISERROR(S26/C26),"",S26/C26)</f>
        <v>0.036777668003332</v>
      </c>
      <c r="U26" s="47" t="n">
        <f>IF(ISERROR(C26-E26),"",C26-E26)</f>
        <v>22807</v>
      </c>
      <c r="V26" s="49" t="n">
        <f>IF(ISERROR(U26/$C26),"",U26/$C26)</f>
        <v>0.110454078766394</v>
      </c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</row>
    <row r="27" ht="12.75">
      <c r="A27" s="9" t="n">
        <v>25</v>
      </c>
      <c r="B27" s="25"/>
      <c r="C27" s="47" t="n">
        <f>Overview!M27</f>
        <v>209106</v>
      </c>
      <c r="D27" s="49" t="n">
        <f>IF(ISERROR(F27+H27+J27+L27+N27+P27+R27+T27),"",F27+H27+J27+L27+N27+P27+R27+T27)</f>
        <v>1</v>
      </c>
      <c r="E27" s="47" t="n">
        <v>152947</v>
      </c>
      <c r="F27" s="49" t="n">
        <f>IF(ISERROR(E27/C27),"",E27/C27)</f>
        <v>0.731432861802148</v>
      </c>
      <c r="G27" s="47" t="n">
        <v>21334</v>
      </c>
      <c r="H27" s="49" t="n">
        <f>IF(ISERROR(G27/C27),"",G27/C27)</f>
        <v>0.102024810383251</v>
      </c>
      <c r="I27" s="47" t="n">
        <v>729</v>
      </c>
      <c r="J27" s="49" t="n">
        <f>IF(ISERROR(I27/C27),"",I27/C27)</f>
        <v>0.00348627012137385</v>
      </c>
      <c r="K27" s="62" t="n">
        <v>3610</v>
      </c>
      <c r="L27" s="49" t="n">
        <f>IF(ISERROR(K27/C27),"",K27/C27)</f>
        <v>0.017263971382935</v>
      </c>
      <c r="M27" s="47" t="n">
        <v>61</v>
      </c>
      <c r="N27" s="49" t="n">
        <f>IF(ISERROR(M27/C27),"",M27/C27)</f>
        <v>0.000291718075999732</v>
      </c>
      <c r="O27" s="47" t="n">
        <v>620</v>
      </c>
      <c r="P27" s="49" t="n">
        <f>IF(ISERROR(O27/C27),"",O27/C27)</f>
        <v>0.00296500339540711</v>
      </c>
      <c r="Q27" s="47" t="n">
        <v>21867</v>
      </c>
      <c r="R27" s="49" t="n">
        <f>IF(ISERROR(Q27/C27),"",Q27/C27)</f>
        <v>0.104573756850593</v>
      </c>
      <c r="S27" s="47" t="n">
        <f>C27-E27-G27-I27-K27-M27-O27-Q27</f>
        <v>7938</v>
      </c>
      <c r="T27" s="49" t="n">
        <f>IF(ISERROR(S27/C27),"",S27/C27)</f>
        <v>0.037961607988293</v>
      </c>
      <c r="U27" s="47" t="n">
        <f>IF(ISERROR(C27-E27),"",C27-E27)</f>
        <v>56159</v>
      </c>
      <c r="V27" s="49" t="n">
        <f>IF(ISERROR(U27/$C27),"",U27/$C27)</f>
        <v>0.268567138197852</v>
      </c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</row>
    <row r="28" ht="12.75">
      <c r="A28" s="9" t="n">
        <v>26</v>
      </c>
      <c r="B28" s="25"/>
      <c r="C28" s="47" t="n">
        <f>Overview!M28</f>
        <v>202895</v>
      </c>
      <c r="D28" s="49" t="n">
        <f>IF(ISERROR(F28+H28+J28+L28+N28+P28+R28+T28),"",F28+H28+J28+L28+N28+P28+R28+T28)</f>
        <v>1</v>
      </c>
      <c r="E28" s="47" t="n">
        <v>109223</v>
      </c>
      <c r="F28" s="49" t="n">
        <f>IF(ISERROR(E28/C28),"",E28/C28)</f>
        <v>0.538322777791469</v>
      </c>
      <c r="G28" s="47" t="n">
        <v>78036</v>
      </c>
      <c r="H28" s="49" t="n">
        <f>IF(ISERROR(G28/C28),"",G28/C28)</f>
        <v>0.384612730722788</v>
      </c>
      <c r="I28" s="47" t="n">
        <v>488</v>
      </c>
      <c r="J28" s="49" t="n">
        <f>IF(ISERROR(I28/C28),"",I28/C28)</f>
        <v>0.00240518494787945</v>
      </c>
      <c r="K28" s="62" t="n">
        <v>3920</v>
      </c>
      <c r="L28" s="49" t="n">
        <f>IF(ISERROR(K28/C28),"",K28/C28)</f>
        <v>0.0193203381059169</v>
      </c>
      <c r="M28" s="47" t="n">
        <v>37</v>
      </c>
      <c r="N28" s="49" t="n">
        <f>IF(ISERROR(M28/C28),"",M28/C28)</f>
        <v>0.000182360334162991</v>
      </c>
      <c r="O28" s="47" t="n">
        <v>691</v>
      </c>
      <c r="P28" s="49" t="n">
        <f>IF(ISERROR(O28/C28),"",O28/C28)</f>
        <v>0.00340570245693585</v>
      </c>
      <c r="Q28" s="47" t="n">
        <v>3981</v>
      </c>
      <c r="R28" s="49" t="n">
        <f>IF(ISERROR(Q28/C28),"",Q28/C28)</f>
        <v>0.0196209862244018</v>
      </c>
      <c r="S28" s="47" t="n">
        <f>C28-E28-G28-I28-K28-M28-O28-Q28</f>
        <v>6519</v>
      </c>
      <c r="T28" s="49" t="n">
        <f>IF(ISERROR(S28/C28),"",S28/C28)</f>
        <v>0.0321299194164469</v>
      </c>
      <c r="U28" s="47" t="n">
        <f>IF(ISERROR(C28-E28),"",C28-E28)</f>
        <v>93672</v>
      </c>
      <c r="V28" s="49" t="n">
        <f>IF(ISERROR(U28/$C28),"",U28/$C28)</f>
        <v>0.461677222208532</v>
      </c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</row>
    <row r="29" ht="12.75">
      <c r="A29" s="9" t="n">
        <v>27</v>
      </c>
      <c r="B29" s="25"/>
      <c r="C29" s="47" t="n">
        <f>Overview!M29</f>
        <v>207947</v>
      </c>
      <c r="D29" s="49" t="n">
        <f>IF(ISERROR(F29+H29+J29+L29+N29+P29+R29+T29),"",F29+H29+J29+L29+N29+P29+R29+T29)</f>
        <v>1</v>
      </c>
      <c r="E29" s="47" t="n">
        <v>103240</v>
      </c>
      <c r="F29" s="49" t="n">
        <f>IF(ISERROR(E29/C29),"",E29/C29)</f>
        <v>0.496472658898662</v>
      </c>
      <c r="G29" s="47" t="n">
        <v>77967</v>
      </c>
      <c r="H29" s="49" t="n">
        <f>IF(ISERROR(G29/C29),"",G29/C29)</f>
        <v>0.374936882955753</v>
      </c>
      <c r="I29" s="47" t="n">
        <v>445</v>
      </c>
      <c r="J29" s="49" t="n">
        <f>IF(ISERROR(I29/C29),"",I29/C29)</f>
        <v>0.00213996835732182</v>
      </c>
      <c r="K29" s="62" t="n">
        <v>14994</v>
      </c>
      <c r="L29" s="49" t="n">
        <f>IF(ISERROR(K29/C29),"",K29/C29)</f>
        <v>0.072104911347603</v>
      </c>
      <c r="M29" s="47" t="n">
        <v>32</v>
      </c>
      <c r="N29" s="49" t="n">
        <f>IF(ISERROR(M29/C29),"",M29/C29)</f>
        <v>0.000153885365020895</v>
      </c>
      <c r="O29" s="47" t="n">
        <v>744</v>
      </c>
      <c r="P29" s="49" t="n">
        <f>IF(ISERROR(O29/C29),"",O29/C29)</f>
        <v>0.0035778347367358</v>
      </c>
      <c r="Q29" s="47" t="n">
        <v>4029</v>
      </c>
      <c r="R29" s="49" t="n">
        <f>IF(ISERROR(Q29/C29),"",Q29/C29)</f>
        <v>0.019375129239662</v>
      </c>
      <c r="S29" s="47" t="n">
        <f>C29-E29-G29-I29-K29-M29-O29-Q29</f>
        <v>6496</v>
      </c>
      <c r="T29" s="49" t="n">
        <f>IF(ISERROR(S29/C29),"",S29/C29)</f>
        <v>0.0312387290992416</v>
      </c>
      <c r="U29" s="47" t="n">
        <f>IF(ISERROR(C29-E29),"",C29-E29)</f>
        <v>104707</v>
      </c>
      <c r="V29" s="49" t="n">
        <f>IF(ISERROR(U29/$C29),"",U29/$C29)</f>
        <v>0.503527341101338</v>
      </c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</row>
    <row r="30" ht="12.75">
      <c r="A30" s="9" t="n">
        <v>28</v>
      </c>
      <c r="B30" s="25"/>
      <c r="C30" s="47" t="n">
        <f>Overview!M30</f>
        <v>215964</v>
      </c>
      <c r="D30" s="49" t="n">
        <f>IF(ISERROR(F30+H30+J30+L30+N30+P30+R30+T30),"",F30+H30+J30+L30+N30+P30+R30+T30)</f>
        <v>1</v>
      </c>
      <c r="E30" s="47" t="n">
        <v>99925</v>
      </c>
      <c r="F30" s="49" t="n">
        <f>IF(ISERROR(E30/C30),"",E30/C30)</f>
        <v>0.462692856216777</v>
      </c>
      <c r="G30" s="47" t="n">
        <v>85922</v>
      </c>
      <c r="H30" s="49" t="n">
        <f>IF(ISERROR(G30/C30),"",G30/C30)</f>
        <v>0.397853345928025</v>
      </c>
      <c r="I30" s="47" t="n">
        <v>455</v>
      </c>
      <c r="J30" s="49" t="n">
        <f>IF(ISERROR(I30/C30),"",I30/C30)</f>
        <v>0.00210683262025152</v>
      </c>
      <c r="K30" s="62" t="n">
        <v>15393</v>
      </c>
      <c r="L30" s="49" t="n">
        <f>IF(ISERROR(K30/C30),"",K30/C30)</f>
        <v>0.0712757681835862</v>
      </c>
      <c r="M30" s="47" t="n">
        <v>56</v>
      </c>
      <c r="N30" s="49" t="n">
        <f>IF(ISERROR(M30/C30),"",M30/C30)</f>
        <v>0.000259302476338649</v>
      </c>
      <c r="O30" s="47" t="n">
        <v>945</v>
      </c>
      <c r="P30" s="49" t="n">
        <f>IF(ISERROR(O30/C30),"",O30/C30)</f>
        <v>0.0043757292882147</v>
      </c>
      <c r="Q30" s="47" t="n">
        <v>5416</v>
      </c>
      <c r="R30" s="49" t="n">
        <f>IF(ISERROR(Q30/C30),"",Q30/C30)</f>
        <v>0.0250782537830379</v>
      </c>
      <c r="S30" s="47" t="n">
        <f>C30-E30-G30-I30-K30-M30-O30-Q30</f>
        <v>7852</v>
      </c>
      <c r="T30" s="49" t="n">
        <f>IF(ISERROR(S30/C30),"",S30/C30)</f>
        <v>0.0363579115037691</v>
      </c>
      <c r="U30" s="47" t="n">
        <f>IF(ISERROR(C30-E30),"",C30-E30)</f>
        <v>116039</v>
      </c>
      <c r="V30" s="49" t="n">
        <f>IF(ISERROR(U30/$C30),"",U30/$C30)</f>
        <v>0.537307143783223</v>
      </c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</row>
    <row r="31" ht="12.75">
      <c r="A31" s="9" t="n">
        <v>29</v>
      </c>
      <c r="B31" s="25"/>
      <c r="C31" s="47" t="n">
        <f>Overview!M31</f>
        <v>188918</v>
      </c>
      <c r="D31" s="49" t="n">
        <f>IF(ISERROR(F31+H31+J31+L31+N31+P31+R31+T31),"",F31+H31+J31+L31+N31+P31+R31+T31)</f>
        <v>1</v>
      </c>
      <c r="E31" s="47" t="n">
        <v>84021</v>
      </c>
      <c r="F31" s="49" t="n">
        <f>IF(ISERROR(E31/C31),"",E31/C31)</f>
        <v>0.444748515228829</v>
      </c>
      <c r="G31" s="47" t="n">
        <v>67554</v>
      </c>
      <c r="H31" s="49" t="n">
        <f>IF(ISERROR(G31/C31),"",G31/C31)</f>
        <v>0.35758371356885</v>
      </c>
      <c r="I31" s="47" t="n">
        <v>362</v>
      </c>
      <c r="J31" s="49" t="n">
        <f>IF(ISERROR(I31/C31),"",I31/C31)</f>
        <v>0.00191617527181105</v>
      </c>
      <c r="K31" s="62" t="n">
        <v>2653</v>
      </c>
      <c r="L31" s="49" t="n">
        <f>IF(ISERROR(K31/C31),"",K31/C31)</f>
        <v>0.0140431298235213</v>
      </c>
      <c r="M31" s="47" t="n">
        <v>16</v>
      </c>
      <c r="N31" s="49" t="n">
        <f>IF(ISERROR(M31/C31),"",M31/C31)</f>
        <v>8.46928296933061E-05</v>
      </c>
      <c r="O31" s="47" t="n">
        <v>821</v>
      </c>
      <c r="P31" s="49" t="n">
        <f>IF(ISERROR(O31/C31),"",O31/C31)</f>
        <v>0.00434580082363777</v>
      </c>
      <c r="Q31" s="47" t="n">
        <v>27756</v>
      </c>
      <c r="R31" s="49" t="n">
        <f>IF(ISERROR(Q31/C31),"",Q31/C31)</f>
        <v>0.146920886310463</v>
      </c>
      <c r="S31" s="47" t="n">
        <f>C31-E31-G31-I31-K31-M31-O31-Q31</f>
        <v>5735</v>
      </c>
      <c r="T31" s="49" t="n">
        <f>IF(ISERROR(S31/C31),"",S31/C31)</f>
        <v>0.0303570861431944</v>
      </c>
      <c r="U31" s="47" t="n">
        <f>IF(ISERROR(C31-E31),"",C31-E31)</f>
        <v>104897</v>
      </c>
      <c r="V31" s="49" t="n">
        <f>IF(ISERROR(U31/$C31),"",U31/$C31)</f>
        <v>0.555251484771171</v>
      </c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</row>
    <row r="32" ht="12.75">
      <c r="A32" s="9" t="n">
        <v>30</v>
      </c>
      <c r="B32" s="25"/>
      <c r="C32" s="47" t="n">
        <f>Overview!M32</f>
        <v>208353</v>
      </c>
      <c r="D32" s="49" t="n">
        <f>IF(ISERROR(F32+H32+J32+L32+N32+P32+R32+T32),"",F32+H32+J32+L32+N32+P32+R32+T32)</f>
        <v>1</v>
      </c>
      <c r="E32" s="47" t="n">
        <v>99416</v>
      </c>
      <c r="F32" s="49" t="n">
        <f>IF(ISERROR(E32/C32),"",E32/C32)</f>
        <v>0.477151756874151</v>
      </c>
      <c r="G32" s="47" t="n">
        <v>78319</v>
      </c>
      <c r="H32" s="49" t="n">
        <f>IF(ISERROR(G32/C32),"",G32/C32)</f>
        <v>0.375895715444462</v>
      </c>
      <c r="I32" s="47" t="n">
        <v>265</v>
      </c>
      <c r="J32" s="49" t="n">
        <f>IF(ISERROR(I32/C32),"",I32/C32)</f>
        <v>0.00127187993453418</v>
      </c>
      <c r="K32" s="62" t="n">
        <v>19225</v>
      </c>
      <c r="L32" s="49" t="n">
        <f>IF(ISERROR(K32/C32),"",K32/C32)</f>
        <v>0.0922712895902627</v>
      </c>
      <c r="M32" s="47" t="n">
        <v>47</v>
      </c>
      <c r="N32" s="49" t="n">
        <f>IF(ISERROR(M32/C32),"",M32/C32)</f>
        <v>0.000225578705370213</v>
      </c>
      <c r="O32" s="47" t="n">
        <v>809</v>
      </c>
      <c r="P32" s="49" t="n">
        <f>IF(ISERROR(O32/C32),"",O32/C32)</f>
        <v>0.00388283346052133</v>
      </c>
      <c r="Q32" s="47" t="n">
        <v>4551</v>
      </c>
      <c r="R32" s="49" t="n">
        <f>IF(ISERROR(Q32/C32),"",Q32/C32)</f>
        <v>0.0218427380455285</v>
      </c>
      <c r="S32" s="47" t="n">
        <f>C32-E32-G32-I32-K32-M32-O32-Q32</f>
        <v>5721</v>
      </c>
      <c r="T32" s="49" t="n">
        <f>IF(ISERROR(S32/C32),"",S32/C32)</f>
        <v>0.02745820794517</v>
      </c>
      <c r="U32" s="47" t="n">
        <f>IF(ISERROR(C32-E32),"",C32-E32)</f>
        <v>108937</v>
      </c>
      <c r="V32" s="49" t="n">
        <f>IF(ISERROR(U32/$C32),"",U32/$C32)</f>
        <v>0.522848243125849</v>
      </c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</row>
    <row r="33" ht="12.75">
      <c r="A33" s="9" t="n">
        <v>31</v>
      </c>
      <c r="B33" s="25"/>
      <c r="C33" s="47" t="n">
        <f>Overview!M33</f>
        <v>207418</v>
      </c>
      <c r="D33" s="49" t="n">
        <f>IF(ISERROR(F33+H33+J33+L33+N33+P33+R33+T33),"",F33+H33+J33+L33+N33+P33+R33+T33)</f>
        <v>1</v>
      </c>
      <c r="E33" s="47" t="n">
        <v>86015</v>
      </c>
      <c r="F33" s="49" t="n">
        <f>IF(ISERROR(E33/C33),"",E33/C33)</f>
        <v>0.414693999556451</v>
      </c>
      <c r="G33" s="47" t="n">
        <v>93024</v>
      </c>
      <c r="H33" s="49" t="n">
        <f>IF(ISERROR(G33/C33),"",G33/C33)</f>
        <v>0.448485666624883</v>
      </c>
      <c r="I33" s="47" t="n">
        <v>435</v>
      </c>
      <c r="J33" s="49" t="n">
        <f>IF(ISERROR(I33/C33),"",I33/C33)</f>
        <v>0.00209721432084004</v>
      </c>
      <c r="K33" s="62" t="n">
        <v>8439</v>
      </c>
      <c r="L33" s="49" t="n">
        <f>IF(ISERROR(K33/C33),"",K33/C33)</f>
        <v>0.0406859578242968</v>
      </c>
      <c r="M33" s="47" t="n">
        <v>59</v>
      </c>
      <c r="N33" s="49" t="n">
        <f>IF(ISERROR(M33/C33),"",M33/C33)</f>
        <v>0.000284449758458764</v>
      </c>
      <c r="O33" s="47" t="n">
        <v>1065</v>
      </c>
      <c r="P33" s="49" t="n">
        <f>IF(ISERROR(O33/C33),"",O33/C33)</f>
        <v>0.00513455919929804</v>
      </c>
      <c r="Q33" s="47" t="n">
        <v>12262</v>
      </c>
      <c r="R33" s="49" t="n">
        <f>IF(ISERROR(Q33/C33),"",Q33/C33)</f>
        <v>0.0591173379359554</v>
      </c>
      <c r="S33" s="47" t="n">
        <f>C33-E33-G33-I33-K33-M33-O33-Q33</f>
        <v>6119</v>
      </c>
      <c r="T33" s="49" t="n">
        <f>IF(ISERROR(S33/C33),"",S33/C33)</f>
        <v>0.0295008147798166</v>
      </c>
      <c r="U33" s="47" t="n">
        <f>IF(ISERROR(C33-E33),"",C33-E33)</f>
        <v>121403</v>
      </c>
      <c r="V33" s="49" t="n">
        <f>IF(ISERROR(U33/$C33),"",U33/$C33)</f>
        <v>0.585306000443549</v>
      </c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</row>
    <row r="34" ht="12.75">
      <c r="A34" s="9" t="n">
        <v>32</v>
      </c>
      <c r="B34" s="25"/>
      <c r="C34" s="47" t="n">
        <f>Overview!M34</f>
        <v>208501</v>
      </c>
      <c r="D34" s="49" t="n">
        <f>IF(ISERROR(F34+H34+J34+L34+N34+P34+R34+T34),"",F34+H34+J34+L34+N34+P34+R34+T34)</f>
        <v>1</v>
      </c>
      <c r="E34" s="47" t="n">
        <v>138588</v>
      </c>
      <c r="F34" s="49" t="n">
        <f>IF(ISERROR(E34/C34),"",E34/C34)</f>
        <v>0.664687459532568</v>
      </c>
      <c r="G34" s="47" t="n">
        <v>43600</v>
      </c>
      <c r="H34" s="49" t="n">
        <f>IF(ISERROR(G34/C34),"",G34/C34)</f>
        <v>0.209111706898288</v>
      </c>
      <c r="I34" s="47" t="n">
        <v>752</v>
      </c>
      <c r="J34" s="49" t="n">
        <f>IF(ISERROR(I34/C34),"",I34/C34)</f>
        <v>0.00360669732998883</v>
      </c>
      <c r="K34" s="62" t="n">
        <v>5558</v>
      </c>
      <c r="L34" s="49" t="n">
        <f>IF(ISERROR(K34/C34),"",K34/C34)</f>
        <v>0.0266569464894653</v>
      </c>
      <c r="M34" s="47" t="n">
        <v>37</v>
      </c>
      <c r="N34" s="49" t="n">
        <f>IF(ISERROR(M34/C34),"",M34/C34)</f>
        <v>0.000177457182459557</v>
      </c>
      <c r="O34" s="47" t="n">
        <v>831</v>
      </c>
      <c r="P34" s="49" t="n">
        <f>IF(ISERROR(O34/C34),"",O34/C34)</f>
        <v>0.00398559239524031</v>
      </c>
      <c r="Q34" s="47" t="n">
        <v>10194</v>
      </c>
      <c r="R34" s="49" t="n">
        <f>IF(ISERROR(Q34/C34),"",Q34/C34)</f>
        <v>0.0488918518376411</v>
      </c>
      <c r="S34" s="47" t="n">
        <f>C34-E34-G34-I34-K34-M34-O34-Q34</f>
        <v>8941</v>
      </c>
      <c r="T34" s="49" t="n">
        <f>IF(ISERROR(S34/C34),"",S34/C34)</f>
        <v>0.0428822883343485</v>
      </c>
      <c r="U34" s="47" t="n">
        <f>IF(ISERROR(C34-E34),"",C34-E34)</f>
        <v>69913</v>
      </c>
      <c r="V34" s="49" t="n">
        <f>IF(ISERROR(U34/$C34),"",U34/$C34)</f>
        <v>0.335312540467432</v>
      </c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5"/>
      <c r="CF34" s="25"/>
      <c r="CG34" s="25"/>
      <c r="CH34" s="25"/>
      <c r="CI34" s="25"/>
      <c r="CJ34" s="25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25"/>
      <c r="CV34" s="25"/>
      <c r="CW34" s="25"/>
      <c r="CX34" s="25"/>
      <c r="CY34" s="25"/>
      <c r="CZ34" s="25"/>
      <c r="DA34" s="25"/>
      <c r="DB34" s="25"/>
      <c r="DC34" s="25"/>
      <c r="DD34" s="25"/>
      <c r="DE34" s="25"/>
      <c r="DF34" s="25"/>
      <c r="DG34" s="25"/>
      <c r="DH34" s="25"/>
      <c r="DI34" s="25"/>
      <c r="DJ34" s="25"/>
      <c r="DK34" s="25"/>
      <c r="DL34" s="25"/>
      <c r="DM34" s="25"/>
      <c r="DN34" s="25"/>
      <c r="DO34" s="25"/>
      <c r="DP34" s="25"/>
      <c r="DQ34" s="25"/>
      <c r="DR34" s="25"/>
      <c r="DS34" s="25"/>
      <c r="DT34" s="25"/>
      <c r="DU34" s="25"/>
      <c r="DV34" s="25"/>
      <c r="DW34" s="25"/>
      <c r="DX34" s="25"/>
      <c r="DY34" s="25"/>
      <c r="DZ34" s="25"/>
      <c r="EA34" s="25"/>
      <c r="EB34" s="25"/>
      <c r="EC34" s="25"/>
      <c r="ED34" s="25"/>
      <c r="EE34" s="25"/>
      <c r="EF34" s="25"/>
      <c r="EG34" s="25"/>
      <c r="EH34" s="25"/>
      <c r="EI34" s="25"/>
      <c r="EJ34" s="25"/>
      <c r="EK34" s="25"/>
      <c r="EL34" s="25"/>
      <c r="EM34" s="25"/>
      <c r="EN34" s="25"/>
      <c r="EO34" s="25"/>
      <c r="EP34" s="25"/>
      <c r="EQ34" s="25"/>
      <c r="ER34" s="25"/>
      <c r="ES34" s="25"/>
      <c r="ET34" s="25"/>
      <c r="EU34" s="25"/>
      <c r="EV34" s="25"/>
      <c r="EW34" s="25"/>
      <c r="EX34" s="25"/>
      <c r="EY34" s="25"/>
      <c r="EZ34" s="25"/>
      <c r="FA34" s="25"/>
      <c r="FB34" s="25"/>
      <c r="FC34" s="25"/>
      <c r="FD34" s="25"/>
      <c r="FE34" s="25"/>
      <c r="FF34" s="25"/>
      <c r="FG34" s="25"/>
    </row>
    <row r="35" ht="12.75">
      <c r="A35" s="9" t="n">
        <v>33</v>
      </c>
      <c r="B35" s="25"/>
      <c r="C35" s="47" t="n">
        <f>Overview!M35</f>
        <v>210551</v>
      </c>
      <c r="D35" s="49" t="n">
        <f>IF(ISERROR(F35+H35+J35+L35+N35+P35+R35+T35),"",F35+H35+J35+L35+N35+P35+R35+T35)</f>
        <v>1</v>
      </c>
      <c r="E35" s="47" t="n">
        <v>116005</v>
      </c>
      <c r="F35" s="49" t="n">
        <f>IF(ISERROR(E35/C35),"",E35/C35)</f>
        <v>0.550959150039658</v>
      </c>
      <c r="G35" s="47" t="n">
        <v>73968</v>
      </c>
      <c r="H35" s="49" t="n">
        <f>IF(ISERROR(G35/C35),"",G35/C35)</f>
        <v>0.351306809276612</v>
      </c>
      <c r="I35" s="47" t="n">
        <v>460</v>
      </c>
      <c r="J35" s="49" t="n">
        <f>IF(ISERROR(I35/C35),"",I35/C35)</f>
        <v>0.0021847438387849</v>
      </c>
      <c r="K35" s="62" t="n">
        <v>7391</v>
      </c>
      <c r="L35" s="49" t="n">
        <f>IF(ISERROR(K35/C35),"",K35/C35)</f>
        <v>0.03510313415752</v>
      </c>
      <c r="M35" s="47" t="n">
        <v>30</v>
      </c>
      <c r="N35" s="49" t="n">
        <f>IF(ISERROR(M35/C35),"",M35/C35)</f>
        <v>0.000142483293833798</v>
      </c>
      <c r="O35" s="47" t="n">
        <v>815</v>
      </c>
      <c r="P35" s="49" t="n">
        <f>IF(ISERROR(O35/C35),"",O35/C35)</f>
        <v>0.00387079614915151</v>
      </c>
      <c r="Q35" s="47" t="n">
        <v>5528</v>
      </c>
      <c r="R35" s="49" t="n">
        <f>IF(ISERROR(Q35/C35),"",Q35/C35)</f>
        <v>0.0262549216104412</v>
      </c>
      <c r="S35" s="47" t="n">
        <f>C35-E35-G35-I35-K35-M35-O35-Q35</f>
        <v>6354</v>
      </c>
      <c r="T35" s="49" t="n">
        <f>IF(ISERROR(S35/C35),"",S35/C35)</f>
        <v>0.0301779616339984</v>
      </c>
      <c r="U35" s="47" t="n">
        <f>IF(ISERROR(C35-E35),"",C35-E35)</f>
        <v>94546</v>
      </c>
      <c r="V35" s="49" t="n">
        <f>IF(ISERROR(U35/$C35),"",U35/$C35)</f>
        <v>0.449040849960342</v>
      </c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  <c r="BL35" s="25"/>
      <c r="BM35" s="25"/>
      <c r="BN35" s="25"/>
      <c r="BO35" s="25"/>
      <c r="BP35" s="25"/>
      <c r="BQ35" s="25"/>
      <c r="BR35" s="25"/>
      <c r="BS35" s="25"/>
      <c r="BT35" s="25"/>
      <c r="BU35" s="25"/>
      <c r="BV35" s="25"/>
      <c r="BW35" s="25"/>
      <c r="BX35" s="25"/>
      <c r="BY35" s="25"/>
      <c r="BZ35" s="25"/>
      <c r="CA35" s="25"/>
      <c r="CB35" s="25"/>
      <c r="CC35" s="25"/>
      <c r="CD35" s="25"/>
      <c r="CE35" s="25"/>
      <c r="CF35" s="25"/>
      <c r="CG35" s="25"/>
      <c r="CH35" s="25"/>
      <c r="CI35" s="25"/>
      <c r="CJ35" s="25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25"/>
      <c r="CV35" s="25"/>
      <c r="CW35" s="25"/>
      <c r="CX35" s="25"/>
      <c r="CY35" s="25"/>
      <c r="CZ35" s="25"/>
      <c r="DA35" s="25"/>
      <c r="DB35" s="25"/>
      <c r="DC35" s="25"/>
      <c r="DD35" s="25"/>
      <c r="DE35" s="25"/>
      <c r="DF35" s="25"/>
      <c r="DG35" s="25"/>
      <c r="DH35" s="25"/>
      <c r="DI35" s="25"/>
      <c r="DJ35" s="25"/>
      <c r="DK35" s="25"/>
      <c r="DL35" s="25"/>
      <c r="DM35" s="25"/>
      <c r="DN35" s="25"/>
      <c r="DO35" s="25"/>
      <c r="DP35" s="25"/>
      <c r="DQ35" s="25"/>
      <c r="DR35" s="25"/>
      <c r="DS35" s="25"/>
      <c r="DT35" s="25"/>
      <c r="DU35" s="25"/>
      <c r="DV35" s="25"/>
      <c r="DW35" s="25"/>
      <c r="DX35" s="25"/>
      <c r="DY35" s="25"/>
      <c r="DZ35" s="25"/>
      <c r="EA35" s="25"/>
      <c r="EB35" s="25"/>
      <c r="EC35" s="25"/>
      <c r="ED35" s="25"/>
      <c r="EE35" s="25"/>
      <c r="EF35" s="25"/>
      <c r="EG35" s="25"/>
      <c r="EH35" s="25"/>
      <c r="EI35" s="25"/>
      <c r="EJ35" s="25"/>
      <c r="EK35" s="25"/>
      <c r="EL35" s="25"/>
      <c r="EM35" s="25"/>
      <c r="EN35" s="25"/>
      <c r="EO35" s="25"/>
      <c r="EP35" s="25"/>
      <c r="EQ35" s="25"/>
      <c r="ER35" s="25"/>
      <c r="ES35" s="25"/>
      <c r="ET35" s="25"/>
      <c r="EU35" s="25"/>
      <c r="EV35" s="25"/>
      <c r="EW35" s="25"/>
      <c r="EX35" s="25"/>
      <c r="EY35" s="25"/>
      <c r="EZ35" s="25"/>
      <c r="FA35" s="25"/>
      <c r="FB35" s="25"/>
      <c r="FC35" s="25"/>
      <c r="FD35" s="25"/>
      <c r="FE35" s="25"/>
      <c r="FF35" s="25"/>
      <c r="FG35" s="25"/>
    </row>
    <row r="36" ht="12.75">
      <c r="A36" s="9" t="n">
        <v>34</v>
      </c>
      <c r="B36" s="25"/>
      <c r="C36" s="47" t="n">
        <f>Overview!M36</f>
        <v>208611</v>
      </c>
      <c r="D36" s="49" t="n">
        <f>IF(ISERROR(F36+H36+J36+L36+N36+P36+R36+T36),"",F36+H36+J36+L36+N36+P36+R36+T36)</f>
        <v>1</v>
      </c>
      <c r="E36" s="47" t="n">
        <v>146766</v>
      </c>
      <c r="F36" s="49" t="n">
        <f>IF(ISERROR(E36/C36),"",E36/C36)</f>
        <v>0.70353912305679</v>
      </c>
      <c r="G36" s="47" t="n">
        <v>20098</v>
      </c>
      <c r="H36" s="49" t="n">
        <f>IF(ISERROR(G36/C36),"",G36/C36)</f>
        <v>0.0963419953885461</v>
      </c>
      <c r="I36" s="47" t="n">
        <v>320</v>
      </c>
      <c r="J36" s="49" t="n">
        <f>IF(ISERROR(I36/C36),"",I36/C36)</f>
        <v>0.00153395554405089</v>
      </c>
      <c r="K36" s="62" t="n">
        <v>28012</v>
      </c>
      <c r="L36" s="49" t="n">
        <f>IF(ISERROR(K36/C36),"",K36/C36)</f>
        <v>0.134278633437355</v>
      </c>
      <c r="M36" s="47" t="n">
        <v>50</v>
      </c>
      <c r="N36" s="49" t="n">
        <f>IF(ISERROR(M36/C36),"",M36/C36)</f>
        <v>0.000239680553757951</v>
      </c>
      <c r="O36" s="47" t="n">
        <v>739</v>
      </c>
      <c r="P36" s="49" t="n">
        <f>IF(ISERROR(O36/C36),"",O36/C36)</f>
        <v>0.00354247858454252</v>
      </c>
      <c r="Q36" s="47" t="n">
        <v>6506</v>
      </c>
      <c r="R36" s="49" t="n">
        <f>IF(ISERROR(Q36/C36),"",Q36/C36)</f>
        <v>0.0311872336549846</v>
      </c>
      <c r="S36" s="47" t="n">
        <f>C36-E36-G36-I36-K36-M36-O36-Q36</f>
        <v>6120</v>
      </c>
      <c r="T36" s="49" t="n">
        <f>IF(ISERROR(S36/C36),"",S36/C36)</f>
        <v>0.0293368997799733</v>
      </c>
      <c r="U36" s="47" t="n">
        <f>IF(ISERROR(C36-E36),"",C36-E36)</f>
        <v>61845</v>
      </c>
      <c r="V36" s="49" t="n">
        <f>IF(ISERROR(U36/$C36),"",U36/$C36)</f>
        <v>0.29646087694321</v>
      </c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M36" s="25"/>
      <c r="BN36" s="25"/>
      <c r="BO36" s="25"/>
      <c r="BP36" s="25"/>
      <c r="BQ36" s="25"/>
      <c r="BR36" s="25"/>
      <c r="BS36" s="25"/>
      <c r="BT36" s="25"/>
      <c r="BU36" s="25"/>
      <c r="BV36" s="25"/>
      <c r="BW36" s="25"/>
      <c r="BX36" s="25"/>
      <c r="BY36" s="25"/>
      <c r="BZ36" s="25"/>
      <c r="CA36" s="25"/>
      <c r="CB36" s="25"/>
      <c r="CC36" s="25"/>
      <c r="CD36" s="25"/>
      <c r="CE36" s="25"/>
      <c r="CF36" s="25"/>
      <c r="CG36" s="25"/>
      <c r="CH36" s="25"/>
      <c r="CI36" s="25"/>
      <c r="CJ36" s="25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25"/>
      <c r="CV36" s="25"/>
      <c r="CW36" s="25"/>
      <c r="CX36" s="25"/>
      <c r="CY36" s="25"/>
      <c r="CZ36" s="25"/>
      <c r="DA36" s="25"/>
      <c r="DB36" s="25"/>
      <c r="DC36" s="25"/>
      <c r="DD36" s="25"/>
      <c r="DE36" s="25"/>
      <c r="DF36" s="25"/>
      <c r="DG36" s="25"/>
      <c r="DH36" s="25"/>
      <c r="DI36" s="25"/>
      <c r="DJ36" s="25"/>
      <c r="DK36" s="25"/>
      <c r="DL36" s="25"/>
      <c r="DM36" s="25"/>
      <c r="DN36" s="25"/>
      <c r="DO36" s="25"/>
      <c r="DP36" s="25"/>
      <c r="DQ36" s="25"/>
      <c r="DR36" s="25"/>
      <c r="DS36" s="25"/>
      <c r="DT36" s="25"/>
      <c r="DU36" s="25"/>
      <c r="DV36" s="25"/>
      <c r="DW36" s="25"/>
      <c r="DX36" s="25"/>
      <c r="DY36" s="25"/>
      <c r="DZ36" s="25"/>
      <c r="EA36" s="25"/>
      <c r="EB36" s="25"/>
      <c r="EC36" s="25"/>
      <c r="ED36" s="25"/>
      <c r="EE36" s="25"/>
      <c r="EF36" s="25"/>
      <c r="EG36" s="25"/>
      <c r="EH36" s="25"/>
      <c r="EI36" s="25"/>
      <c r="EJ36" s="25"/>
      <c r="EK36" s="25"/>
      <c r="EL36" s="25"/>
      <c r="EM36" s="25"/>
      <c r="EN36" s="25"/>
      <c r="EO36" s="25"/>
      <c r="EP36" s="25"/>
      <c r="EQ36" s="25"/>
      <c r="ER36" s="25"/>
      <c r="ES36" s="25"/>
      <c r="ET36" s="25"/>
      <c r="EU36" s="25"/>
      <c r="EV36" s="25"/>
      <c r="EW36" s="25"/>
      <c r="EX36" s="25"/>
      <c r="EY36" s="25"/>
      <c r="EZ36" s="25"/>
      <c r="FA36" s="25"/>
      <c r="FB36" s="25"/>
      <c r="FC36" s="25"/>
      <c r="FD36" s="25"/>
      <c r="FE36" s="25"/>
      <c r="FF36" s="25"/>
      <c r="FG36" s="25"/>
    </row>
    <row r="37" ht="12.75">
      <c r="A37" s="9" t="n">
        <v>35</v>
      </c>
      <c r="B37" s="25"/>
      <c r="C37" s="47" t="n">
        <f>Overview!M37</f>
        <v>211978</v>
      </c>
      <c r="D37" s="49" t="n">
        <f>IF(ISERROR(F37+H37+J37+L37+N37+P37+R37+T37),"",F37+H37+J37+L37+N37+P37+R37+T37)</f>
        <v>1</v>
      </c>
      <c r="E37" s="47" t="n">
        <v>173226</v>
      </c>
      <c r="F37" s="49" t="n">
        <f>IF(ISERROR(E37/C37),"",E37/C37)</f>
        <v>0.817188576172999</v>
      </c>
      <c r="G37" s="47" t="n">
        <v>12138</v>
      </c>
      <c r="H37" s="49" t="n">
        <f>IF(ISERROR(G37/C37),"",G37/C37)</f>
        <v>0.0572606591250035</v>
      </c>
      <c r="I37" s="47" t="n">
        <v>372</v>
      </c>
      <c r="J37" s="49" t="n">
        <f>IF(ISERROR(I37/C37),"",I37/C37)</f>
        <v>0.00175489909330214</v>
      </c>
      <c r="K37" s="62" t="n">
        <v>8650</v>
      </c>
      <c r="L37" s="49" t="n">
        <f>IF(ISERROR(K37/C37),"",K37/C37)</f>
        <v>0.0408061213899556</v>
      </c>
      <c r="M37" s="47" t="n">
        <v>74</v>
      </c>
      <c r="N37" s="49" t="n">
        <f>IF(ISERROR(M37/C37),"",M37/C37)</f>
        <v>0.000349092830388059</v>
      </c>
      <c r="O37" s="47" t="n">
        <v>724</v>
      </c>
      <c r="P37" s="49" t="n">
        <f>IF(ISERROR(O37/C37),"",O37/C37)</f>
        <v>0.00341544877298588</v>
      </c>
      <c r="Q37" s="47" t="n">
        <v>9459</v>
      </c>
      <c r="R37" s="49" t="n">
        <f>IF(ISERROR(Q37/C37),"",Q37/C37)</f>
        <v>0.0446225551708196</v>
      </c>
      <c r="S37" s="47" t="n">
        <f>C37-E37-G37-I37-K37-M37-O37-Q37</f>
        <v>7335</v>
      </c>
      <c r="T37" s="49" t="n">
        <f>IF(ISERROR(S37/C37),"",S37/C37)</f>
        <v>0.0346026474445461</v>
      </c>
      <c r="U37" s="47" t="n">
        <f>IF(ISERROR(C37-E37),"",C37-E37)</f>
        <v>38752</v>
      </c>
      <c r="V37" s="49" t="n">
        <f>IF(ISERROR(U37/$C37),"",U37/$C37)</f>
        <v>0.182811423827001</v>
      </c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5"/>
      <c r="CF37" s="25"/>
      <c r="CG37" s="25"/>
      <c r="CH37" s="25"/>
      <c r="CI37" s="25"/>
      <c r="CJ37" s="25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25"/>
      <c r="CV37" s="25"/>
      <c r="CW37" s="25"/>
      <c r="CX37" s="25"/>
      <c r="CY37" s="25"/>
      <c r="CZ37" s="25"/>
      <c r="DA37" s="25"/>
      <c r="DB37" s="25"/>
      <c r="DC37" s="25"/>
      <c r="DD37" s="25"/>
      <c r="DE37" s="25"/>
      <c r="DF37" s="25"/>
      <c r="DG37" s="25"/>
      <c r="DH37" s="25"/>
      <c r="DI37" s="25"/>
      <c r="DJ37" s="25"/>
      <c r="DK37" s="25"/>
      <c r="DL37" s="25"/>
      <c r="DM37" s="25"/>
      <c r="DN37" s="25"/>
      <c r="DO37" s="25"/>
      <c r="DP37" s="25"/>
      <c r="DQ37" s="25"/>
      <c r="DR37" s="25"/>
      <c r="DS37" s="25"/>
      <c r="DT37" s="25"/>
      <c r="DU37" s="25"/>
      <c r="DV37" s="25"/>
      <c r="DW37" s="25"/>
      <c r="DX37" s="25"/>
      <c r="DY37" s="25"/>
      <c r="DZ37" s="25"/>
      <c r="EA37" s="25"/>
      <c r="EB37" s="25"/>
      <c r="EC37" s="25"/>
      <c r="ED37" s="25"/>
      <c r="EE37" s="25"/>
      <c r="EF37" s="25"/>
      <c r="EG37" s="25"/>
      <c r="EH37" s="25"/>
      <c r="EI37" s="25"/>
      <c r="EJ37" s="25"/>
      <c r="EK37" s="25"/>
      <c r="EL37" s="25"/>
      <c r="EM37" s="25"/>
      <c r="EN37" s="25"/>
      <c r="EO37" s="25"/>
      <c r="EP37" s="25"/>
      <c r="EQ37" s="25"/>
      <c r="ER37" s="25"/>
      <c r="ES37" s="25"/>
      <c r="ET37" s="25"/>
      <c r="EU37" s="25"/>
      <c r="EV37" s="25"/>
      <c r="EW37" s="25"/>
      <c r="EX37" s="25"/>
      <c r="EY37" s="25"/>
      <c r="EZ37" s="25"/>
      <c r="FA37" s="25"/>
      <c r="FB37" s="25"/>
      <c r="FC37" s="25"/>
      <c r="FD37" s="25"/>
      <c r="FE37" s="25"/>
      <c r="FF37" s="25"/>
      <c r="FG37" s="25"/>
    </row>
    <row r="38" ht="12.75">
      <c r="A38" s="9" t="n">
        <v>36</v>
      </c>
      <c r="B38" s="25"/>
      <c r="C38" s="47" t="n">
        <f>Overview!M38</f>
        <v>209606</v>
      </c>
      <c r="D38" s="49" t="n">
        <f>IF(ISERROR(F38+H38+J38+L38+N38+P38+R38+T38),"",F38+H38+J38+L38+N38+P38+R38+T38)</f>
        <v>1</v>
      </c>
      <c r="E38" s="47" t="n">
        <v>171816</v>
      </c>
      <c r="F38" s="49" t="n">
        <f>IF(ISERROR(E38/C38),"",E38/C38)</f>
        <v>0.819709359464901</v>
      </c>
      <c r="G38" s="47" t="n">
        <v>7755</v>
      </c>
      <c r="H38" s="49" t="n">
        <f>IF(ISERROR(G38/C38),"",G38/C38)</f>
        <v>0.036997986698854</v>
      </c>
      <c r="I38" s="47" t="n">
        <v>296</v>
      </c>
      <c r="J38" s="49" t="n">
        <f>IF(ISERROR(I38/C38),"",I38/C38)</f>
        <v>0.00141217331564936</v>
      </c>
      <c r="K38" s="62" t="n">
        <v>16186</v>
      </c>
      <c r="L38" s="49" t="n">
        <f>IF(ISERROR(K38/C38),"",K38/C38)</f>
        <v>0.0772210719158803</v>
      </c>
      <c r="M38" s="47" t="n">
        <v>27</v>
      </c>
      <c r="N38" s="49" t="n">
        <f>IF(ISERROR(M38/C38),"",M38/C38)</f>
        <v>0.000128813106495043</v>
      </c>
      <c r="O38" s="47" t="n">
        <v>579</v>
      </c>
      <c r="P38" s="49" t="n">
        <f>IF(ISERROR(O38/C38),"",O38/C38)</f>
        <v>0.00276232550594926</v>
      </c>
      <c r="Q38" s="47" t="n">
        <v>6820</v>
      </c>
      <c r="R38" s="49" t="n">
        <f>IF(ISERROR(Q38/C38),"",Q38/C38)</f>
        <v>0.0325372365294887</v>
      </c>
      <c r="S38" s="47" t="n">
        <f>C38-E38-G38-I38-K38-M38-O38-Q38</f>
        <v>6127</v>
      </c>
      <c r="T38" s="49" t="n">
        <f>IF(ISERROR(S38/C38),"",S38/C38)</f>
        <v>0.0292310334627826</v>
      </c>
      <c r="U38" s="47" t="n">
        <f>IF(ISERROR(C38-E38),"",C38-E38)</f>
        <v>37790</v>
      </c>
      <c r="V38" s="49" t="n">
        <f>IF(ISERROR(U38/$C38),"",U38/$C38)</f>
        <v>0.180290640535099</v>
      </c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5"/>
      <c r="CF38" s="25"/>
      <c r="CG38" s="25"/>
      <c r="CH38" s="25"/>
      <c r="CI38" s="25"/>
      <c r="CJ38" s="25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25"/>
      <c r="CV38" s="25"/>
      <c r="CW38" s="25"/>
      <c r="CX38" s="25"/>
      <c r="CY38" s="25"/>
      <c r="CZ38" s="25"/>
      <c r="DA38" s="25"/>
      <c r="DB38" s="25"/>
      <c r="DC38" s="25"/>
      <c r="DD38" s="25"/>
      <c r="DE38" s="25"/>
      <c r="DF38" s="25"/>
      <c r="DG38" s="25"/>
      <c r="DH38" s="25"/>
      <c r="DI38" s="25"/>
      <c r="DJ38" s="25"/>
      <c r="DK38" s="25"/>
      <c r="DL38" s="25"/>
      <c r="DM38" s="25"/>
      <c r="DN38" s="25"/>
      <c r="DO38" s="25"/>
      <c r="DP38" s="25"/>
      <c r="DQ38" s="25"/>
      <c r="DR38" s="25"/>
      <c r="DS38" s="25"/>
      <c r="DT38" s="25"/>
      <c r="DU38" s="25"/>
      <c r="DV38" s="25"/>
      <c r="DW38" s="25"/>
      <c r="DX38" s="25"/>
      <c r="DY38" s="25"/>
      <c r="DZ38" s="25"/>
      <c r="EA38" s="25"/>
      <c r="EB38" s="25"/>
      <c r="EC38" s="25"/>
      <c r="ED38" s="25"/>
      <c r="EE38" s="25"/>
      <c r="EF38" s="25"/>
      <c r="EG38" s="25"/>
      <c r="EH38" s="25"/>
      <c r="EI38" s="25"/>
      <c r="EJ38" s="25"/>
      <c r="EK38" s="25"/>
      <c r="EL38" s="25"/>
      <c r="EM38" s="25"/>
      <c r="EN38" s="25"/>
      <c r="EO38" s="25"/>
      <c r="EP38" s="25"/>
      <c r="EQ38" s="25"/>
      <c r="ER38" s="25"/>
      <c r="ES38" s="25"/>
      <c r="ET38" s="25"/>
      <c r="EU38" s="25"/>
      <c r="EV38" s="25"/>
      <c r="EW38" s="25"/>
      <c r="EX38" s="25"/>
      <c r="EY38" s="25"/>
      <c r="EZ38" s="25"/>
      <c r="FA38" s="25"/>
      <c r="FB38" s="25"/>
      <c r="FC38" s="25"/>
      <c r="FD38" s="25"/>
      <c r="FE38" s="25"/>
      <c r="FF38" s="25"/>
      <c r="FG38" s="25"/>
    </row>
    <row r="39" ht="12.75">
      <c r="A39" s="9" t="n">
        <v>37</v>
      </c>
      <c r="B39" s="25"/>
      <c r="C39" s="47" t="n">
        <f>Overview!M39</f>
        <v>209158</v>
      </c>
      <c r="D39" s="49" t="n">
        <f>IF(ISERROR(F39+H39+J39+L39+N39+P39+R39+T39),"",F39+H39+J39+L39+N39+P39+R39+T39)</f>
        <v>1</v>
      </c>
      <c r="E39" s="47" t="n">
        <v>172365</v>
      </c>
      <c r="F39" s="49" t="n">
        <f>IF(ISERROR(E39/C39),"",E39/C39)</f>
        <v>0.82408992245097</v>
      </c>
      <c r="G39" s="47" t="n">
        <v>18415</v>
      </c>
      <c r="H39" s="49" t="n">
        <f>IF(ISERROR(G39/C39),"",G39/C39)</f>
        <v>0.08804348865451</v>
      </c>
      <c r="I39" s="47" t="n">
        <v>384</v>
      </c>
      <c r="J39" s="49" t="n">
        <f>IF(ISERROR(I39/C39),"",I39/C39)</f>
        <v>0.00183593264422112</v>
      </c>
      <c r="K39" s="62" t="n">
        <v>4794</v>
      </c>
      <c r="L39" s="49" t="n">
        <f>IF(ISERROR(K39/C39),"",K39/C39)</f>
        <v>0.022920471605198</v>
      </c>
      <c r="M39" s="47" t="n">
        <v>63</v>
      </c>
      <c r="N39" s="49" t="n">
        <f>IF(ISERROR(M39/C39),"",M39/C39)</f>
        <v>0.000301207699442527</v>
      </c>
      <c r="O39" s="47" t="n">
        <v>527</v>
      </c>
      <c r="P39" s="49" t="n">
        <f>IF(ISERROR(O39/C39),"",O39/C39)</f>
        <v>0.00251962631120971</v>
      </c>
      <c r="Q39" s="47" t="n">
        <v>5758</v>
      </c>
      <c r="R39" s="49" t="n">
        <f>IF(ISERROR(Q39/C39),"",Q39/C39)</f>
        <v>0.0275294275141281</v>
      </c>
      <c r="S39" s="47" t="n">
        <f>C39-E39-G39-I39-K39-M39-O39-Q39</f>
        <v>6852</v>
      </c>
      <c r="T39" s="49" t="n">
        <f>IF(ISERROR(S39/C39),"",S39/C39)</f>
        <v>0.0327599231203205</v>
      </c>
      <c r="U39" s="47" t="n">
        <f>IF(ISERROR(C39-E39),"",C39-E39)</f>
        <v>36793</v>
      </c>
      <c r="V39" s="49" t="n">
        <f>IF(ISERROR(U39/$C39),"",U39/$C39)</f>
        <v>0.17591007754903</v>
      </c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  <c r="BL39" s="25"/>
      <c r="BM39" s="25"/>
      <c r="BN39" s="25"/>
      <c r="BO39" s="25"/>
      <c r="BP39" s="25"/>
      <c r="BQ39" s="25"/>
      <c r="BR39" s="25"/>
      <c r="BS39" s="25"/>
      <c r="BT39" s="25"/>
      <c r="BU39" s="25"/>
      <c r="BV39" s="25"/>
      <c r="BW39" s="25"/>
      <c r="BX39" s="25"/>
      <c r="BY39" s="25"/>
      <c r="BZ39" s="25"/>
      <c r="CA39" s="25"/>
      <c r="CB39" s="25"/>
      <c r="CC39" s="25"/>
      <c r="CD39" s="25"/>
      <c r="CE39" s="25"/>
      <c r="CF39" s="25"/>
      <c r="CG39" s="25"/>
      <c r="CH39" s="25"/>
      <c r="CI39" s="25"/>
      <c r="CJ39" s="25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25"/>
      <c r="CV39" s="25"/>
      <c r="CW39" s="25"/>
      <c r="CX39" s="25"/>
      <c r="CY39" s="25"/>
      <c r="CZ39" s="25"/>
      <c r="DA39" s="25"/>
      <c r="DB39" s="25"/>
      <c r="DC39" s="25"/>
      <c r="DD39" s="25"/>
      <c r="DE39" s="25"/>
      <c r="DF39" s="25"/>
      <c r="DG39" s="25"/>
      <c r="DH39" s="25"/>
      <c r="DI39" s="25"/>
      <c r="DJ39" s="25"/>
      <c r="DK39" s="25"/>
      <c r="DL39" s="25"/>
      <c r="DM39" s="25"/>
      <c r="DN39" s="25"/>
      <c r="DO39" s="25"/>
      <c r="DP39" s="25"/>
      <c r="DQ39" s="25"/>
      <c r="DR39" s="25"/>
      <c r="DS39" s="25"/>
      <c r="DT39" s="25"/>
      <c r="DU39" s="25"/>
      <c r="DV39" s="25"/>
      <c r="DW39" s="25"/>
      <c r="DX39" s="25"/>
      <c r="DY39" s="25"/>
      <c r="DZ39" s="25"/>
      <c r="EA39" s="25"/>
      <c r="EB39" s="25"/>
      <c r="EC39" s="25"/>
      <c r="ED39" s="25"/>
      <c r="EE39" s="25"/>
      <c r="EF39" s="25"/>
      <c r="EG39" s="25"/>
      <c r="EH39" s="25"/>
      <c r="EI39" s="25"/>
      <c r="EJ39" s="25"/>
      <c r="EK39" s="25"/>
      <c r="EL39" s="25"/>
      <c r="EM39" s="25"/>
      <c r="EN39" s="25"/>
      <c r="EO39" s="25"/>
      <c r="EP39" s="25"/>
      <c r="EQ39" s="25"/>
      <c r="ER39" s="25"/>
      <c r="ES39" s="25"/>
      <c r="ET39" s="25"/>
      <c r="EU39" s="25"/>
      <c r="EV39" s="25"/>
      <c r="EW39" s="25"/>
      <c r="EX39" s="25"/>
      <c r="EY39" s="25"/>
      <c r="EZ39" s="25"/>
      <c r="FA39" s="25"/>
      <c r="FB39" s="25"/>
      <c r="FC39" s="25"/>
      <c r="FD39" s="25"/>
      <c r="FE39" s="25"/>
      <c r="FF39" s="25"/>
      <c r="FG39" s="25"/>
    </row>
    <row r="40" ht="12.75">
      <c r="A40" s="9" t="n">
        <v>38</v>
      </c>
      <c r="B40" s="25"/>
      <c r="C40" s="47" t="n">
        <f>Overview!M40</f>
        <v>213328</v>
      </c>
      <c r="D40" s="49" t="n">
        <f>IF(ISERROR(F40+H40+J40+L40+N40+P40+R40+T40),"",F40+H40+J40+L40+N40+P40+R40+T40)</f>
        <v>1</v>
      </c>
      <c r="E40" s="47" t="n">
        <v>185292</v>
      </c>
      <c r="F40" s="49" t="n">
        <f>IF(ISERROR(E40/C40),"",E40/C40)</f>
        <v>0.868577964449111</v>
      </c>
      <c r="G40" s="47" t="n">
        <v>11995</v>
      </c>
      <c r="H40" s="49" t="n">
        <f>IF(ISERROR(G40/C40),"",G40/C40)</f>
        <v>0.056227968199205</v>
      </c>
      <c r="I40" s="47" t="n">
        <v>672</v>
      </c>
      <c r="J40" s="49" t="n">
        <f>IF(ISERROR(I40/C40),"",I40/C40)</f>
        <v>0.0031500787519688</v>
      </c>
      <c r="K40" s="62" t="n">
        <v>1955</v>
      </c>
      <c r="L40" s="49" t="n">
        <f>IF(ISERROR(K40/C40),"",K40/C40)</f>
        <v>0.00916429160729018</v>
      </c>
      <c r="M40" s="47" t="n">
        <v>30</v>
      </c>
      <c r="N40" s="49" t="n">
        <f>IF(ISERROR(M40/C40),"",M40/C40)</f>
        <v>0.000140628515712893</v>
      </c>
      <c r="O40" s="47" t="n">
        <v>554</v>
      </c>
      <c r="P40" s="49" t="n">
        <f>IF(ISERROR(O40/C40),"",O40/C40)</f>
        <v>0.00259693992349809</v>
      </c>
      <c r="Q40" s="47" t="n">
        <v>5442</v>
      </c>
      <c r="R40" s="49" t="n">
        <f>IF(ISERROR(Q40/C40),"",Q40/C40)</f>
        <v>0.0255100127503188</v>
      </c>
      <c r="S40" s="47" t="n">
        <f>C40-E40-G40-I40-K40-M40-O40-Q40</f>
        <v>7388</v>
      </c>
      <c r="T40" s="49" t="n">
        <f>IF(ISERROR(S40/C40),"",S40/C40)</f>
        <v>0.0346321158028951</v>
      </c>
      <c r="U40" s="47" t="n">
        <f>IF(ISERROR(C40-E40),"",C40-E40)</f>
        <v>28036</v>
      </c>
      <c r="V40" s="49" t="n">
        <f>IF(ISERROR(U40/$C40),"",U40/$C40)</f>
        <v>0.131422035550889</v>
      </c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  <c r="BL40" s="25"/>
      <c r="BM40" s="25"/>
      <c r="BN40" s="25"/>
      <c r="BO40" s="25"/>
      <c r="BP40" s="25"/>
      <c r="BQ40" s="25"/>
      <c r="BR40" s="25"/>
      <c r="BS40" s="25"/>
      <c r="BT40" s="25"/>
      <c r="BU40" s="25"/>
      <c r="BV40" s="25"/>
      <c r="BW40" s="25"/>
      <c r="BX40" s="25"/>
      <c r="BY40" s="25"/>
      <c r="BZ40" s="25"/>
      <c r="CA40" s="25"/>
      <c r="CB40" s="25"/>
      <c r="CC40" s="25"/>
      <c r="CD40" s="25"/>
      <c r="CE40" s="25"/>
      <c r="CF40" s="25"/>
      <c r="CG40" s="25"/>
      <c r="CH40" s="25"/>
      <c r="CI40" s="25"/>
      <c r="CJ40" s="25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25"/>
      <c r="CV40" s="25"/>
      <c r="CW40" s="25"/>
      <c r="CX40" s="25"/>
      <c r="CY40" s="25"/>
      <c r="CZ40" s="25"/>
      <c r="DA40" s="25"/>
      <c r="DB40" s="25"/>
      <c r="DC40" s="25"/>
      <c r="DD40" s="25"/>
      <c r="DE40" s="25"/>
      <c r="DF40" s="25"/>
      <c r="DG40" s="25"/>
      <c r="DH40" s="25"/>
      <c r="DI40" s="25"/>
      <c r="DJ40" s="25"/>
      <c r="DK40" s="25"/>
      <c r="DL40" s="25"/>
      <c r="DM40" s="25"/>
      <c r="DN40" s="25"/>
      <c r="DO40" s="25"/>
      <c r="DP40" s="25"/>
      <c r="DQ40" s="25"/>
      <c r="DR40" s="25"/>
      <c r="DS40" s="25"/>
      <c r="DT40" s="25"/>
      <c r="DU40" s="25"/>
      <c r="DV40" s="25"/>
      <c r="DW40" s="25"/>
      <c r="DX40" s="25"/>
      <c r="DY40" s="25"/>
      <c r="DZ40" s="25"/>
      <c r="EA40" s="25"/>
      <c r="EB40" s="25"/>
      <c r="EC40" s="25"/>
      <c r="ED40" s="25"/>
      <c r="EE40" s="25"/>
      <c r="EF40" s="25"/>
      <c r="EG40" s="25"/>
      <c r="EH40" s="25"/>
      <c r="EI40" s="25"/>
      <c r="EJ40" s="25"/>
      <c r="EK40" s="25"/>
      <c r="EL40" s="25"/>
      <c r="EM40" s="25"/>
      <c r="EN40" s="25"/>
      <c r="EO40" s="25"/>
      <c r="EP40" s="25"/>
      <c r="EQ40" s="25"/>
      <c r="ER40" s="25"/>
      <c r="ES40" s="25"/>
      <c r="ET40" s="25"/>
      <c r="EU40" s="25"/>
      <c r="EV40" s="25"/>
      <c r="EW40" s="25"/>
      <c r="EX40" s="25"/>
      <c r="EY40" s="25"/>
      <c r="EZ40" s="25"/>
      <c r="FA40" s="25"/>
      <c r="FB40" s="25"/>
      <c r="FC40" s="25"/>
      <c r="FD40" s="25"/>
      <c r="FE40" s="25"/>
      <c r="FF40" s="25"/>
      <c r="FG40" s="25"/>
    </row>
    <row r="41">
      <c r="C41" s="59"/>
      <c r="D41" s="50"/>
      <c r="E41" s="59"/>
      <c r="F41" s="50"/>
      <c r="H41" s="50"/>
      <c r="J41" s="50"/>
      <c r="L41" s="50"/>
      <c r="N41" s="50"/>
      <c r="P41" s="50"/>
      <c r="R41" s="50"/>
      <c r="S41" s="25"/>
      <c r="T41" s="69"/>
      <c r="V41" s="50"/>
    </row>
    <row r="42">
      <c r="C42" s="59"/>
      <c r="D42" s="50"/>
      <c r="E42" s="59"/>
      <c r="F42" s="50"/>
      <c r="H42" s="50"/>
      <c r="J42" s="50"/>
      <c r="L42" s="50"/>
      <c r="N42" s="50"/>
      <c r="P42" s="50"/>
      <c r="R42" s="50"/>
      <c r="S42" s="25"/>
      <c r="T42" s="69"/>
      <c r="V42" s="50"/>
    </row>
    <row r="43">
      <c r="C43" s="59"/>
      <c r="D43" s="50"/>
      <c r="E43" s="59"/>
      <c r="F43" s="50"/>
      <c r="H43" s="50"/>
      <c r="J43" s="50"/>
      <c r="L43" s="50"/>
      <c r="N43" s="50"/>
      <c r="P43" s="50"/>
      <c r="R43" s="50"/>
      <c r="S43" s="25"/>
      <c r="T43" s="69"/>
      <c r="V43" s="50"/>
    </row>
    <row r="44">
      <c r="C44" s="59"/>
      <c r="D44" s="50"/>
      <c r="E44" s="59"/>
      <c r="F44" s="50"/>
      <c r="H44" s="50"/>
      <c r="J44" s="50"/>
      <c r="L44" s="50"/>
      <c r="N44" s="50"/>
      <c r="P44" s="50"/>
      <c r="R44" s="50"/>
      <c r="S44" s="25"/>
      <c r="T44" s="69"/>
      <c r="V44" s="50"/>
    </row>
    <row r="45">
      <c r="C45" s="59"/>
      <c r="D45" s="50"/>
      <c r="E45" s="59"/>
      <c r="F45" s="50"/>
      <c r="H45" s="50"/>
      <c r="J45" s="50"/>
      <c r="L45" s="50"/>
      <c r="N45" s="50"/>
      <c r="P45" s="50"/>
      <c r="R45" s="50"/>
      <c r="S45" s="25"/>
      <c r="T45" s="69"/>
      <c r="V45" s="50"/>
    </row>
    <row r="46">
      <c r="C46" s="59"/>
      <c r="D46" s="50"/>
      <c r="E46" s="59"/>
      <c r="F46" s="50"/>
      <c r="H46" s="50"/>
      <c r="J46" s="50"/>
      <c r="L46" s="50"/>
      <c r="N46" s="50"/>
      <c r="P46" s="50"/>
      <c r="R46" s="50"/>
      <c r="S46" s="25"/>
      <c r="T46" s="69"/>
      <c r="V46" s="50"/>
    </row>
    <row r="47">
      <c r="C47" s="59"/>
      <c r="D47" s="50"/>
      <c r="E47" s="59"/>
      <c r="F47" s="50"/>
      <c r="H47" s="50"/>
      <c r="J47" s="50"/>
      <c r="L47" s="50"/>
      <c r="N47" s="50"/>
      <c r="P47" s="50"/>
      <c r="R47" s="50"/>
      <c r="S47" s="25"/>
      <c r="T47" s="69"/>
      <c r="V47" s="50"/>
    </row>
    <row r="48">
      <c r="C48" s="59"/>
      <c r="D48" s="50"/>
      <c r="E48" s="59"/>
      <c r="F48" s="50"/>
      <c r="H48" s="50"/>
      <c r="J48" s="50"/>
      <c r="L48" s="50"/>
      <c r="N48" s="50"/>
      <c r="P48" s="50"/>
      <c r="R48" s="50"/>
      <c r="S48" s="25"/>
      <c r="T48" s="69"/>
      <c r="V48" s="50"/>
    </row>
    <row r="49">
      <c r="C49" s="59"/>
      <c r="D49" s="50"/>
      <c r="E49" s="59"/>
      <c r="F49" s="50"/>
      <c r="H49" s="50"/>
      <c r="J49" s="50"/>
      <c r="L49" s="50"/>
      <c r="N49" s="50"/>
      <c r="P49" s="50"/>
      <c r="R49" s="50"/>
      <c r="S49" s="25"/>
      <c r="T49" s="69"/>
      <c r="V49" s="50"/>
    </row>
    <row r="50">
      <c r="C50" s="59"/>
      <c r="D50" s="50"/>
      <c r="E50" s="59"/>
      <c r="F50" s="50"/>
      <c r="H50" s="50"/>
      <c r="J50" s="50"/>
      <c r="L50" s="50"/>
      <c r="N50" s="50"/>
      <c r="P50" s="50"/>
      <c r="R50" s="50"/>
      <c r="S50" s="25"/>
      <c r="T50" s="69"/>
      <c r="V50" s="50"/>
    </row>
    <row r="51">
      <c r="C51" s="59"/>
      <c r="D51" s="50"/>
      <c r="E51" s="59"/>
      <c r="F51" s="50"/>
      <c r="H51" s="50"/>
      <c r="J51" s="50"/>
      <c r="L51" s="50"/>
      <c r="N51" s="50"/>
      <c r="P51" s="50"/>
      <c r="R51" s="50"/>
      <c r="S51" s="25"/>
      <c r="T51" s="69"/>
      <c r="V51" s="50"/>
    </row>
    <row r="52">
      <c r="C52" s="59"/>
      <c r="D52" s="50"/>
      <c r="E52" s="59"/>
      <c r="F52" s="50"/>
      <c r="H52" s="50"/>
      <c r="J52" s="50"/>
      <c r="L52" s="50"/>
      <c r="N52" s="50"/>
      <c r="P52" s="50"/>
      <c r="R52" s="50"/>
      <c r="S52" s="25"/>
      <c r="T52" s="69"/>
      <c r="V52" s="50"/>
    </row>
    <row r="53">
      <c r="C53" s="59"/>
      <c r="D53" s="50"/>
      <c r="E53" s="59"/>
      <c r="F53" s="50"/>
      <c r="H53" s="50"/>
      <c r="J53" s="50"/>
      <c r="L53" s="50"/>
      <c r="N53" s="50"/>
      <c r="P53" s="50"/>
      <c r="R53" s="50"/>
      <c r="S53" s="25"/>
      <c r="T53" s="69"/>
      <c r="V53" s="50"/>
    </row>
    <row r="54">
      <c r="C54" s="59"/>
      <c r="D54" s="50"/>
      <c r="E54" s="59"/>
      <c r="F54" s="50"/>
      <c r="H54" s="50"/>
      <c r="J54" s="50"/>
      <c r="L54" s="50"/>
      <c r="N54" s="50"/>
      <c r="P54" s="50"/>
      <c r="R54" s="50"/>
      <c r="S54" s="25"/>
      <c r="T54" s="69"/>
      <c r="V54" s="50"/>
    </row>
    <row r="55">
      <c r="C55" s="59"/>
      <c r="D55" s="50"/>
      <c r="E55" s="59"/>
      <c r="F55" s="50"/>
      <c r="H55" s="50"/>
      <c r="J55" s="50"/>
      <c r="L55" s="50"/>
      <c r="N55" s="50"/>
      <c r="P55" s="50"/>
      <c r="R55" s="50"/>
      <c r="S55" s="25"/>
      <c r="T55" s="69"/>
      <c r="V55" s="50"/>
    </row>
    <row r="56">
      <c r="C56" s="59"/>
      <c r="D56" s="50"/>
      <c r="E56" s="59"/>
      <c r="F56" s="50"/>
      <c r="H56" s="50"/>
      <c r="J56" s="50"/>
      <c r="L56" s="50"/>
      <c r="N56" s="50"/>
      <c r="P56" s="50"/>
      <c r="R56" s="50"/>
      <c r="S56" s="25"/>
      <c r="T56" s="69"/>
      <c r="V56" s="50"/>
    </row>
    <row r="57">
      <c r="C57" s="59"/>
      <c r="D57" s="50"/>
      <c r="E57" s="59"/>
      <c r="F57" s="50"/>
      <c r="H57" s="50"/>
      <c r="J57" s="50"/>
      <c r="L57" s="50"/>
      <c r="N57" s="50"/>
      <c r="P57" s="50"/>
      <c r="R57" s="50"/>
      <c r="S57" s="25"/>
      <c r="T57" s="69"/>
      <c r="V57" s="50"/>
    </row>
    <row r="58">
      <c r="C58" s="59"/>
      <c r="D58" s="50"/>
      <c r="E58" s="59"/>
      <c r="F58" s="50"/>
      <c r="H58" s="50"/>
      <c r="J58" s="50"/>
      <c r="L58" s="50"/>
      <c r="N58" s="50"/>
      <c r="P58" s="50"/>
      <c r="R58" s="50"/>
      <c r="S58" s="25"/>
      <c r="T58" s="69"/>
      <c r="V58" s="50"/>
    </row>
    <row r="59">
      <c r="C59" s="59"/>
      <c r="D59" s="50"/>
      <c r="E59" s="59"/>
      <c r="F59" s="50"/>
      <c r="H59" s="50"/>
      <c r="J59" s="50"/>
      <c r="L59" s="50"/>
      <c r="N59" s="50"/>
      <c r="P59" s="50"/>
      <c r="R59" s="50"/>
      <c r="S59" s="25"/>
      <c r="T59" s="69"/>
      <c r="V59" s="50"/>
    </row>
    <row r="60">
      <c r="C60" s="59"/>
      <c r="D60" s="50"/>
      <c r="E60" s="59"/>
      <c r="F60" s="50"/>
      <c r="H60" s="50"/>
      <c r="J60" s="50"/>
      <c r="L60" s="50"/>
      <c r="N60" s="50"/>
      <c r="P60" s="50"/>
      <c r="R60" s="50"/>
      <c r="S60" s="25"/>
      <c r="T60" s="69"/>
      <c r="V60" s="50"/>
    </row>
    <row r="61">
      <c r="C61" s="59"/>
      <c r="D61" s="50"/>
      <c r="E61" s="59"/>
      <c r="F61" s="50"/>
      <c r="H61" s="50"/>
      <c r="J61" s="50"/>
      <c r="L61" s="50"/>
      <c r="N61" s="50"/>
      <c r="P61" s="50"/>
      <c r="R61" s="50"/>
      <c r="S61" s="25"/>
      <c r="T61" s="69"/>
      <c r="V61" s="50"/>
    </row>
    <row r="62">
      <c r="C62" s="59"/>
      <c r="D62" s="50"/>
      <c r="E62" s="59"/>
      <c r="F62" s="50"/>
      <c r="H62" s="50"/>
      <c r="J62" s="50"/>
      <c r="L62" s="50"/>
      <c r="N62" s="50"/>
      <c r="P62" s="50"/>
      <c r="R62" s="50"/>
      <c r="S62" s="25"/>
      <c r="T62" s="69"/>
      <c r="V62" s="50"/>
    </row>
    <row r="63">
      <c r="C63" s="59"/>
      <c r="D63" s="50"/>
      <c r="E63" s="59"/>
      <c r="F63" s="50"/>
      <c r="H63" s="50"/>
      <c r="J63" s="50"/>
      <c r="L63" s="50"/>
      <c r="N63" s="50"/>
      <c r="P63" s="50"/>
      <c r="R63" s="50"/>
      <c r="S63" s="25"/>
      <c r="T63" s="69"/>
      <c r="V63" s="50"/>
    </row>
    <row r="64">
      <c r="C64" s="59"/>
      <c r="D64" s="50"/>
      <c r="E64" s="59"/>
      <c r="F64" s="50"/>
      <c r="H64" s="50"/>
      <c r="J64" s="50"/>
      <c r="L64" s="50"/>
      <c r="N64" s="50"/>
      <c r="P64" s="50"/>
      <c r="R64" s="50"/>
      <c r="S64" s="25"/>
      <c r="T64" s="69"/>
      <c r="V64" s="50"/>
    </row>
    <row r="65">
      <c r="C65" s="59"/>
      <c r="D65" s="50"/>
      <c r="E65" s="59"/>
      <c r="F65" s="50"/>
      <c r="H65" s="50"/>
      <c r="J65" s="50"/>
      <c r="L65" s="50"/>
      <c r="N65" s="50"/>
      <c r="P65" s="50"/>
      <c r="R65" s="50"/>
      <c r="S65" s="25"/>
      <c r="T65" s="69"/>
      <c r="V65" s="50"/>
    </row>
    <row r="66">
      <c r="C66" s="59"/>
      <c r="D66" s="50"/>
      <c r="E66" s="59"/>
      <c r="F66" s="50"/>
      <c r="H66" s="50"/>
      <c r="J66" s="50"/>
      <c r="L66" s="50"/>
      <c r="N66" s="50"/>
      <c r="P66" s="50"/>
      <c r="R66" s="50"/>
      <c r="S66" s="25"/>
      <c r="T66" s="69"/>
      <c r="V66" s="50"/>
    </row>
    <row r="67">
      <c r="C67" s="59"/>
      <c r="D67" s="50"/>
      <c r="E67" s="59"/>
      <c r="F67" s="50"/>
      <c r="H67" s="50"/>
      <c r="J67" s="50"/>
      <c r="L67" s="50"/>
      <c r="N67" s="50"/>
      <c r="P67" s="50"/>
      <c r="R67" s="50"/>
      <c r="S67" s="25"/>
      <c r="T67" s="69"/>
      <c r="V67" s="50"/>
    </row>
    <row r="68">
      <c r="C68" s="59"/>
      <c r="D68" s="50"/>
      <c r="E68" s="59"/>
      <c r="F68" s="50"/>
      <c r="H68" s="50"/>
      <c r="J68" s="50"/>
      <c r="L68" s="50"/>
      <c r="N68" s="50"/>
      <c r="P68" s="50"/>
      <c r="R68" s="50"/>
      <c r="S68" s="25"/>
      <c r="T68" s="69"/>
      <c r="V68" s="50"/>
    </row>
    <row r="69">
      <c r="C69" s="59"/>
      <c r="D69" s="50"/>
      <c r="E69" s="59"/>
      <c r="F69" s="50"/>
      <c r="H69" s="50"/>
      <c r="J69" s="50"/>
      <c r="L69" s="50"/>
      <c r="N69" s="50"/>
      <c r="P69" s="50"/>
      <c r="R69" s="50"/>
      <c r="S69" s="25"/>
      <c r="T69" s="69"/>
      <c r="V69" s="50"/>
    </row>
    <row r="70">
      <c r="C70" s="59"/>
      <c r="D70" s="50"/>
      <c r="E70" s="59"/>
      <c r="F70" s="50"/>
      <c r="H70" s="50"/>
      <c r="J70" s="50"/>
      <c r="L70" s="50"/>
      <c r="N70" s="50"/>
      <c r="P70" s="50"/>
      <c r="R70" s="50"/>
      <c r="S70" s="25"/>
      <c r="T70" s="69"/>
      <c r="V70" s="50"/>
    </row>
    <row r="71">
      <c r="C71" s="59"/>
      <c r="D71" s="50"/>
      <c r="E71" s="59"/>
      <c r="F71" s="50"/>
      <c r="H71" s="50"/>
      <c r="J71" s="50"/>
      <c r="L71" s="50"/>
      <c r="N71" s="50"/>
      <c r="P71" s="50"/>
      <c r="R71" s="50"/>
      <c r="S71" s="25"/>
      <c r="T71" s="69"/>
      <c r="V71" s="50"/>
    </row>
    <row r="72">
      <c r="C72" s="59"/>
      <c r="D72" s="50"/>
      <c r="E72" s="59"/>
      <c r="F72" s="50"/>
      <c r="H72" s="50"/>
      <c r="J72" s="50"/>
      <c r="L72" s="50"/>
      <c r="N72" s="50"/>
      <c r="P72" s="50"/>
      <c r="R72" s="50"/>
      <c r="S72" s="25"/>
      <c r="T72" s="69"/>
      <c r="V72" s="50"/>
    </row>
    <row r="73">
      <c r="C73" s="59"/>
      <c r="D73" s="50"/>
      <c r="E73" s="59"/>
      <c r="F73" s="50"/>
      <c r="H73" s="50"/>
      <c r="J73" s="50"/>
      <c r="L73" s="50"/>
      <c r="N73" s="50"/>
      <c r="P73" s="50"/>
      <c r="R73" s="50"/>
      <c r="S73" s="25"/>
      <c r="T73" s="69"/>
      <c r="V73" s="50"/>
    </row>
    <row r="74">
      <c r="C74" s="59"/>
      <c r="D74" s="50"/>
      <c r="E74" s="59"/>
      <c r="F74" s="50"/>
      <c r="H74" s="50"/>
      <c r="J74" s="50"/>
      <c r="L74" s="50"/>
      <c r="N74" s="50"/>
      <c r="P74" s="50"/>
      <c r="R74" s="50"/>
      <c r="S74" s="25"/>
      <c r="T74" s="69"/>
      <c r="V74" s="50"/>
    </row>
    <row r="75">
      <c r="C75" s="59"/>
      <c r="D75" s="50"/>
      <c r="E75" s="59"/>
      <c r="F75" s="50"/>
      <c r="H75" s="50"/>
      <c r="J75" s="50"/>
      <c r="L75" s="50"/>
      <c r="N75" s="50"/>
      <c r="P75" s="50"/>
      <c r="R75" s="50"/>
      <c r="S75" s="25"/>
      <c r="T75" s="69"/>
      <c r="V75" s="50"/>
    </row>
    <row r="76">
      <c r="C76" s="59"/>
      <c r="D76" s="50"/>
      <c r="E76" s="59"/>
      <c r="F76" s="50"/>
      <c r="H76" s="50"/>
      <c r="J76" s="50"/>
      <c r="L76" s="50"/>
      <c r="N76" s="50"/>
      <c r="P76" s="50"/>
      <c r="R76" s="50"/>
      <c r="S76" s="25"/>
      <c r="T76" s="69"/>
      <c r="V76" s="50"/>
    </row>
    <row r="77">
      <c r="C77" s="59"/>
      <c r="D77" s="50"/>
      <c r="E77" s="59"/>
      <c r="F77" s="50"/>
      <c r="H77" s="50"/>
      <c r="J77" s="50"/>
      <c r="L77" s="50"/>
      <c r="N77" s="50"/>
      <c r="P77" s="50"/>
      <c r="R77" s="50"/>
      <c r="S77" s="25"/>
      <c r="T77" s="69"/>
      <c r="V77" s="50"/>
    </row>
    <row r="78">
      <c r="C78" s="59"/>
      <c r="D78" s="50"/>
      <c r="E78" s="59"/>
      <c r="F78" s="50"/>
      <c r="H78" s="50"/>
      <c r="J78" s="50"/>
      <c r="L78" s="50"/>
      <c r="N78" s="50"/>
      <c r="P78" s="50"/>
      <c r="R78" s="50"/>
      <c r="S78" s="25"/>
      <c r="T78" s="69"/>
      <c r="V78" s="50"/>
    </row>
    <row r="79">
      <c r="C79" s="59"/>
      <c r="D79" s="50"/>
      <c r="E79" s="59"/>
      <c r="F79" s="50"/>
      <c r="H79" s="50"/>
      <c r="J79" s="50"/>
      <c r="L79" s="50"/>
      <c r="N79" s="50"/>
      <c r="P79" s="50"/>
      <c r="R79" s="50"/>
      <c r="S79" s="25"/>
      <c r="T79" s="69"/>
      <c r="V79" s="50"/>
    </row>
    <row r="80">
      <c r="C80" s="59"/>
      <c r="D80" s="50"/>
      <c r="E80" s="59"/>
      <c r="F80" s="50"/>
      <c r="H80" s="50"/>
      <c r="J80" s="50"/>
      <c r="L80" s="50"/>
      <c r="N80" s="50"/>
      <c r="P80" s="50"/>
      <c r="R80" s="50"/>
      <c r="S80" s="25"/>
      <c r="T80" s="69"/>
      <c r="V80" s="50"/>
    </row>
    <row r="81">
      <c r="C81" s="59"/>
      <c r="D81" s="50"/>
      <c r="E81" s="59"/>
      <c r="F81" s="50"/>
      <c r="H81" s="50"/>
      <c r="J81" s="50"/>
      <c r="L81" s="50"/>
      <c r="N81" s="50"/>
      <c r="P81" s="50"/>
      <c r="R81" s="50"/>
      <c r="S81" s="25"/>
      <c r="T81" s="69"/>
      <c r="V81" s="50"/>
    </row>
    <row r="82">
      <c r="C82" s="59"/>
      <c r="D82" s="50"/>
      <c r="E82" s="59"/>
      <c r="F82" s="50"/>
      <c r="H82" s="50"/>
      <c r="J82" s="50"/>
      <c r="L82" s="50"/>
      <c r="N82" s="50"/>
      <c r="P82" s="50"/>
      <c r="R82" s="50"/>
      <c r="S82" s="25"/>
      <c r="T82" s="69"/>
      <c r="V82" s="50"/>
    </row>
    <row r="83">
      <c r="C83" s="59"/>
      <c r="D83" s="50"/>
      <c r="E83" s="59"/>
      <c r="F83" s="50"/>
      <c r="H83" s="50"/>
      <c r="J83" s="50"/>
      <c r="L83" s="50"/>
      <c r="N83" s="50"/>
      <c r="P83" s="50"/>
      <c r="R83" s="50"/>
      <c r="S83" s="25"/>
      <c r="T83" s="69"/>
      <c r="V83" s="50"/>
    </row>
    <row r="84">
      <c r="C84" s="59"/>
      <c r="D84" s="50"/>
      <c r="E84" s="59"/>
      <c r="F84" s="50"/>
      <c r="H84" s="50"/>
      <c r="J84" s="50"/>
      <c r="L84" s="50"/>
      <c r="N84" s="50"/>
      <c r="P84" s="50"/>
      <c r="R84" s="50"/>
      <c r="S84" s="25"/>
      <c r="T84" s="69"/>
      <c r="V84" s="50"/>
    </row>
    <row r="85">
      <c r="C85" s="59"/>
      <c r="D85" s="50"/>
      <c r="E85" s="59"/>
      <c r="F85" s="50"/>
      <c r="H85" s="50"/>
      <c r="J85" s="50"/>
      <c r="L85" s="50"/>
      <c r="N85" s="50"/>
      <c r="P85" s="50"/>
      <c r="R85" s="50"/>
      <c r="S85" s="25"/>
      <c r="T85" s="69"/>
      <c r="V85" s="50"/>
    </row>
    <row r="86">
      <c r="C86" s="59"/>
      <c r="D86" s="50"/>
      <c r="E86" s="59"/>
      <c r="F86" s="50"/>
      <c r="H86" s="50"/>
      <c r="J86" s="50"/>
      <c r="L86" s="50"/>
      <c r="N86" s="50"/>
      <c r="P86" s="50"/>
      <c r="R86" s="50"/>
      <c r="S86" s="25"/>
      <c r="T86" s="69"/>
      <c r="V86" s="50"/>
    </row>
    <row r="87">
      <c r="C87" s="59"/>
      <c r="D87" s="50"/>
      <c r="E87" s="59"/>
      <c r="F87" s="50"/>
      <c r="H87" s="50"/>
      <c r="J87" s="50"/>
      <c r="L87" s="50"/>
      <c r="N87" s="50"/>
      <c r="P87" s="50"/>
      <c r="R87" s="50"/>
      <c r="S87" s="25"/>
      <c r="T87" s="69"/>
      <c r="V87" s="50"/>
    </row>
    <row r="88">
      <c r="C88" s="59"/>
      <c r="D88" s="50"/>
      <c r="E88" s="59"/>
      <c r="F88" s="50"/>
      <c r="H88" s="50"/>
      <c r="J88" s="50"/>
      <c r="L88" s="50"/>
      <c r="N88" s="50"/>
      <c r="P88" s="50"/>
      <c r="R88" s="50"/>
      <c r="S88" s="25"/>
      <c r="T88" s="69"/>
      <c r="V88" s="50"/>
    </row>
    <row r="89">
      <c r="C89" s="59"/>
      <c r="D89" s="50"/>
      <c r="E89" s="59"/>
      <c r="F89" s="50"/>
      <c r="H89" s="50"/>
      <c r="J89" s="50"/>
      <c r="L89" s="50"/>
      <c r="N89" s="50"/>
      <c r="P89" s="50"/>
      <c r="R89" s="50"/>
      <c r="S89" s="25"/>
      <c r="T89" s="69"/>
      <c r="V89" s="50"/>
    </row>
    <row r="90">
      <c r="C90" s="59"/>
      <c r="D90" s="50"/>
      <c r="E90" s="59"/>
      <c r="F90" s="50"/>
      <c r="H90" s="50"/>
      <c r="J90" s="50"/>
      <c r="L90" s="50"/>
      <c r="N90" s="50"/>
      <c r="P90" s="50"/>
      <c r="R90" s="50"/>
      <c r="S90" s="25"/>
      <c r="T90" s="69"/>
      <c r="V90" s="50"/>
    </row>
    <row r="91">
      <c r="C91" s="59"/>
      <c r="D91" s="50"/>
      <c r="E91" s="59"/>
      <c r="F91" s="50"/>
      <c r="H91" s="50"/>
      <c r="J91" s="50"/>
      <c r="L91" s="50"/>
      <c r="N91" s="50"/>
      <c r="P91" s="50"/>
      <c r="R91" s="50"/>
      <c r="S91" s="25"/>
      <c r="T91" s="69"/>
      <c r="V91" s="50"/>
    </row>
    <row r="92">
      <c r="C92" s="59"/>
      <c r="D92" s="50"/>
      <c r="E92" s="59"/>
      <c r="F92" s="50"/>
      <c r="H92" s="50"/>
      <c r="J92" s="50"/>
      <c r="L92" s="50"/>
      <c r="N92" s="50"/>
      <c r="P92" s="50"/>
      <c r="R92" s="50"/>
      <c r="S92" s="25"/>
      <c r="T92" s="69"/>
      <c r="V92" s="50"/>
    </row>
    <row r="93">
      <c r="C93" s="59"/>
      <c r="D93" s="50"/>
      <c r="E93" s="59"/>
      <c r="F93" s="50"/>
      <c r="H93" s="50"/>
      <c r="J93" s="50"/>
      <c r="L93" s="50"/>
      <c r="N93" s="50"/>
      <c r="P93" s="50"/>
      <c r="R93" s="50"/>
      <c r="S93" s="25"/>
      <c r="T93" s="69"/>
      <c r="V93" s="50"/>
    </row>
    <row r="94">
      <c r="C94" s="59"/>
      <c r="D94" s="50"/>
      <c r="E94" s="59"/>
      <c r="F94" s="50"/>
      <c r="H94" s="50"/>
      <c r="J94" s="50"/>
      <c r="L94" s="50"/>
      <c r="N94" s="50"/>
      <c r="P94" s="50"/>
      <c r="R94" s="50"/>
      <c r="S94" s="25"/>
      <c r="T94" s="69"/>
      <c r="V94" s="50"/>
    </row>
    <row r="95">
      <c r="C95" s="59"/>
      <c r="D95" s="50"/>
      <c r="E95" s="59"/>
      <c r="F95" s="50"/>
      <c r="H95" s="50"/>
      <c r="J95" s="50"/>
      <c r="L95" s="50"/>
      <c r="N95" s="50"/>
      <c r="P95" s="50"/>
      <c r="R95" s="50"/>
      <c r="S95" s="25"/>
      <c r="T95" s="69"/>
      <c r="V95" s="50"/>
    </row>
    <row r="96">
      <c r="C96" s="59"/>
      <c r="D96" s="50"/>
      <c r="E96" s="59"/>
      <c r="F96" s="50"/>
      <c r="H96" s="50"/>
      <c r="J96" s="50"/>
      <c r="L96" s="50"/>
      <c r="N96" s="50"/>
      <c r="P96" s="50"/>
      <c r="R96" s="50"/>
      <c r="S96" s="25"/>
      <c r="T96" s="69"/>
      <c r="V96" s="50"/>
    </row>
    <row r="97">
      <c r="C97" s="59"/>
      <c r="D97" s="50"/>
      <c r="E97" s="59"/>
      <c r="F97" s="50"/>
      <c r="H97" s="50"/>
      <c r="J97" s="50"/>
      <c r="L97" s="50"/>
      <c r="N97" s="50"/>
      <c r="P97" s="50"/>
      <c r="R97" s="50"/>
      <c r="S97" s="25"/>
      <c r="T97" s="69"/>
      <c r="V97" s="50"/>
    </row>
    <row r="98">
      <c r="C98" s="59"/>
      <c r="D98" s="50"/>
      <c r="E98" s="59"/>
      <c r="F98" s="50"/>
      <c r="H98" s="50"/>
      <c r="J98" s="50"/>
      <c r="L98" s="50"/>
      <c r="N98" s="50"/>
      <c r="P98" s="50"/>
      <c r="R98" s="50"/>
      <c r="S98" s="25"/>
      <c r="T98" s="69"/>
      <c r="V98" s="50"/>
    </row>
    <row r="99">
      <c r="C99" s="59"/>
      <c r="D99" s="50"/>
      <c r="E99" s="59"/>
      <c r="F99" s="50"/>
      <c r="H99" s="50"/>
      <c r="J99" s="50"/>
      <c r="L99" s="50"/>
      <c r="N99" s="50"/>
      <c r="P99" s="50"/>
      <c r="R99" s="50"/>
      <c r="S99" s="25"/>
      <c r="T99" s="69"/>
      <c r="V99" s="50"/>
    </row>
    <row r="100">
      <c r="C100" s="59"/>
      <c r="D100" s="50"/>
      <c r="E100" s="59"/>
      <c r="F100" s="50"/>
      <c r="H100" s="50"/>
      <c r="J100" s="50"/>
      <c r="L100" s="50"/>
      <c r="N100" s="50"/>
      <c r="P100" s="50"/>
      <c r="R100" s="50"/>
      <c r="S100" s="25"/>
      <c r="T100" s="69"/>
      <c r="V100" s="50"/>
    </row>
    <row r="101">
      <c r="C101" s="59"/>
      <c r="D101" s="50"/>
      <c r="E101" s="59"/>
      <c r="F101" s="50"/>
      <c r="H101" s="50"/>
      <c r="J101" s="50"/>
      <c r="L101" s="50"/>
      <c r="N101" s="50"/>
      <c r="P101" s="50"/>
      <c r="R101" s="50"/>
      <c r="S101" s="25"/>
      <c r="T101" s="69"/>
      <c r="V101" s="50"/>
    </row>
    <row r="102">
      <c r="C102" s="59"/>
      <c r="D102" s="50"/>
      <c r="E102" s="59"/>
      <c r="F102" s="50"/>
      <c r="H102" s="50"/>
      <c r="J102" s="50"/>
      <c r="L102" s="50"/>
      <c r="N102" s="50"/>
      <c r="P102" s="50"/>
      <c r="R102" s="50"/>
      <c r="S102" s="25"/>
      <c r="T102" s="69"/>
      <c r="V102" s="50"/>
    </row>
    <row r="103">
      <c r="C103" s="59"/>
      <c r="D103" s="50"/>
      <c r="E103" s="59"/>
      <c r="F103" s="50"/>
      <c r="H103" s="50"/>
      <c r="J103" s="50"/>
      <c r="L103" s="50"/>
      <c r="N103" s="50"/>
      <c r="P103" s="50"/>
      <c r="R103" s="50"/>
      <c r="S103" s="25"/>
      <c r="T103" s="69"/>
      <c r="V103" s="50"/>
    </row>
    <row r="104">
      <c r="C104" s="59"/>
      <c r="D104" s="50"/>
      <c r="E104" s="59"/>
      <c r="F104" s="50"/>
      <c r="H104" s="50"/>
      <c r="J104" s="50"/>
      <c r="L104" s="50"/>
      <c r="N104" s="50"/>
      <c r="P104" s="50"/>
      <c r="R104" s="50"/>
      <c r="S104" s="25"/>
      <c r="T104" s="69"/>
      <c r="V104" s="50"/>
    </row>
    <row r="105">
      <c r="C105" s="59"/>
      <c r="D105" s="50"/>
      <c r="E105" s="59"/>
      <c r="F105" s="50"/>
      <c r="H105" s="50"/>
      <c r="J105" s="50"/>
      <c r="L105" s="50"/>
      <c r="N105" s="50"/>
      <c r="P105" s="50"/>
      <c r="R105" s="50"/>
      <c r="S105" s="25"/>
      <c r="T105" s="69"/>
      <c r="V105" s="50"/>
    </row>
    <row r="106">
      <c r="C106" s="59"/>
      <c r="D106" s="50"/>
      <c r="E106" s="59"/>
      <c r="F106" s="50"/>
      <c r="H106" s="50"/>
      <c r="J106" s="50"/>
      <c r="L106" s="50"/>
      <c r="N106" s="50"/>
      <c r="P106" s="50"/>
      <c r="R106" s="50"/>
      <c r="S106" s="25"/>
      <c r="T106" s="69"/>
      <c r="V106" s="50"/>
    </row>
    <row r="107">
      <c r="C107" s="59"/>
      <c r="D107" s="50"/>
      <c r="E107" s="59"/>
      <c r="F107" s="50"/>
      <c r="H107" s="50"/>
      <c r="J107" s="50"/>
      <c r="L107" s="50"/>
      <c r="N107" s="50"/>
      <c r="P107" s="50"/>
      <c r="R107" s="50"/>
      <c r="S107" s="25"/>
      <c r="T107" s="69"/>
      <c r="V107" s="50"/>
    </row>
    <row r="108">
      <c r="C108" s="59"/>
      <c r="D108" s="50"/>
      <c r="E108" s="59"/>
      <c r="F108" s="50"/>
      <c r="H108" s="50"/>
      <c r="J108" s="50"/>
      <c r="L108" s="50"/>
      <c r="N108" s="50"/>
      <c r="P108" s="50"/>
      <c r="R108" s="50"/>
      <c r="S108" s="25"/>
      <c r="T108" s="69"/>
      <c r="V108" s="50"/>
    </row>
    <row r="109">
      <c r="C109" s="59"/>
      <c r="D109" s="50"/>
      <c r="E109" s="59"/>
      <c r="F109" s="50"/>
      <c r="H109" s="50"/>
      <c r="J109" s="50"/>
      <c r="L109" s="50"/>
      <c r="N109" s="50"/>
      <c r="P109" s="50"/>
      <c r="R109" s="50"/>
      <c r="S109" s="25"/>
      <c r="T109" s="69"/>
      <c r="V109" s="50"/>
    </row>
    <row r="110">
      <c r="C110" s="59"/>
      <c r="D110" s="50"/>
      <c r="E110" s="59"/>
      <c r="F110" s="50"/>
      <c r="H110" s="50"/>
      <c r="J110" s="50"/>
      <c r="L110" s="50"/>
      <c r="N110" s="50"/>
      <c r="P110" s="50"/>
      <c r="R110" s="50"/>
      <c r="S110" s="25"/>
      <c r="T110" s="69"/>
      <c r="V110" s="50"/>
    </row>
    <row r="111">
      <c r="C111" s="59"/>
      <c r="D111" s="50"/>
      <c r="E111" s="59"/>
      <c r="F111" s="50"/>
      <c r="H111" s="50"/>
      <c r="J111" s="50"/>
      <c r="L111" s="50"/>
      <c r="N111" s="50"/>
      <c r="P111" s="50"/>
      <c r="R111" s="50"/>
      <c r="S111" s="25"/>
      <c r="T111" s="69"/>
      <c r="V111" s="50"/>
    </row>
    <row r="112">
      <c r="C112" s="59"/>
      <c r="D112" s="50"/>
      <c r="E112" s="59"/>
      <c r="F112" s="50"/>
      <c r="H112" s="50"/>
      <c r="J112" s="50"/>
      <c r="L112" s="50"/>
      <c r="N112" s="50"/>
      <c r="P112" s="50"/>
      <c r="R112" s="50"/>
      <c r="S112" s="25"/>
      <c r="T112" s="69"/>
      <c r="V112" s="50"/>
    </row>
    <row r="113">
      <c r="C113" s="59"/>
      <c r="D113" s="50"/>
      <c r="E113" s="59"/>
      <c r="F113" s="50"/>
      <c r="H113" s="50"/>
      <c r="J113" s="50"/>
      <c r="L113" s="50"/>
      <c r="N113" s="50"/>
      <c r="P113" s="50"/>
      <c r="R113" s="50"/>
      <c r="S113" s="25"/>
      <c r="T113" s="69"/>
      <c r="V113" s="50"/>
    </row>
    <row r="114">
      <c r="C114" s="59"/>
      <c r="D114" s="50"/>
      <c r="E114" s="59"/>
      <c r="F114" s="50"/>
      <c r="H114" s="50"/>
      <c r="J114" s="50"/>
      <c r="L114" s="50"/>
      <c r="N114" s="50"/>
      <c r="P114" s="50"/>
      <c r="R114" s="50"/>
      <c r="S114" s="25"/>
      <c r="T114" s="69"/>
      <c r="V114" s="50"/>
    </row>
    <row r="115">
      <c r="C115" s="59"/>
      <c r="D115" s="50"/>
      <c r="E115" s="59"/>
      <c r="F115" s="50"/>
      <c r="H115" s="50"/>
      <c r="J115" s="50"/>
      <c r="L115" s="50"/>
      <c r="N115" s="50"/>
      <c r="P115" s="50"/>
      <c r="R115" s="50"/>
      <c r="S115" s="25"/>
      <c r="T115" s="69"/>
      <c r="V115" s="50"/>
    </row>
    <row r="116">
      <c r="C116" s="59"/>
      <c r="D116" s="50"/>
      <c r="E116" s="59"/>
      <c r="F116" s="50"/>
      <c r="H116" s="50"/>
      <c r="J116" s="50"/>
      <c r="L116" s="50"/>
      <c r="N116" s="50"/>
      <c r="P116" s="50"/>
      <c r="R116" s="50"/>
      <c r="S116" s="25"/>
      <c r="T116" s="69"/>
      <c r="V116" s="50"/>
    </row>
    <row r="117">
      <c r="C117" s="59"/>
      <c r="D117" s="50"/>
      <c r="E117" s="59"/>
      <c r="F117" s="50"/>
      <c r="H117" s="50"/>
      <c r="J117" s="50"/>
      <c r="L117" s="50"/>
      <c r="N117" s="50"/>
      <c r="P117" s="50"/>
      <c r="R117" s="50"/>
      <c r="S117" s="25"/>
      <c r="T117" s="69"/>
      <c r="V117" s="50"/>
    </row>
    <row r="118">
      <c r="C118" s="59"/>
      <c r="D118" s="50"/>
      <c r="E118" s="59"/>
      <c r="F118" s="50"/>
      <c r="H118" s="50"/>
      <c r="J118" s="50"/>
      <c r="L118" s="50"/>
      <c r="N118" s="50"/>
      <c r="P118" s="50"/>
      <c r="R118" s="50"/>
      <c r="S118" s="25"/>
      <c r="T118" s="69"/>
      <c r="V118" s="50"/>
    </row>
    <row r="119">
      <c r="C119" s="59"/>
      <c r="D119" s="50"/>
      <c r="E119" s="59"/>
      <c r="F119" s="50"/>
      <c r="H119" s="50"/>
      <c r="J119" s="50"/>
      <c r="L119" s="50"/>
      <c r="N119" s="50"/>
      <c r="P119" s="50"/>
      <c r="R119" s="50"/>
      <c r="S119" s="25"/>
      <c r="T119" s="69"/>
      <c r="V119" s="50"/>
    </row>
    <row r="120">
      <c r="C120" s="59"/>
      <c r="D120" s="50"/>
      <c r="E120" s="59"/>
      <c r="F120" s="50"/>
      <c r="H120" s="50"/>
      <c r="J120" s="50"/>
      <c r="L120" s="50"/>
      <c r="N120" s="50"/>
      <c r="P120" s="50"/>
      <c r="R120" s="50"/>
      <c r="S120" s="25"/>
      <c r="T120" s="69"/>
      <c r="V120" s="50"/>
    </row>
    <row r="121">
      <c r="C121" s="59"/>
      <c r="D121" s="50"/>
      <c r="E121" s="59"/>
      <c r="F121" s="50"/>
      <c r="H121" s="50"/>
      <c r="J121" s="50"/>
      <c r="L121" s="50"/>
      <c r="N121" s="50"/>
      <c r="P121" s="50"/>
      <c r="R121" s="50"/>
      <c r="S121" s="25"/>
      <c r="T121" s="69"/>
      <c r="V121" s="50"/>
    </row>
    <row r="122">
      <c r="C122" s="59"/>
      <c r="D122" s="50"/>
      <c r="E122" s="59"/>
      <c r="F122" s="50"/>
      <c r="H122" s="50"/>
      <c r="J122" s="50"/>
      <c r="L122" s="50"/>
      <c r="N122" s="50"/>
      <c r="P122" s="50"/>
      <c r="R122" s="50"/>
      <c r="S122" s="25"/>
      <c r="T122" s="69"/>
      <c r="V122" s="50"/>
    </row>
    <row r="123">
      <c r="C123" s="59"/>
      <c r="D123" s="50"/>
      <c r="E123" s="59"/>
      <c r="F123" s="50"/>
      <c r="H123" s="50"/>
      <c r="J123" s="50"/>
      <c r="L123" s="50"/>
      <c r="N123" s="50"/>
      <c r="P123" s="50"/>
      <c r="R123" s="50"/>
      <c r="S123" s="25"/>
      <c r="T123" s="69"/>
      <c r="V123" s="50"/>
    </row>
    <row r="124">
      <c r="C124" s="59"/>
      <c r="D124" s="50"/>
      <c r="E124" s="59"/>
      <c r="F124" s="50"/>
      <c r="H124" s="50"/>
      <c r="J124" s="50"/>
      <c r="L124" s="50"/>
      <c r="N124" s="50"/>
      <c r="P124" s="50"/>
      <c r="R124" s="50"/>
      <c r="S124" s="25"/>
      <c r="T124" s="69"/>
      <c r="V124" s="50"/>
    </row>
    <row r="125">
      <c r="C125" s="59"/>
      <c r="D125" s="50"/>
      <c r="E125" s="59"/>
      <c r="F125" s="50"/>
      <c r="H125" s="50"/>
      <c r="J125" s="50"/>
      <c r="L125" s="50"/>
      <c r="N125" s="50"/>
      <c r="P125" s="50"/>
      <c r="R125" s="50"/>
      <c r="S125" s="25"/>
      <c r="T125" s="69"/>
      <c r="V125" s="50"/>
    </row>
    <row r="126">
      <c r="C126" s="59"/>
      <c r="D126" s="50"/>
      <c r="E126" s="59"/>
      <c r="F126" s="50"/>
      <c r="H126" s="50"/>
      <c r="J126" s="50"/>
      <c r="L126" s="50"/>
      <c r="N126" s="50"/>
      <c r="P126" s="50"/>
      <c r="R126" s="50"/>
      <c r="S126" s="25"/>
      <c r="T126" s="69"/>
      <c r="V126" s="50"/>
    </row>
    <row r="127">
      <c r="C127" s="59"/>
      <c r="D127" s="50"/>
      <c r="E127" s="59"/>
      <c r="F127" s="50"/>
      <c r="H127" s="50"/>
      <c r="J127" s="50"/>
      <c r="L127" s="50"/>
      <c r="N127" s="50"/>
      <c r="P127" s="50"/>
      <c r="R127" s="50"/>
      <c r="S127" s="25"/>
      <c r="T127" s="69"/>
      <c r="V127" s="50"/>
    </row>
    <row r="128">
      <c r="C128" s="59"/>
      <c r="D128" s="50"/>
      <c r="E128" s="59"/>
      <c r="F128" s="50"/>
      <c r="H128" s="50"/>
      <c r="J128" s="50"/>
      <c r="L128" s="50"/>
      <c r="N128" s="50"/>
      <c r="P128" s="50"/>
      <c r="R128" s="50"/>
      <c r="S128" s="25"/>
      <c r="T128" s="69"/>
      <c r="V128" s="50"/>
    </row>
    <row r="129">
      <c r="C129" s="59"/>
      <c r="D129" s="50"/>
      <c r="E129" s="59"/>
      <c r="F129" s="50"/>
      <c r="H129" s="50"/>
      <c r="J129" s="50"/>
      <c r="L129" s="50"/>
      <c r="N129" s="50"/>
      <c r="P129" s="50"/>
      <c r="R129" s="50"/>
      <c r="S129" s="25"/>
      <c r="T129" s="69"/>
      <c r="V129" s="50"/>
    </row>
    <row r="130">
      <c r="C130" s="59"/>
      <c r="D130" s="50"/>
      <c r="E130" s="59"/>
      <c r="F130" s="50"/>
      <c r="H130" s="50"/>
      <c r="J130" s="50"/>
      <c r="L130" s="50"/>
      <c r="N130" s="50"/>
      <c r="P130" s="50"/>
      <c r="R130" s="50"/>
      <c r="S130" s="25"/>
      <c r="T130" s="69"/>
      <c r="V130" s="50"/>
    </row>
    <row r="131">
      <c r="C131" s="59"/>
      <c r="D131" s="50"/>
      <c r="E131" s="59"/>
      <c r="F131" s="50"/>
      <c r="H131" s="50"/>
      <c r="J131" s="50"/>
      <c r="L131" s="50"/>
      <c r="N131" s="50"/>
      <c r="P131" s="50"/>
      <c r="R131" s="50"/>
      <c r="S131" s="25"/>
      <c r="T131" s="69"/>
      <c r="V131" s="50"/>
    </row>
    <row r="132">
      <c r="C132" s="59"/>
      <c r="D132" s="50"/>
      <c r="E132" s="59"/>
      <c r="F132" s="50"/>
      <c r="H132" s="50"/>
      <c r="J132" s="50"/>
      <c r="L132" s="50"/>
      <c r="N132" s="50"/>
      <c r="P132" s="50"/>
      <c r="R132" s="50"/>
      <c r="S132" s="25"/>
      <c r="T132" s="69"/>
      <c r="V132" s="50"/>
    </row>
    <row r="133">
      <c r="C133" s="59"/>
      <c r="D133" s="50"/>
      <c r="E133" s="59"/>
      <c r="F133" s="50"/>
      <c r="H133" s="50"/>
      <c r="J133" s="50"/>
      <c r="L133" s="50"/>
      <c r="N133" s="50"/>
      <c r="P133" s="50"/>
      <c r="R133" s="50"/>
      <c r="S133" s="25"/>
      <c r="T133" s="69"/>
      <c r="V133" s="50"/>
    </row>
    <row r="134">
      <c r="C134" s="59"/>
      <c r="D134" s="50"/>
      <c r="E134" s="59"/>
      <c r="F134" s="50"/>
      <c r="H134" s="50"/>
      <c r="J134" s="50"/>
      <c r="L134" s="50"/>
      <c r="N134" s="50"/>
      <c r="P134" s="50"/>
      <c r="R134" s="50"/>
      <c r="S134" s="25"/>
      <c r="T134" s="69"/>
      <c r="V134" s="50"/>
    </row>
    <row r="135">
      <c r="C135" s="59"/>
      <c r="D135" s="50"/>
      <c r="E135" s="59"/>
      <c r="F135" s="50"/>
      <c r="H135" s="50"/>
      <c r="J135" s="50"/>
      <c r="L135" s="50"/>
      <c r="N135" s="50"/>
      <c r="P135" s="50"/>
      <c r="R135" s="50"/>
      <c r="S135" s="25"/>
      <c r="T135" s="69"/>
      <c r="V135" s="50"/>
    </row>
    <row r="136">
      <c r="C136" s="59"/>
      <c r="D136" s="50"/>
      <c r="E136" s="59"/>
      <c r="F136" s="50"/>
      <c r="H136" s="50"/>
      <c r="J136" s="50"/>
      <c r="L136" s="50"/>
      <c r="N136" s="50"/>
      <c r="P136" s="50"/>
      <c r="R136" s="50"/>
      <c r="S136" s="25"/>
      <c r="T136" s="69"/>
      <c r="V136" s="50"/>
    </row>
    <row r="137">
      <c r="C137" s="59"/>
      <c r="D137" s="50"/>
      <c r="E137" s="59"/>
      <c r="F137" s="50"/>
      <c r="H137" s="50"/>
      <c r="J137" s="50"/>
      <c r="L137" s="50"/>
      <c r="N137" s="50"/>
      <c r="P137" s="50"/>
      <c r="R137" s="50"/>
      <c r="S137" s="25"/>
      <c r="T137" s="69"/>
      <c r="V137" s="50"/>
    </row>
    <row r="138">
      <c r="C138" s="59"/>
      <c r="D138" s="50"/>
      <c r="E138" s="59"/>
      <c r="F138" s="50"/>
      <c r="H138" s="50"/>
      <c r="J138" s="50"/>
      <c r="L138" s="50"/>
      <c r="N138" s="50"/>
      <c r="P138" s="50"/>
      <c r="R138" s="50"/>
      <c r="S138" s="25"/>
      <c r="T138" s="69"/>
      <c r="V138" s="50"/>
    </row>
    <row r="139">
      <c r="C139" s="59"/>
      <c r="D139" s="50"/>
      <c r="E139" s="59"/>
      <c r="F139" s="50"/>
      <c r="H139" s="50"/>
      <c r="J139" s="50"/>
      <c r="L139" s="50"/>
      <c r="N139" s="50"/>
      <c r="P139" s="50"/>
      <c r="R139" s="50"/>
      <c r="S139" s="25"/>
      <c r="T139" s="69"/>
      <c r="V139" s="50"/>
    </row>
    <row r="140">
      <c r="C140" s="59"/>
      <c r="D140" s="50"/>
      <c r="E140" s="59"/>
      <c r="F140" s="50"/>
      <c r="H140" s="50"/>
      <c r="J140" s="50"/>
      <c r="L140" s="50"/>
      <c r="N140" s="50"/>
      <c r="P140" s="50"/>
      <c r="R140" s="50"/>
      <c r="S140" s="25"/>
      <c r="T140" s="69"/>
      <c r="V140" s="50"/>
    </row>
    <row r="141">
      <c r="C141" s="59"/>
      <c r="D141" s="50"/>
      <c r="E141" s="59"/>
      <c r="F141" s="50"/>
      <c r="H141" s="50"/>
      <c r="J141" s="50"/>
      <c r="L141" s="50"/>
      <c r="N141" s="50"/>
      <c r="P141" s="50"/>
      <c r="R141" s="50"/>
      <c r="S141" s="25"/>
      <c r="T141" s="69"/>
      <c r="V141" s="50"/>
    </row>
    <row r="142">
      <c r="C142" s="59"/>
      <c r="D142" s="50"/>
      <c r="E142" s="59"/>
      <c r="F142" s="50"/>
      <c r="H142" s="50"/>
      <c r="J142" s="50"/>
      <c r="L142" s="50"/>
      <c r="N142" s="50"/>
      <c r="P142" s="50"/>
      <c r="R142" s="50"/>
      <c r="S142" s="25"/>
      <c r="T142" s="69"/>
      <c r="V142" s="50"/>
    </row>
    <row r="143">
      <c r="C143" s="59"/>
      <c r="D143" s="50"/>
      <c r="E143" s="59"/>
      <c r="F143" s="50"/>
      <c r="H143" s="50"/>
      <c r="J143" s="50"/>
      <c r="L143" s="50"/>
      <c r="N143" s="50"/>
      <c r="P143" s="50"/>
      <c r="R143" s="50"/>
      <c r="S143" s="25"/>
      <c r="T143" s="69"/>
      <c r="V143" s="50"/>
    </row>
    <row r="144">
      <c r="C144" s="59"/>
      <c r="D144" s="50"/>
      <c r="E144" s="59"/>
      <c r="F144" s="50"/>
      <c r="H144" s="50"/>
      <c r="J144" s="50"/>
      <c r="L144" s="50"/>
      <c r="N144" s="50"/>
      <c r="P144" s="50"/>
      <c r="R144" s="50"/>
      <c r="S144" s="25"/>
      <c r="T144" s="69"/>
      <c r="V144" s="50"/>
    </row>
    <row r="145">
      <c r="C145" s="59"/>
      <c r="D145" s="50"/>
      <c r="E145" s="59"/>
      <c r="F145" s="50"/>
      <c r="H145" s="50"/>
      <c r="J145" s="50"/>
      <c r="L145" s="50"/>
      <c r="N145" s="50"/>
      <c r="P145" s="50"/>
      <c r="R145" s="50"/>
      <c r="S145" s="25"/>
      <c r="T145" s="69"/>
      <c r="V145" s="50"/>
    </row>
    <row r="146">
      <c r="C146" s="59"/>
      <c r="D146" s="50"/>
      <c r="E146" s="59"/>
      <c r="F146" s="50"/>
      <c r="H146" s="50"/>
      <c r="J146" s="50"/>
      <c r="L146" s="50"/>
      <c r="N146" s="50"/>
      <c r="P146" s="50"/>
      <c r="R146" s="50"/>
      <c r="S146" s="25"/>
      <c r="T146" s="69"/>
      <c r="V146" s="50"/>
    </row>
    <row r="147">
      <c r="C147" s="59"/>
      <c r="D147" s="50"/>
      <c r="E147" s="59"/>
      <c r="F147" s="50"/>
      <c r="H147" s="50"/>
      <c r="J147" s="50"/>
      <c r="L147" s="50"/>
      <c r="N147" s="50"/>
      <c r="P147" s="50"/>
      <c r="R147" s="50"/>
      <c r="S147" s="25"/>
      <c r="T147" s="69"/>
      <c r="V147" s="50"/>
    </row>
    <row r="148">
      <c r="C148" s="59"/>
      <c r="D148" s="50"/>
      <c r="E148" s="59"/>
      <c r="F148" s="50"/>
      <c r="H148" s="50"/>
      <c r="J148" s="50"/>
      <c r="L148" s="50"/>
      <c r="N148" s="50"/>
      <c r="P148" s="50"/>
      <c r="R148" s="50"/>
      <c r="S148" s="25"/>
      <c r="T148" s="69"/>
      <c r="V148" s="50"/>
    </row>
    <row r="149">
      <c r="C149" s="59"/>
      <c r="D149" s="50"/>
      <c r="E149" s="59"/>
      <c r="F149" s="50"/>
      <c r="H149" s="50"/>
      <c r="J149" s="50"/>
      <c r="L149" s="50"/>
      <c r="N149" s="50"/>
      <c r="P149" s="50"/>
      <c r="R149" s="50"/>
      <c r="S149" s="25"/>
      <c r="T149" s="69"/>
      <c r="V149" s="50"/>
    </row>
    <row r="150">
      <c r="C150" s="59"/>
      <c r="D150" s="50"/>
      <c r="E150" s="59"/>
      <c r="F150" s="50"/>
      <c r="H150" s="50"/>
      <c r="J150" s="50"/>
      <c r="L150" s="50"/>
      <c r="N150" s="50"/>
      <c r="P150" s="50"/>
      <c r="R150" s="50"/>
      <c r="S150" s="25"/>
      <c r="T150" s="69"/>
      <c r="V150" s="50"/>
    </row>
    <row r="151">
      <c r="C151" s="59"/>
      <c r="D151" s="50"/>
      <c r="E151" s="59"/>
      <c r="F151" s="50"/>
      <c r="H151" s="50"/>
      <c r="J151" s="50"/>
      <c r="L151" s="50"/>
      <c r="N151" s="50"/>
      <c r="P151" s="50"/>
      <c r="R151" s="50"/>
      <c r="S151" s="25"/>
      <c r="T151" s="69"/>
      <c r="V151" s="50"/>
    </row>
    <row r="152">
      <c r="C152" s="59"/>
      <c r="D152" s="50"/>
      <c r="E152" s="59"/>
      <c r="F152" s="50"/>
      <c r="H152" s="50"/>
      <c r="J152" s="50"/>
      <c r="L152" s="50"/>
      <c r="N152" s="50"/>
      <c r="P152" s="50"/>
      <c r="R152" s="50"/>
      <c r="S152" s="25"/>
      <c r="T152" s="69"/>
      <c r="V152" s="50"/>
    </row>
    <row r="153">
      <c r="C153" s="59"/>
      <c r="D153" s="50"/>
      <c r="E153" s="59"/>
      <c r="F153" s="50"/>
      <c r="H153" s="50"/>
      <c r="J153" s="50"/>
      <c r="L153" s="50"/>
      <c r="N153" s="50"/>
      <c r="P153" s="50"/>
      <c r="R153" s="50"/>
      <c r="S153" s="25"/>
      <c r="T153" s="69"/>
      <c r="V153" s="50"/>
    </row>
    <row r="154">
      <c r="C154" s="59"/>
      <c r="D154" s="50"/>
      <c r="E154" s="59"/>
      <c r="F154" s="50"/>
      <c r="H154" s="50"/>
      <c r="J154" s="50"/>
      <c r="L154" s="50"/>
      <c r="N154" s="50"/>
      <c r="P154" s="50"/>
      <c r="R154" s="50"/>
      <c r="S154" s="25"/>
      <c r="T154" s="69"/>
      <c r="V154" s="50"/>
    </row>
    <row r="155">
      <c r="C155" s="59"/>
      <c r="D155" s="50"/>
      <c r="E155" s="59"/>
      <c r="F155" s="50"/>
      <c r="H155" s="50"/>
      <c r="J155" s="50"/>
      <c r="L155" s="50"/>
      <c r="N155" s="50"/>
      <c r="P155" s="50"/>
      <c r="R155" s="50"/>
      <c r="S155" s="25"/>
      <c r="T155" s="69"/>
      <c r="V155" s="50"/>
    </row>
    <row r="156">
      <c r="C156" s="59"/>
      <c r="D156" s="50"/>
      <c r="E156" s="59"/>
      <c r="F156" s="50"/>
      <c r="H156" s="50"/>
      <c r="J156" s="50"/>
      <c r="L156" s="50"/>
      <c r="N156" s="50"/>
      <c r="P156" s="50"/>
      <c r="R156" s="50"/>
      <c r="S156" s="25"/>
      <c r="T156" s="69"/>
      <c r="V156" s="50"/>
    </row>
    <row r="157">
      <c r="C157" s="59"/>
      <c r="D157" s="50"/>
      <c r="E157" s="59"/>
      <c r="F157" s="50"/>
      <c r="H157" s="50"/>
      <c r="J157" s="50"/>
      <c r="L157" s="50"/>
      <c r="N157" s="50"/>
      <c r="P157" s="50"/>
      <c r="R157" s="50"/>
      <c r="S157" s="25"/>
      <c r="T157" s="69"/>
      <c r="V157" s="50"/>
    </row>
    <row r="158">
      <c r="C158" s="59"/>
      <c r="D158" s="50"/>
      <c r="E158" s="59"/>
      <c r="F158" s="50"/>
      <c r="H158" s="50"/>
      <c r="J158" s="50"/>
      <c r="L158" s="50"/>
      <c r="N158" s="50"/>
      <c r="P158" s="50"/>
      <c r="R158" s="50"/>
      <c r="S158" s="25"/>
      <c r="T158" s="69"/>
      <c r="V158" s="50"/>
    </row>
    <row r="159">
      <c r="C159" s="59"/>
      <c r="D159" s="50"/>
      <c r="E159" s="59"/>
      <c r="F159" s="50"/>
      <c r="H159" s="50"/>
      <c r="J159" s="50"/>
      <c r="L159" s="50"/>
      <c r="N159" s="50"/>
      <c r="P159" s="50"/>
      <c r="R159" s="50"/>
      <c r="S159" s="25"/>
      <c r="T159" s="69"/>
      <c r="V159" s="50"/>
    </row>
    <row r="160">
      <c r="C160" s="59"/>
      <c r="D160" s="50"/>
      <c r="E160" s="59"/>
      <c r="F160" s="50"/>
      <c r="H160" s="50"/>
      <c r="J160" s="50"/>
      <c r="L160" s="50"/>
      <c r="N160" s="50"/>
      <c r="P160" s="50"/>
      <c r="R160" s="50"/>
      <c r="S160" s="25"/>
      <c r="T160" s="69"/>
      <c r="V160" s="50"/>
    </row>
    <row r="161">
      <c r="C161" s="59"/>
      <c r="D161" s="50"/>
      <c r="E161" s="59"/>
      <c r="F161" s="50"/>
      <c r="H161" s="50"/>
      <c r="J161" s="50"/>
      <c r="L161" s="50"/>
      <c r="N161" s="50"/>
      <c r="P161" s="50"/>
      <c r="R161" s="50"/>
      <c r="S161" s="25"/>
      <c r="T161" s="69"/>
      <c r="V161" s="50"/>
    </row>
    <row r="162">
      <c r="C162" s="59"/>
      <c r="D162" s="50"/>
      <c r="E162" s="59"/>
      <c r="F162" s="50"/>
      <c r="H162" s="50"/>
      <c r="J162" s="50"/>
      <c r="L162" s="50"/>
      <c r="N162" s="50"/>
      <c r="P162" s="50"/>
      <c r="R162" s="50"/>
      <c r="S162" s="25"/>
      <c r="T162" s="69"/>
      <c r="V162" s="50"/>
    </row>
    <row r="163">
      <c r="C163" s="59"/>
      <c r="D163" s="50"/>
      <c r="E163" s="59"/>
      <c r="F163" s="50"/>
      <c r="H163" s="50"/>
      <c r="J163" s="50"/>
      <c r="L163" s="50"/>
      <c r="N163" s="50"/>
      <c r="P163" s="50"/>
      <c r="R163" s="50"/>
      <c r="S163" s="25"/>
      <c r="T163" s="69"/>
      <c r="V163" s="50"/>
    </row>
    <row r="164">
      <c r="C164" s="59"/>
      <c r="D164" s="50"/>
      <c r="E164" s="59"/>
      <c r="F164" s="50"/>
      <c r="H164" s="50"/>
      <c r="J164" s="50"/>
      <c r="L164" s="50"/>
      <c r="N164" s="50"/>
      <c r="P164" s="50"/>
      <c r="R164" s="50"/>
      <c r="S164" s="25"/>
      <c r="T164" s="69"/>
      <c r="V164" s="50"/>
    </row>
    <row r="165">
      <c r="C165" s="59"/>
      <c r="D165" s="50"/>
      <c r="E165" s="59"/>
      <c r="F165" s="50"/>
      <c r="H165" s="50"/>
      <c r="J165" s="50"/>
      <c r="L165" s="50"/>
      <c r="N165" s="50"/>
      <c r="P165" s="50"/>
      <c r="R165" s="50"/>
      <c r="S165" s="25"/>
      <c r="T165" s="69"/>
      <c r="V165" s="50"/>
    </row>
    <row r="166">
      <c r="C166" s="59"/>
      <c r="D166" s="50"/>
      <c r="E166" s="59"/>
      <c r="F166" s="50"/>
      <c r="H166" s="50"/>
      <c r="J166" s="50"/>
      <c r="L166" s="50"/>
      <c r="N166" s="50"/>
      <c r="P166" s="50"/>
      <c r="R166" s="50"/>
      <c r="S166" s="25"/>
      <c r="T166" s="69"/>
      <c r="V166" s="50"/>
    </row>
    <row r="167">
      <c r="C167" s="59"/>
      <c r="D167" s="50"/>
      <c r="E167" s="59"/>
      <c r="F167" s="50"/>
      <c r="H167" s="50"/>
      <c r="J167" s="50"/>
      <c r="L167" s="50"/>
      <c r="N167" s="50"/>
      <c r="P167" s="50"/>
      <c r="R167" s="50"/>
      <c r="S167" s="25"/>
      <c r="T167" s="69"/>
      <c r="V167" s="50"/>
    </row>
    <row r="168">
      <c r="C168" s="59"/>
      <c r="D168" s="50"/>
      <c r="E168" s="59"/>
      <c r="F168" s="50"/>
      <c r="H168" s="50"/>
      <c r="J168" s="50"/>
      <c r="L168" s="50"/>
      <c r="N168" s="50"/>
      <c r="P168" s="50"/>
      <c r="R168" s="50"/>
      <c r="S168" s="25"/>
      <c r="T168" s="69"/>
      <c r="V168" s="50"/>
    </row>
    <row r="169">
      <c r="C169" s="59"/>
      <c r="D169" s="50"/>
      <c r="E169" s="59"/>
      <c r="F169" s="50"/>
      <c r="H169" s="50"/>
      <c r="J169" s="50"/>
      <c r="L169" s="50"/>
      <c r="N169" s="50"/>
      <c r="P169" s="50"/>
      <c r="R169" s="50"/>
      <c r="S169" s="25"/>
      <c r="T169" s="69"/>
      <c r="V169" s="50"/>
    </row>
    <row r="170">
      <c r="C170" s="59"/>
      <c r="D170" s="50"/>
      <c r="E170" s="59"/>
      <c r="F170" s="50"/>
      <c r="H170" s="50"/>
      <c r="J170" s="50"/>
      <c r="L170" s="50"/>
      <c r="N170" s="50"/>
      <c r="P170" s="50"/>
      <c r="R170" s="50"/>
      <c r="S170" s="25"/>
      <c r="T170" s="69"/>
      <c r="V170" s="50"/>
    </row>
    <row r="171">
      <c r="C171" s="59"/>
      <c r="D171" s="50"/>
      <c r="E171" s="59"/>
      <c r="F171" s="50"/>
      <c r="H171" s="50"/>
      <c r="J171" s="50"/>
      <c r="L171" s="50"/>
      <c r="N171" s="50"/>
      <c r="P171" s="50"/>
      <c r="R171" s="50"/>
      <c r="S171" s="25"/>
      <c r="T171" s="69"/>
      <c r="V171" s="50"/>
    </row>
    <row r="172">
      <c r="C172" s="59"/>
      <c r="D172" s="50"/>
      <c r="E172" s="59"/>
      <c r="F172" s="50"/>
      <c r="H172" s="50"/>
      <c r="J172" s="50"/>
      <c r="L172" s="50"/>
      <c r="N172" s="50"/>
      <c r="P172" s="50"/>
      <c r="R172" s="50"/>
      <c r="S172" s="25"/>
      <c r="T172" s="69"/>
      <c r="V172" s="50"/>
    </row>
    <row r="173">
      <c r="C173" s="59"/>
      <c r="D173" s="50"/>
      <c r="E173" s="59"/>
      <c r="F173" s="50"/>
      <c r="H173" s="50"/>
      <c r="J173" s="50"/>
      <c r="L173" s="50"/>
      <c r="N173" s="50"/>
      <c r="P173" s="50"/>
      <c r="R173" s="50"/>
      <c r="S173" s="25"/>
      <c r="T173" s="69"/>
      <c r="V173" s="50"/>
    </row>
    <row r="174">
      <c r="C174" s="59"/>
      <c r="D174" s="50"/>
      <c r="E174" s="59"/>
      <c r="F174" s="50"/>
      <c r="H174" s="50"/>
      <c r="J174" s="50"/>
      <c r="L174" s="50"/>
      <c r="N174" s="50"/>
      <c r="P174" s="50"/>
      <c r="R174" s="50"/>
      <c r="S174" s="25"/>
      <c r="T174" s="69"/>
      <c r="V174" s="50"/>
    </row>
    <row r="175">
      <c r="C175" s="59"/>
      <c r="D175" s="50"/>
      <c r="E175" s="59"/>
      <c r="F175" s="50"/>
      <c r="H175" s="50"/>
      <c r="J175" s="50"/>
      <c r="L175" s="50"/>
      <c r="N175" s="50"/>
      <c r="P175" s="50"/>
      <c r="R175" s="50"/>
      <c r="S175" s="25"/>
      <c r="T175" s="69"/>
      <c r="V175" s="50"/>
    </row>
    <row r="176">
      <c r="C176" s="59"/>
      <c r="D176" s="50"/>
      <c r="E176" s="59"/>
      <c r="F176" s="50"/>
      <c r="H176" s="50"/>
      <c r="J176" s="50"/>
      <c r="L176" s="50"/>
      <c r="N176" s="50"/>
      <c r="P176" s="50"/>
      <c r="R176" s="50"/>
      <c r="S176" s="25"/>
      <c r="T176" s="69"/>
      <c r="V176" s="50"/>
    </row>
    <row r="177">
      <c r="C177" s="59"/>
      <c r="D177" s="50"/>
      <c r="E177" s="59"/>
      <c r="F177" s="50"/>
      <c r="H177" s="50"/>
      <c r="J177" s="50"/>
      <c r="L177" s="50"/>
      <c r="N177" s="50"/>
      <c r="P177" s="50"/>
      <c r="R177" s="50"/>
      <c r="S177" s="25"/>
      <c r="T177" s="69"/>
      <c r="V177" s="50"/>
    </row>
    <row r="178">
      <c r="C178" s="59"/>
      <c r="D178" s="50"/>
      <c r="E178" s="59"/>
      <c r="F178" s="50"/>
      <c r="H178" s="50"/>
      <c r="J178" s="50"/>
      <c r="L178" s="50"/>
      <c r="N178" s="50"/>
      <c r="P178" s="50"/>
      <c r="R178" s="50"/>
      <c r="S178" s="25"/>
      <c r="T178" s="69"/>
      <c r="V178" s="50"/>
    </row>
    <row r="179">
      <c r="C179" s="59"/>
      <c r="D179" s="50"/>
      <c r="E179" s="59"/>
      <c r="F179" s="50"/>
      <c r="H179" s="50"/>
      <c r="J179" s="50"/>
      <c r="L179" s="50"/>
      <c r="N179" s="50"/>
      <c r="P179" s="50"/>
      <c r="R179" s="50"/>
      <c r="S179" s="25"/>
      <c r="T179" s="69"/>
      <c r="V179" s="50"/>
    </row>
    <row r="180">
      <c r="C180" s="59"/>
      <c r="D180" s="50"/>
      <c r="E180" s="59"/>
      <c r="F180" s="50"/>
      <c r="H180" s="50"/>
      <c r="J180" s="50"/>
      <c r="L180" s="50"/>
      <c r="N180" s="50"/>
      <c r="P180" s="50"/>
      <c r="R180" s="50"/>
      <c r="S180" s="25"/>
      <c r="T180" s="69"/>
      <c r="V180" s="50"/>
    </row>
    <row r="181">
      <c r="C181" s="59"/>
      <c r="D181" s="50"/>
      <c r="E181" s="59"/>
      <c r="F181" s="50"/>
      <c r="H181" s="50"/>
      <c r="J181" s="50"/>
      <c r="L181" s="50"/>
      <c r="N181" s="50"/>
      <c r="P181" s="50"/>
      <c r="R181" s="50"/>
      <c r="S181" s="25"/>
      <c r="T181" s="69"/>
      <c r="V181" s="50"/>
    </row>
    <row r="182">
      <c r="C182" s="59"/>
      <c r="D182" s="50"/>
      <c r="E182" s="59"/>
      <c r="F182" s="50"/>
      <c r="H182" s="50"/>
      <c r="J182" s="50"/>
      <c r="L182" s="50"/>
      <c r="N182" s="50"/>
      <c r="P182" s="50"/>
      <c r="R182" s="50"/>
      <c r="S182" s="25"/>
      <c r="T182" s="69"/>
      <c r="V182" s="50"/>
    </row>
    <row r="183">
      <c r="C183" s="59"/>
      <c r="D183" s="50"/>
      <c r="E183" s="59"/>
      <c r="F183" s="50"/>
      <c r="H183" s="50"/>
      <c r="J183" s="50"/>
      <c r="L183" s="50"/>
      <c r="N183" s="50"/>
      <c r="P183" s="50"/>
      <c r="R183" s="50"/>
      <c r="S183" s="25"/>
      <c r="T183" s="69"/>
      <c r="V183" s="50"/>
    </row>
    <row r="184">
      <c r="C184" s="59"/>
      <c r="D184" s="50"/>
      <c r="E184" s="59"/>
      <c r="F184" s="50"/>
      <c r="H184" s="50"/>
      <c r="J184" s="50"/>
      <c r="L184" s="50"/>
      <c r="N184" s="50"/>
      <c r="P184" s="50"/>
      <c r="R184" s="50"/>
      <c r="S184" s="25"/>
      <c r="T184" s="69"/>
      <c r="V184" s="50"/>
    </row>
    <row r="185">
      <c r="C185" s="59"/>
      <c r="D185" s="50"/>
      <c r="E185" s="59"/>
      <c r="F185" s="50"/>
      <c r="H185" s="50"/>
      <c r="J185" s="50"/>
      <c r="L185" s="50"/>
      <c r="N185" s="50"/>
      <c r="P185" s="50"/>
      <c r="R185" s="50"/>
      <c r="S185" s="25"/>
      <c r="T185" s="69"/>
      <c r="V185" s="50"/>
    </row>
    <row r="186">
      <c r="C186" s="59"/>
      <c r="D186" s="50"/>
      <c r="E186" s="59"/>
      <c r="F186" s="50"/>
      <c r="H186" s="50"/>
      <c r="J186" s="50"/>
      <c r="L186" s="50"/>
      <c r="N186" s="50"/>
      <c r="P186" s="50"/>
      <c r="R186" s="50"/>
      <c r="S186" s="25"/>
      <c r="T186" s="69"/>
      <c r="V186" s="50"/>
    </row>
    <row r="187">
      <c r="C187" s="59"/>
      <c r="D187" s="50"/>
      <c r="E187" s="59"/>
      <c r="F187" s="50"/>
      <c r="H187" s="50"/>
      <c r="J187" s="50"/>
      <c r="L187" s="50"/>
      <c r="N187" s="50"/>
      <c r="P187" s="50"/>
      <c r="R187" s="50"/>
      <c r="S187" s="25"/>
      <c r="T187" s="69"/>
      <c r="V187" s="50"/>
    </row>
    <row r="188">
      <c r="C188" s="59"/>
      <c r="D188" s="50"/>
      <c r="E188" s="59"/>
      <c r="F188" s="50"/>
      <c r="H188" s="50"/>
      <c r="J188" s="50"/>
      <c r="L188" s="50"/>
      <c r="N188" s="50"/>
      <c r="P188" s="50"/>
      <c r="R188" s="50"/>
      <c r="S188" s="25"/>
      <c r="T188" s="69"/>
      <c r="V188" s="50"/>
    </row>
    <row r="189">
      <c r="C189" s="59"/>
      <c r="D189" s="50"/>
      <c r="E189" s="59"/>
      <c r="F189" s="50"/>
      <c r="H189" s="50"/>
      <c r="J189" s="50"/>
      <c r="L189" s="50"/>
      <c r="N189" s="50"/>
      <c r="P189" s="50"/>
      <c r="R189" s="50"/>
      <c r="S189" s="25"/>
      <c r="T189" s="69"/>
      <c r="V189" s="50"/>
    </row>
    <row r="190">
      <c r="C190" s="59"/>
      <c r="D190" s="50"/>
      <c r="E190" s="59"/>
      <c r="F190" s="50"/>
      <c r="H190" s="50"/>
      <c r="J190" s="50"/>
      <c r="L190" s="50"/>
      <c r="N190" s="50"/>
      <c r="P190" s="50"/>
      <c r="R190" s="50"/>
      <c r="S190" s="25"/>
      <c r="T190" s="69"/>
      <c r="V190" s="50"/>
    </row>
    <row r="191">
      <c r="C191" s="59"/>
      <c r="D191" s="50"/>
      <c r="E191" s="59"/>
      <c r="F191" s="50"/>
      <c r="H191" s="50"/>
      <c r="J191" s="50"/>
      <c r="L191" s="50"/>
      <c r="N191" s="50"/>
      <c r="P191" s="50"/>
      <c r="R191" s="50"/>
      <c r="S191" s="25"/>
      <c r="T191" s="69"/>
      <c r="V191" s="50"/>
    </row>
    <row r="192">
      <c r="C192" s="59"/>
      <c r="D192" s="50"/>
      <c r="E192" s="59"/>
      <c r="F192" s="50"/>
      <c r="H192" s="50"/>
      <c r="J192" s="50"/>
      <c r="L192" s="50"/>
      <c r="N192" s="50"/>
      <c r="P192" s="50"/>
      <c r="R192" s="50"/>
      <c r="S192" s="25"/>
      <c r="T192" s="69"/>
      <c r="V192" s="50"/>
    </row>
    <row r="193">
      <c r="C193" s="59"/>
      <c r="D193" s="50"/>
      <c r="E193" s="59"/>
      <c r="F193" s="50"/>
      <c r="H193" s="50"/>
      <c r="J193" s="50"/>
      <c r="L193" s="50"/>
      <c r="N193" s="50"/>
      <c r="P193" s="50"/>
      <c r="R193" s="50"/>
      <c r="S193" s="25"/>
      <c r="T193" s="69"/>
      <c r="V193" s="50"/>
    </row>
    <row r="194">
      <c r="C194" s="59"/>
      <c r="D194" s="50"/>
      <c r="E194" s="59"/>
      <c r="F194" s="50"/>
      <c r="H194" s="50"/>
      <c r="J194" s="50"/>
      <c r="L194" s="50"/>
      <c r="N194" s="50"/>
      <c r="P194" s="50"/>
      <c r="R194" s="50"/>
      <c r="S194" s="25"/>
      <c r="T194" s="69"/>
      <c r="V194" s="50"/>
    </row>
    <row r="195">
      <c r="C195" s="59"/>
      <c r="D195" s="50"/>
      <c r="E195" s="59"/>
      <c r="F195" s="50"/>
      <c r="H195" s="50"/>
      <c r="J195" s="50"/>
      <c r="L195" s="50"/>
      <c r="N195" s="50"/>
      <c r="P195" s="50"/>
      <c r="R195" s="50"/>
      <c r="S195" s="25"/>
      <c r="T195" s="69"/>
      <c r="V195" s="50"/>
    </row>
    <row r="196">
      <c r="C196" s="59"/>
      <c r="D196" s="50"/>
      <c r="E196" s="59"/>
      <c r="F196" s="50"/>
      <c r="H196" s="50"/>
      <c r="J196" s="50"/>
      <c r="L196" s="50"/>
      <c r="N196" s="50"/>
      <c r="P196" s="50"/>
      <c r="R196" s="50"/>
      <c r="S196" s="25"/>
      <c r="T196" s="69"/>
      <c r="V196" s="50"/>
    </row>
    <row r="197">
      <c r="C197" s="59"/>
      <c r="D197" s="50"/>
      <c r="E197" s="59"/>
      <c r="F197" s="50"/>
      <c r="H197" s="50"/>
      <c r="J197" s="50"/>
      <c r="L197" s="50"/>
      <c r="N197" s="50"/>
      <c r="P197" s="50"/>
      <c r="R197" s="50"/>
      <c r="S197" s="25"/>
      <c r="T197" s="69"/>
      <c r="V197" s="50"/>
    </row>
    <row r="198">
      <c r="C198" s="59"/>
      <c r="D198" s="50"/>
      <c r="E198" s="59"/>
      <c r="F198" s="50"/>
      <c r="H198" s="50"/>
      <c r="J198" s="50"/>
      <c r="L198" s="50"/>
      <c r="N198" s="50"/>
      <c r="P198" s="50"/>
      <c r="R198" s="50"/>
      <c r="S198" s="25"/>
      <c r="T198" s="69"/>
      <c r="V198" s="50"/>
    </row>
    <row r="199">
      <c r="C199" s="59"/>
      <c r="D199" s="50"/>
      <c r="E199" s="59"/>
      <c r="F199" s="50"/>
      <c r="H199" s="50"/>
      <c r="J199" s="50"/>
      <c r="L199" s="50"/>
      <c r="N199" s="50"/>
      <c r="P199" s="50"/>
      <c r="R199" s="50"/>
      <c r="S199" s="25"/>
      <c r="T199" s="69"/>
      <c r="V199" s="50"/>
    </row>
    <row r="200">
      <c r="C200" s="59"/>
      <c r="D200" s="50"/>
      <c r="E200" s="59"/>
      <c r="F200" s="50"/>
      <c r="H200" s="50"/>
      <c r="J200" s="50"/>
      <c r="L200" s="50"/>
      <c r="N200" s="50"/>
      <c r="P200" s="50"/>
      <c r="R200" s="50"/>
      <c r="S200" s="25"/>
      <c r="T200" s="69"/>
      <c r="V200" s="50"/>
    </row>
    <row r="201">
      <c r="C201" s="59"/>
      <c r="D201" s="50"/>
      <c r="E201" s="59"/>
      <c r="F201" s="50"/>
      <c r="H201" s="50"/>
      <c r="J201" s="50"/>
      <c r="L201" s="50"/>
      <c r="N201" s="50"/>
      <c r="P201" s="50"/>
      <c r="R201" s="50"/>
      <c r="S201" s="25"/>
      <c r="T201" s="69"/>
      <c r="V201" s="50"/>
    </row>
    <row r="202">
      <c r="C202" s="59"/>
      <c r="D202" s="50"/>
      <c r="E202" s="59"/>
      <c r="F202" s="50"/>
      <c r="H202" s="50"/>
      <c r="J202" s="50"/>
      <c r="L202" s="50"/>
      <c r="N202" s="50"/>
      <c r="P202" s="50"/>
      <c r="R202" s="50"/>
      <c r="S202" s="25"/>
      <c r="T202" s="69"/>
      <c r="V202" s="50"/>
    </row>
    <row r="203">
      <c r="C203" s="59"/>
      <c r="D203" s="50"/>
      <c r="E203" s="59"/>
      <c r="F203" s="50"/>
      <c r="H203" s="50"/>
      <c r="J203" s="50"/>
      <c r="L203" s="50"/>
      <c r="N203" s="50"/>
      <c r="P203" s="50"/>
      <c r="R203" s="50"/>
      <c r="S203" s="25"/>
      <c r="T203" s="69"/>
      <c r="V203" s="50"/>
    </row>
    <row r="204">
      <c r="C204" s="59"/>
      <c r="D204" s="50"/>
      <c r="E204" s="59"/>
      <c r="F204" s="50"/>
      <c r="H204" s="50"/>
      <c r="J204" s="50"/>
      <c r="L204" s="50"/>
      <c r="N204" s="50"/>
      <c r="P204" s="50"/>
      <c r="R204" s="50"/>
      <c r="S204" s="25"/>
      <c r="T204" s="69"/>
      <c r="V204" s="50"/>
    </row>
    <row r="205">
      <c r="C205" s="59"/>
      <c r="D205" s="50"/>
      <c r="E205" s="59"/>
      <c r="F205" s="50"/>
      <c r="H205" s="50"/>
      <c r="J205" s="50"/>
      <c r="L205" s="50"/>
      <c r="N205" s="50"/>
      <c r="P205" s="50"/>
      <c r="R205" s="50"/>
      <c r="S205" s="25"/>
      <c r="T205" s="69"/>
      <c r="V205" s="50"/>
    </row>
    <row r="206">
      <c r="C206" s="59"/>
      <c r="D206" s="50"/>
      <c r="E206" s="59"/>
      <c r="F206" s="50"/>
      <c r="H206" s="50"/>
      <c r="J206" s="50"/>
      <c r="L206" s="50"/>
      <c r="N206" s="50"/>
      <c r="P206" s="50"/>
      <c r="R206" s="50"/>
      <c r="S206" s="25"/>
      <c r="T206" s="69"/>
      <c r="V206" s="50"/>
    </row>
    <row r="207">
      <c r="C207" s="59"/>
      <c r="D207" s="50"/>
      <c r="E207" s="59"/>
      <c r="F207" s="50"/>
      <c r="H207" s="50"/>
      <c r="J207" s="50"/>
      <c r="L207" s="50"/>
      <c r="N207" s="50"/>
      <c r="P207" s="50"/>
      <c r="R207" s="50"/>
      <c r="S207" s="25"/>
      <c r="T207" s="69"/>
      <c r="V207" s="50"/>
    </row>
    <row r="208">
      <c r="C208" s="59"/>
      <c r="D208" s="50"/>
      <c r="E208" s="59"/>
      <c r="F208" s="50"/>
      <c r="H208" s="50"/>
      <c r="J208" s="50"/>
      <c r="L208" s="50"/>
      <c r="N208" s="50"/>
      <c r="P208" s="50"/>
      <c r="R208" s="50"/>
      <c r="S208" s="25"/>
      <c r="T208" s="69"/>
      <c r="V208" s="50"/>
    </row>
    <row r="209">
      <c r="C209" s="59"/>
      <c r="D209" s="50"/>
      <c r="E209" s="59"/>
      <c r="F209" s="50"/>
      <c r="H209" s="50"/>
      <c r="J209" s="50"/>
      <c r="L209" s="50"/>
      <c r="N209" s="50"/>
      <c r="P209" s="50"/>
      <c r="R209" s="50"/>
      <c r="S209" s="25"/>
      <c r="T209" s="69"/>
      <c r="V209" s="50"/>
    </row>
    <row r="210">
      <c r="C210" s="59"/>
      <c r="D210" s="50"/>
      <c r="E210" s="59"/>
      <c r="F210" s="50"/>
      <c r="H210" s="50"/>
      <c r="J210" s="50"/>
      <c r="L210" s="50"/>
      <c r="N210" s="50"/>
      <c r="P210" s="50"/>
      <c r="R210" s="50"/>
      <c r="S210" s="25"/>
      <c r="T210" s="69"/>
      <c r="V210" s="50"/>
    </row>
    <row r="211">
      <c r="C211" s="59"/>
      <c r="D211" s="50"/>
      <c r="E211" s="59"/>
      <c r="F211" s="50"/>
      <c r="H211" s="50"/>
      <c r="J211" s="50"/>
      <c r="L211" s="50"/>
      <c r="N211" s="50"/>
      <c r="P211" s="50"/>
      <c r="R211" s="50"/>
      <c r="S211" s="25"/>
      <c r="T211" s="69"/>
      <c r="V211" s="50"/>
    </row>
    <row r="212">
      <c r="C212" s="59"/>
      <c r="D212" s="50"/>
      <c r="E212" s="59"/>
      <c r="F212" s="50"/>
      <c r="H212" s="50"/>
      <c r="J212" s="50"/>
      <c r="L212" s="50"/>
      <c r="N212" s="50"/>
      <c r="P212" s="50"/>
      <c r="R212" s="50"/>
      <c r="S212" s="25"/>
      <c r="T212" s="69"/>
      <c r="V212" s="50"/>
    </row>
    <row r="213">
      <c r="C213" s="59"/>
      <c r="D213" s="50"/>
      <c r="E213" s="59"/>
      <c r="F213" s="50"/>
      <c r="H213" s="50"/>
      <c r="J213" s="50"/>
      <c r="L213" s="50"/>
      <c r="N213" s="50"/>
      <c r="P213" s="50"/>
      <c r="R213" s="50"/>
      <c r="S213" s="25"/>
      <c r="T213" s="69"/>
      <c r="V213" s="50"/>
    </row>
    <row r="214">
      <c r="C214" s="59"/>
      <c r="D214" s="50"/>
      <c r="E214" s="59"/>
      <c r="F214" s="50"/>
      <c r="H214" s="50"/>
      <c r="J214" s="50"/>
      <c r="L214" s="50"/>
      <c r="N214" s="50"/>
      <c r="P214" s="50"/>
      <c r="R214" s="50"/>
      <c r="S214" s="25"/>
      <c r="T214" s="69"/>
      <c r="V214" s="50"/>
    </row>
    <row r="215">
      <c r="C215" s="59"/>
      <c r="D215" s="50"/>
      <c r="E215" s="59"/>
      <c r="F215" s="50"/>
      <c r="H215" s="50"/>
      <c r="J215" s="50"/>
      <c r="L215" s="50"/>
      <c r="N215" s="50"/>
      <c r="P215" s="50"/>
      <c r="R215" s="50"/>
      <c r="S215" s="25"/>
      <c r="T215" s="69"/>
      <c r="V215" s="50"/>
    </row>
    <row r="216">
      <c r="C216" s="59"/>
      <c r="D216" s="50"/>
      <c r="E216" s="59"/>
      <c r="F216" s="50"/>
      <c r="H216" s="50"/>
      <c r="J216" s="50"/>
      <c r="L216" s="50"/>
      <c r="N216" s="50"/>
      <c r="P216" s="50"/>
      <c r="R216" s="50"/>
      <c r="S216" s="25"/>
      <c r="T216" s="69"/>
      <c r="V216" s="50"/>
    </row>
    <row r="217">
      <c r="C217" s="59"/>
      <c r="D217" s="50"/>
      <c r="E217" s="59"/>
      <c r="F217" s="50"/>
      <c r="H217" s="50"/>
      <c r="J217" s="50"/>
      <c r="L217" s="50"/>
      <c r="N217" s="50"/>
      <c r="P217" s="50"/>
      <c r="R217" s="50"/>
      <c r="S217" s="25"/>
      <c r="T217" s="69"/>
      <c r="V217" s="50"/>
    </row>
    <row r="218">
      <c r="C218" s="59"/>
      <c r="D218" s="50"/>
      <c r="E218" s="59"/>
      <c r="F218" s="50"/>
      <c r="H218" s="50"/>
      <c r="J218" s="50"/>
      <c r="L218" s="50"/>
      <c r="N218" s="50"/>
      <c r="P218" s="50"/>
      <c r="R218" s="50"/>
      <c r="S218" s="25"/>
      <c r="T218" s="69"/>
      <c r="V218" s="50"/>
    </row>
    <row r="219">
      <c r="C219" s="59"/>
      <c r="D219" s="50"/>
      <c r="E219" s="59"/>
      <c r="F219" s="50"/>
      <c r="H219" s="50"/>
      <c r="J219" s="50"/>
      <c r="L219" s="50"/>
      <c r="N219" s="50"/>
      <c r="P219" s="50"/>
      <c r="R219" s="50"/>
      <c r="S219" s="25"/>
      <c r="T219" s="69"/>
      <c r="V219" s="50"/>
    </row>
    <row r="220">
      <c r="C220" s="59"/>
      <c r="D220" s="50"/>
      <c r="E220" s="59"/>
      <c r="F220" s="50"/>
      <c r="H220" s="50"/>
      <c r="J220" s="50"/>
      <c r="L220" s="50"/>
      <c r="N220" s="50"/>
      <c r="P220" s="50"/>
      <c r="R220" s="50"/>
      <c r="S220" s="25"/>
      <c r="T220" s="69"/>
      <c r="V220" s="50"/>
    </row>
    <row r="221">
      <c r="C221" s="59"/>
      <c r="D221" s="50"/>
      <c r="E221" s="59"/>
      <c r="F221" s="50"/>
      <c r="H221" s="50"/>
      <c r="J221" s="50"/>
      <c r="L221" s="50"/>
      <c r="N221" s="50"/>
      <c r="P221" s="50"/>
      <c r="R221" s="50"/>
      <c r="S221" s="25"/>
      <c r="T221" s="69"/>
      <c r="V221" s="50"/>
    </row>
    <row r="222">
      <c r="C222" s="59"/>
      <c r="D222" s="50"/>
      <c r="E222" s="59"/>
      <c r="F222" s="50"/>
      <c r="H222" s="50"/>
      <c r="J222" s="50"/>
      <c r="L222" s="50"/>
      <c r="N222" s="50"/>
      <c r="P222" s="50"/>
      <c r="R222" s="50"/>
      <c r="S222" s="25"/>
      <c r="T222" s="69"/>
      <c r="V222" s="50"/>
    </row>
    <row r="223">
      <c r="C223" s="59"/>
      <c r="D223" s="50"/>
      <c r="E223" s="59"/>
      <c r="F223" s="50"/>
      <c r="H223" s="50"/>
      <c r="J223" s="50"/>
      <c r="L223" s="50"/>
      <c r="N223" s="50"/>
      <c r="P223" s="50"/>
      <c r="R223" s="50"/>
      <c r="S223" s="25"/>
      <c r="T223" s="69"/>
      <c r="V223" s="50"/>
    </row>
    <row r="224">
      <c r="C224" s="59"/>
      <c r="D224" s="50"/>
      <c r="E224" s="59"/>
      <c r="F224" s="50"/>
      <c r="H224" s="50"/>
      <c r="J224" s="50"/>
      <c r="L224" s="50"/>
      <c r="N224" s="50"/>
      <c r="P224" s="50"/>
      <c r="R224" s="50"/>
      <c r="S224" s="25"/>
      <c r="T224" s="69"/>
      <c r="V224" s="50"/>
    </row>
    <row r="225">
      <c r="C225" s="59"/>
      <c r="D225" s="50"/>
      <c r="E225" s="59"/>
      <c r="F225" s="50"/>
      <c r="H225" s="50"/>
      <c r="J225" s="50"/>
      <c r="L225" s="50"/>
      <c r="N225" s="50"/>
      <c r="P225" s="50"/>
      <c r="R225" s="50"/>
      <c r="S225" s="25"/>
      <c r="T225" s="69"/>
      <c r="V225" s="50"/>
    </row>
    <row r="226">
      <c r="C226" s="59"/>
      <c r="D226" s="50"/>
      <c r="E226" s="59"/>
      <c r="F226" s="50"/>
      <c r="H226" s="50"/>
      <c r="J226" s="50"/>
      <c r="L226" s="50"/>
      <c r="N226" s="50"/>
      <c r="P226" s="50"/>
      <c r="R226" s="50"/>
      <c r="S226" s="25"/>
      <c r="T226" s="69"/>
      <c r="V226" s="50"/>
    </row>
    <row r="227">
      <c r="C227" s="59"/>
      <c r="D227" s="50"/>
      <c r="E227" s="59"/>
      <c r="F227" s="50"/>
      <c r="H227" s="50"/>
      <c r="J227" s="50"/>
      <c r="L227" s="50"/>
      <c r="N227" s="50"/>
      <c r="P227" s="50"/>
      <c r="R227" s="50"/>
      <c r="S227" s="25"/>
      <c r="T227" s="69"/>
      <c r="V227" s="50"/>
    </row>
    <row r="228">
      <c r="C228" s="59"/>
      <c r="D228" s="50"/>
      <c r="E228" s="59"/>
      <c r="F228" s="50"/>
      <c r="H228" s="50"/>
      <c r="J228" s="50"/>
      <c r="L228" s="50"/>
      <c r="N228" s="50"/>
      <c r="P228" s="50"/>
      <c r="R228" s="50"/>
      <c r="S228" s="25"/>
      <c r="T228" s="69"/>
      <c r="V228" s="50"/>
    </row>
    <row r="229">
      <c r="C229" s="59"/>
      <c r="D229" s="50"/>
      <c r="E229" s="59"/>
      <c r="F229" s="50"/>
      <c r="H229" s="50"/>
      <c r="J229" s="50"/>
      <c r="L229" s="50"/>
      <c r="N229" s="50"/>
      <c r="P229" s="50"/>
      <c r="R229" s="50"/>
      <c r="S229" s="25"/>
      <c r="T229" s="69"/>
      <c r="V229" s="50"/>
    </row>
    <row r="230">
      <c r="C230" s="59"/>
      <c r="D230" s="50"/>
      <c r="E230" s="59"/>
      <c r="F230" s="50"/>
      <c r="H230" s="50"/>
      <c r="J230" s="50"/>
      <c r="L230" s="50"/>
      <c r="N230" s="50"/>
      <c r="P230" s="50"/>
      <c r="R230" s="50"/>
      <c r="S230" s="25"/>
      <c r="T230" s="69"/>
      <c r="V230" s="50"/>
    </row>
    <row r="231">
      <c r="C231" s="59"/>
      <c r="D231" s="50"/>
      <c r="E231" s="59"/>
      <c r="F231" s="50"/>
      <c r="H231" s="50"/>
      <c r="J231" s="50"/>
      <c r="L231" s="50"/>
      <c r="N231" s="50"/>
      <c r="P231" s="50"/>
      <c r="R231" s="50"/>
      <c r="S231" s="25"/>
      <c r="T231" s="69"/>
      <c r="V231" s="50"/>
    </row>
    <row r="232">
      <c r="C232" s="59"/>
      <c r="D232" s="50"/>
      <c r="E232" s="59"/>
      <c r="F232" s="50"/>
      <c r="H232" s="50"/>
      <c r="J232" s="50"/>
      <c r="L232" s="50"/>
      <c r="N232" s="50"/>
      <c r="P232" s="50"/>
      <c r="R232" s="50"/>
      <c r="S232" s="25"/>
      <c r="T232" s="69"/>
      <c r="V232" s="50"/>
    </row>
    <row r="233">
      <c r="C233" s="59"/>
      <c r="D233" s="50"/>
      <c r="E233" s="59"/>
      <c r="F233" s="50"/>
      <c r="H233" s="50"/>
      <c r="J233" s="50"/>
      <c r="L233" s="50"/>
      <c r="N233" s="50"/>
      <c r="P233" s="50"/>
      <c r="R233" s="50"/>
      <c r="S233" s="25"/>
      <c r="T233" s="69"/>
      <c r="V233" s="50"/>
    </row>
    <row r="234">
      <c r="C234" s="59"/>
      <c r="D234" s="50"/>
      <c r="E234" s="59"/>
      <c r="F234" s="50"/>
      <c r="H234" s="50"/>
      <c r="J234" s="50"/>
      <c r="L234" s="50"/>
      <c r="N234" s="50"/>
      <c r="P234" s="50"/>
      <c r="R234" s="50"/>
      <c r="S234" s="25"/>
      <c r="T234" s="69"/>
      <c r="V234" s="50"/>
    </row>
    <row r="235">
      <c r="C235" s="59"/>
      <c r="D235" s="50"/>
      <c r="E235" s="59"/>
      <c r="F235" s="50"/>
      <c r="H235" s="50"/>
      <c r="J235" s="50"/>
      <c r="L235" s="50"/>
      <c r="N235" s="50"/>
      <c r="P235" s="50"/>
      <c r="R235" s="50"/>
      <c r="S235" s="25"/>
      <c r="T235" s="69"/>
      <c r="V235" s="50"/>
    </row>
    <row r="236">
      <c r="C236" s="59"/>
      <c r="D236" s="50"/>
      <c r="E236" s="59"/>
      <c r="F236" s="50"/>
      <c r="H236" s="50"/>
      <c r="J236" s="50"/>
      <c r="L236" s="50"/>
      <c r="N236" s="50"/>
      <c r="P236" s="50"/>
      <c r="R236" s="50"/>
      <c r="S236" s="25"/>
      <c r="T236" s="69"/>
      <c r="V236" s="50"/>
    </row>
    <row r="237">
      <c r="C237" s="59" t="e">
        <f>#REF!</f>
        <v>#REF!</v>
      </c>
      <c r="D237" s="50" t="e">
        <f>F237+H237+J237+L237+N237+P237+R237+T237</f>
        <v>#REF!</v>
      </c>
      <c r="E237" s="59" t="e">
        <f>#REF!</f>
        <v>#REF!</v>
      </c>
      <c r="F237" s="50" t="e">
        <f>E237/C237</f>
        <v>#REF!</v>
      </c>
      <c r="G237" s="25" t="e">
        <f>#REF!</f>
        <v>#REF!</v>
      </c>
      <c r="H237" s="50" t="e">
        <f>G237/C237</f>
        <v>#REF!</v>
      </c>
      <c r="I237" s="25" t="e">
        <f>#REF!</f>
        <v>#REF!</v>
      </c>
      <c r="J237" s="50" t="e">
        <f>I237/C237</f>
        <v>#REF!</v>
      </c>
      <c r="K237" s="25" t="e">
        <f>#REF!</f>
        <v>#REF!</v>
      </c>
      <c r="L237" s="50" t="e">
        <f>K237/C237</f>
        <v>#REF!</v>
      </c>
      <c r="M237" s="25" t="e">
        <f>#REF!</f>
        <v>#REF!</v>
      </c>
      <c r="N237" s="50" t="e">
        <f>M237/C237</f>
        <v>#REF!</v>
      </c>
      <c r="O237" s="25" t="e">
        <f>#REF!</f>
        <v>#REF!</v>
      </c>
      <c r="P237" s="50" t="e">
        <f>O237/C237</f>
        <v>#REF!</v>
      </c>
      <c r="Q237" s="25" t="e">
        <f>#REF!</f>
        <v>#REF!</v>
      </c>
      <c r="R237" s="50" t="e">
        <f>Q237/C237</f>
        <v>#REF!</v>
      </c>
      <c r="S237" s="25" t="e">
        <f>#REF!</f>
        <v>#REF!</v>
      </c>
      <c r="T237" s="69" t="e">
        <f>S237/C237</f>
        <v>#REF!</v>
      </c>
      <c r="U237" s="17" t="e">
        <f>C237-E237</f>
        <v>#REF!</v>
      </c>
      <c r="V237" s="50" t="e">
        <f>U237/$C237</f>
        <v>#REF!</v>
      </c>
    </row>
    <row r="238">
      <c r="C238" s="59" t="e">
        <f>#REF!</f>
        <v>#REF!</v>
      </c>
      <c r="D238" s="50" t="e">
        <f>F238+H238+J238+L238+N238+P238+R238+T238</f>
        <v>#REF!</v>
      </c>
      <c r="E238" s="59" t="e">
        <f>#REF!</f>
        <v>#REF!</v>
      </c>
      <c r="F238" s="50" t="e">
        <f>E238/C238</f>
        <v>#REF!</v>
      </c>
      <c r="G238" s="25" t="e">
        <f>#REF!</f>
        <v>#REF!</v>
      </c>
      <c r="H238" s="50" t="e">
        <f>G238/C238</f>
        <v>#REF!</v>
      </c>
      <c r="I238" s="25" t="e">
        <f>#REF!</f>
        <v>#REF!</v>
      </c>
      <c r="J238" s="50" t="e">
        <f>I238/C238</f>
        <v>#REF!</v>
      </c>
      <c r="K238" s="25" t="e">
        <f>#REF!</f>
        <v>#REF!</v>
      </c>
      <c r="L238" s="50" t="e">
        <f>K238/C238</f>
        <v>#REF!</v>
      </c>
      <c r="M238" s="25" t="e">
        <f>#REF!</f>
        <v>#REF!</v>
      </c>
      <c r="N238" s="50" t="e">
        <f>M238/C238</f>
        <v>#REF!</v>
      </c>
      <c r="O238" s="25" t="e">
        <f>#REF!</f>
        <v>#REF!</v>
      </c>
      <c r="P238" s="50" t="e">
        <f>O238/C238</f>
        <v>#REF!</v>
      </c>
      <c r="Q238" s="25" t="e">
        <f>#REF!</f>
        <v>#REF!</v>
      </c>
      <c r="R238" s="50" t="e">
        <f>Q238/C238</f>
        <v>#REF!</v>
      </c>
      <c r="S238" s="25" t="e">
        <f>#REF!</f>
        <v>#REF!</v>
      </c>
      <c r="T238" s="69" t="e">
        <f>S238/C238</f>
        <v>#REF!</v>
      </c>
      <c r="U238" s="17" t="e">
        <f>C238-E238</f>
        <v>#REF!</v>
      </c>
      <c r="V238" s="50" t="e">
        <f>U238/$C238</f>
        <v>#REF!</v>
      </c>
    </row>
    <row r="239">
      <c r="C239" s="59" t="e">
        <f>#REF!</f>
        <v>#REF!</v>
      </c>
      <c r="D239" s="50" t="e">
        <f>F239+H239+J239+L239+N239+P239+R239+T239</f>
        <v>#REF!</v>
      </c>
      <c r="E239" s="59" t="e">
        <f>#REF!</f>
        <v>#REF!</v>
      </c>
      <c r="F239" s="50" t="e">
        <f>E239/C239</f>
        <v>#REF!</v>
      </c>
      <c r="G239" s="25" t="e">
        <f>#REF!</f>
        <v>#REF!</v>
      </c>
      <c r="H239" s="50" t="e">
        <f>G239/C239</f>
        <v>#REF!</v>
      </c>
      <c r="I239" s="25" t="e">
        <f>#REF!</f>
        <v>#REF!</v>
      </c>
      <c r="J239" s="50" t="e">
        <f>I239/C239</f>
        <v>#REF!</v>
      </c>
      <c r="K239" s="25" t="e">
        <f>#REF!</f>
        <v>#REF!</v>
      </c>
      <c r="L239" s="50" t="e">
        <f>K239/C239</f>
        <v>#REF!</v>
      </c>
      <c r="M239" s="25" t="e">
        <f>#REF!</f>
        <v>#REF!</v>
      </c>
      <c r="N239" s="50" t="e">
        <f>M239/C239</f>
        <v>#REF!</v>
      </c>
      <c r="O239" s="25" t="e">
        <f>#REF!</f>
        <v>#REF!</v>
      </c>
      <c r="P239" s="50" t="e">
        <f>O239/C239</f>
        <v>#REF!</v>
      </c>
      <c r="Q239" s="25" t="e">
        <f>#REF!</f>
        <v>#REF!</v>
      </c>
      <c r="R239" s="50" t="e">
        <f>Q239/C239</f>
        <v>#REF!</v>
      </c>
      <c r="S239" s="25" t="e">
        <f>#REF!</f>
        <v>#REF!</v>
      </c>
      <c r="T239" s="69" t="e">
        <f>S239/C239</f>
        <v>#REF!</v>
      </c>
      <c r="U239" s="17" t="e">
        <f>C239-E239</f>
        <v>#REF!</v>
      </c>
      <c r="V239" s="50" t="e">
        <f>U239/$C239</f>
        <v>#REF!</v>
      </c>
    </row>
    <row r="240">
      <c r="C240" s="59" t="e">
        <f>#REF!</f>
        <v>#REF!</v>
      </c>
      <c r="D240" s="50" t="e">
        <f>F240+H240+J240+L240+N240+P240+R240+T240</f>
        <v>#REF!</v>
      </c>
      <c r="E240" s="59" t="e">
        <f>#REF!</f>
        <v>#REF!</v>
      </c>
      <c r="F240" s="50" t="e">
        <f>E240/C240</f>
        <v>#REF!</v>
      </c>
      <c r="G240" s="25" t="e">
        <f>#REF!</f>
        <v>#REF!</v>
      </c>
      <c r="H240" s="50" t="e">
        <f>G240/C240</f>
        <v>#REF!</v>
      </c>
      <c r="I240" s="25" t="e">
        <f>#REF!</f>
        <v>#REF!</v>
      </c>
      <c r="J240" s="50" t="e">
        <f>I240/C240</f>
        <v>#REF!</v>
      </c>
      <c r="K240" s="25" t="e">
        <f>#REF!</f>
        <v>#REF!</v>
      </c>
      <c r="L240" s="50" t="e">
        <f>K240/C240</f>
        <v>#REF!</v>
      </c>
      <c r="M240" s="25" t="e">
        <f>#REF!</f>
        <v>#REF!</v>
      </c>
      <c r="N240" s="50" t="e">
        <f>M240/C240</f>
        <v>#REF!</v>
      </c>
      <c r="O240" s="25" t="e">
        <f>#REF!</f>
        <v>#REF!</v>
      </c>
      <c r="P240" s="50" t="e">
        <f>O240/C240</f>
        <v>#REF!</v>
      </c>
      <c r="Q240" s="25" t="e">
        <f>#REF!</f>
        <v>#REF!</v>
      </c>
      <c r="R240" s="50" t="e">
        <f>Q240/C240</f>
        <v>#REF!</v>
      </c>
      <c r="S240" s="25" t="e">
        <f>#REF!</f>
        <v>#REF!</v>
      </c>
      <c r="T240" s="69" t="e">
        <f>S240/C240</f>
        <v>#REF!</v>
      </c>
      <c r="U240" s="17" t="e">
        <f>C240-E240</f>
        <v>#REF!</v>
      </c>
      <c r="V240" s="50" t="e">
        <f>U240/$C240</f>
        <v>#REF!</v>
      </c>
    </row>
    <row r="241">
      <c r="C241" s="59" t="e">
        <f>#REF!</f>
        <v>#REF!</v>
      </c>
      <c r="D241" s="50" t="e">
        <f>F241+H241+J241+L241+N241+P241+R241+T241</f>
        <v>#REF!</v>
      </c>
      <c r="E241" s="59" t="e">
        <f>#REF!</f>
        <v>#REF!</v>
      </c>
      <c r="F241" s="50" t="e">
        <f>E241/C241</f>
        <v>#REF!</v>
      </c>
      <c r="G241" s="25" t="e">
        <f>#REF!</f>
        <v>#REF!</v>
      </c>
      <c r="H241" s="50" t="e">
        <f>G241/C241</f>
        <v>#REF!</v>
      </c>
      <c r="I241" s="25" t="e">
        <f>#REF!</f>
        <v>#REF!</v>
      </c>
      <c r="J241" s="50" t="e">
        <f>I241/C241</f>
        <v>#REF!</v>
      </c>
      <c r="K241" s="25" t="e">
        <f>#REF!</f>
        <v>#REF!</v>
      </c>
      <c r="L241" s="50" t="e">
        <f>K241/C241</f>
        <v>#REF!</v>
      </c>
      <c r="M241" s="25" t="e">
        <f>#REF!</f>
        <v>#REF!</v>
      </c>
      <c r="N241" s="50" t="e">
        <f>M241/C241</f>
        <v>#REF!</v>
      </c>
      <c r="O241" s="25" t="e">
        <f>#REF!</f>
        <v>#REF!</v>
      </c>
      <c r="P241" s="50" t="e">
        <f>O241/C241</f>
        <v>#REF!</v>
      </c>
      <c r="Q241" s="25" t="e">
        <f>#REF!</f>
        <v>#REF!</v>
      </c>
      <c r="R241" s="50" t="e">
        <f>Q241/C241</f>
        <v>#REF!</v>
      </c>
      <c r="S241" s="25" t="e">
        <f>#REF!</f>
        <v>#REF!</v>
      </c>
      <c r="T241" s="69" t="e">
        <f>S241/C241</f>
        <v>#REF!</v>
      </c>
      <c r="U241" s="17" t="e">
        <f>C241-E241</f>
        <v>#REF!</v>
      </c>
      <c r="V241" s="50" t="e">
        <f>U241/$C241</f>
        <v>#REF!</v>
      </c>
    </row>
    <row r="242">
      <c r="C242" s="59" t="e">
        <f>#REF!</f>
        <v>#REF!</v>
      </c>
      <c r="D242" s="50" t="e">
        <f>F242+H242+J242+L242+N242+P242+R242+T242</f>
        <v>#REF!</v>
      </c>
      <c r="E242" s="59" t="e">
        <f>#REF!</f>
        <v>#REF!</v>
      </c>
      <c r="F242" s="50" t="e">
        <f>E242/C242</f>
        <v>#REF!</v>
      </c>
      <c r="G242" s="25" t="e">
        <f>#REF!</f>
        <v>#REF!</v>
      </c>
      <c r="H242" s="50" t="e">
        <f>G242/C242</f>
        <v>#REF!</v>
      </c>
      <c r="I242" s="25" t="e">
        <f>#REF!</f>
        <v>#REF!</v>
      </c>
      <c r="J242" s="50" t="e">
        <f>I242/C242</f>
        <v>#REF!</v>
      </c>
      <c r="K242" s="25" t="e">
        <f>#REF!</f>
        <v>#REF!</v>
      </c>
      <c r="L242" s="50" t="e">
        <f>K242/C242</f>
        <v>#REF!</v>
      </c>
      <c r="M242" s="25" t="e">
        <f>#REF!</f>
        <v>#REF!</v>
      </c>
      <c r="N242" s="50" t="e">
        <f>M242/C242</f>
        <v>#REF!</v>
      </c>
      <c r="O242" s="25" t="e">
        <f>#REF!</f>
        <v>#REF!</v>
      </c>
      <c r="P242" s="50" t="e">
        <f>O242/C242</f>
        <v>#REF!</v>
      </c>
      <c r="Q242" s="25" t="e">
        <f>#REF!</f>
        <v>#REF!</v>
      </c>
      <c r="R242" s="50" t="e">
        <f>Q242/C242</f>
        <v>#REF!</v>
      </c>
      <c r="S242" s="25" t="e">
        <f>#REF!</f>
        <v>#REF!</v>
      </c>
      <c r="T242" s="69" t="e">
        <f>S242/C242</f>
        <v>#REF!</v>
      </c>
      <c r="U242" s="17" t="e">
        <f>C242-E242</f>
        <v>#REF!</v>
      </c>
      <c r="V242" s="50" t="e">
        <f>U242/$C242</f>
        <v>#REF!</v>
      </c>
    </row>
    <row r="243">
      <c r="C243" s="59" t="e">
        <f>#REF!</f>
        <v>#REF!</v>
      </c>
      <c r="D243" s="50" t="e">
        <f>F243+H243+J243+L243+N243+P243+R243+T243</f>
        <v>#REF!</v>
      </c>
      <c r="E243" s="59" t="e">
        <f>#REF!</f>
        <v>#REF!</v>
      </c>
      <c r="F243" s="50" t="e">
        <f>E243/C243</f>
        <v>#REF!</v>
      </c>
      <c r="G243" s="25" t="e">
        <f>#REF!</f>
        <v>#REF!</v>
      </c>
      <c r="H243" s="50" t="e">
        <f>G243/C243</f>
        <v>#REF!</v>
      </c>
      <c r="I243" s="25" t="e">
        <f>#REF!</f>
        <v>#REF!</v>
      </c>
      <c r="J243" s="50" t="e">
        <f>I243/C243</f>
        <v>#REF!</v>
      </c>
      <c r="K243" s="25" t="e">
        <f>#REF!</f>
        <v>#REF!</v>
      </c>
      <c r="L243" s="50" t="e">
        <f>K243/C243</f>
        <v>#REF!</v>
      </c>
      <c r="M243" s="25" t="e">
        <f>#REF!</f>
        <v>#REF!</v>
      </c>
      <c r="N243" s="50" t="e">
        <f>M243/C243</f>
        <v>#REF!</v>
      </c>
      <c r="O243" s="25" t="e">
        <f>#REF!</f>
        <v>#REF!</v>
      </c>
      <c r="P243" s="50" t="e">
        <f>O243/C243</f>
        <v>#REF!</v>
      </c>
      <c r="Q243" s="25" t="e">
        <f>#REF!</f>
        <v>#REF!</v>
      </c>
      <c r="R243" s="50" t="e">
        <f>Q243/C243</f>
        <v>#REF!</v>
      </c>
      <c r="S243" s="25" t="e">
        <f>#REF!</f>
        <v>#REF!</v>
      </c>
      <c r="T243" s="69" t="e">
        <f>S243/C243</f>
        <v>#REF!</v>
      </c>
      <c r="U243" s="17" t="e">
        <f>C243-E243</f>
        <v>#REF!</v>
      </c>
      <c r="V243" s="50" t="e">
        <f>U243/$C243</f>
        <v>#REF!</v>
      </c>
    </row>
    <row r="244">
      <c r="C244" s="59" t="e">
        <f>#REF!</f>
        <v>#REF!</v>
      </c>
      <c r="D244" s="50" t="e">
        <f>F244+H244+J244+L244+N244+P244+R244+T244</f>
        <v>#REF!</v>
      </c>
      <c r="E244" s="59" t="e">
        <f>#REF!</f>
        <v>#REF!</v>
      </c>
      <c r="F244" s="50" t="e">
        <f>E244/C244</f>
        <v>#REF!</v>
      </c>
      <c r="G244" s="25" t="e">
        <f>#REF!</f>
        <v>#REF!</v>
      </c>
      <c r="H244" s="50" t="e">
        <f>G244/C244</f>
        <v>#REF!</v>
      </c>
      <c r="I244" s="25" t="e">
        <f>#REF!</f>
        <v>#REF!</v>
      </c>
      <c r="J244" s="50" t="e">
        <f>I244/C244</f>
        <v>#REF!</v>
      </c>
      <c r="K244" s="25" t="e">
        <f>#REF!</f>
        <v>#REF!</v>
      </c>
      <c r="L244" s="50" t="e">
        <f>K244/C244</f>
        <v>#REF!</v>
      </c>
      <c r="M244" s="25" t="e">
        <f>#REF!</f>
        <v>#REF!</v>
      </c>
      <c r="N244" s="50" t="e">
        <f>M244/C244</f>
        <v>#REF!</v>
      </c>
      <c r="O244" s="25" t="e">
        <f>#REF!</f>
        <v>#REF!</v>
      </c>
      <c r="P244" s="50" t="e">
        <f>O244/C244</f>
        <v>#REF!</v>
      </c>
      <c r="Q244" s="25" t="e">
        <f>#REF!</f>
        <v>#REF!</v>
      </c>
      <c r="R244" s="50" t="e">
        <f>Q244/C244</f>
        <v>#REF!</v>
      </c>
      <c r="S244" s="25" t="e">
        <f>#REF!</f>
        <v>#REF!</v>
      </c>
      <c r="T244" s="69" t="e">
        <f>S244/C244</f>
        <v>#REF!</v>
      </c>
      <c r="U244" s="17" t="e">
        <f>C244-E244</f>
        <v>#REF!</v>
      </c>
      <c r="V244" s="50" t="e">
        <f>U244/$C244</f>
        <v>#REF!</v>
      </c>
    </row>
    <row r="245">
      <c r="C245" s="59" t="e">
        <f>#REF!</f>
        <v>#REF!</v>
      </c>
      <c r="D245" s="50" t="e">
        <f>F245+H245+J245+L245+N245+P245+R245+T245</f>
        <v>#REF!</v>
      </c>
      <c r="E245" s="59" t="e">
        <f>#REF!</f>
        <v>#REF!</v>
      </c>
      <c r="F245" s="50" t="e">
        <f>E245/C245</f>
        <v>#REF!</v>
      </c>
      <c r="G245" s="25" t="e">
        <f>#REF!</f>
        <v>#REF!</v>
      </c>
      <c r="H245" s="50" t="e">
        <f>G245/C245</f>
        <v>#REF!</v>
      </c>
      <c r="I245" s="25" t="e">
        <f>#REF!</f>
        <v>#REF!</v>
      </c>
      <c r="J245" s="50" t="e">
        <f>I245/C245</f>
        <v>#REF!</v>
      </c>
      <c r="K245" s="25" t="e">
        <f>#REF!</f>
        <v>#REF!</v>
      </c>
      <c r="L245" s="50" t="e">
        <f>K245/C245</f>
        <v>#REF!</v>
      </c>
      <c r="M245" s="25" t="e">
        <f>#REF!</f>
        <v>#REF!</v>
      </c>
      <c r="N245" s="50" t="e">
        <f>M245/C245</f>
        <v>#REF!</v>
      </c>
      <c r="O245" s="25" t="e">
        <f>#REF!</f>
        <v>#REF!</v>
      </c>
      <c r="P245" s="50" t="e">
        <f>O245/C245</f>
        <v>#REF!</v>
      </c>
      <c r="Q245" s="25" t="e">
        <f>#REF!</f>
        <v>#REF!</v>
      </c>
      <c r="R245" s="50" t="e">
        <f>Q245/C245</f>
        <v>#REF!</v>
      </c>
      <c r="S245" s="25" t="e">
        <f>#REF!</f>
        <v>#REF!</v>
      </c>
      <c r="T245" s="69" t="e">
        <f>S245/C245</f>
        <v>#REF!</v>
      </c>
      <c r="U245" s="17" t="e">
        <f>C245-E245</f>
        <v>#REF!</v>
      </c>
      <c r="V245" s="50" t="e">
        <f>U245/$C245</f>
        <v>#REF!</v>
      </c>
    </row>
    <row r="246">
      <c r="C246" s="59" t="e">
        <f>#REF!</f>
        <v>#REF!</v>
      </c>
      <c r="D246" s="50" t="e">
        <f>F246+H246+J246+L246+N246+P246+R246+T246</f>
        <v>#REF!</v>
      </c>
      <c r="E246" s="59" t="e">
        <f>#REF!</f>
        <v>#REF!</v>
      </c>
      <c r="F246" s="50" t="e">
        <f>E246/C246</f>
        <v>#REF!</v>
      </c>
      <c r="G246" s="25" t="e">
        <f>#REF!</f>
        <v>#REF!</v>
      </c>
      <c r="H246" s="50" t="e">
        <f>G246/C246</f>
        <v>#REF!</v>
      </c>
      <c r="I246" s="25" t="e">
        <f>#REF!</f>
        <v>#REF!</v>
      </c>
      <c r="J246" s="50" t="e">
        <f>I246/C246</f>
        <v>#REF!</v>
      </c>
      <c r="K246" s="25" t="e">
        <f>#REF!</f>
        <v>#REF!</v>
      </c>
      <c r="L246" s="50" t="e">
        <f>K246/C246</f>
        <v>#REF!</v>
      </c>
      <c r="M246" s="25" t="e">
        <f>#REF!</f>
        <v>#REF!</v>
      </c>
      <c r="N246" s="50" t="e">
        <f>M246/C246</f>
        <v>#REF!</v>
      </c>
      <c r="O246" s="25" t="e">
        <f>#REF!</f>
        <v>#REF!</v>
      </c>
      <c r="P246" s="50" t="e">
        <f>O246/C246</f>
        <v>#REF!</v>
      </c>
      <c r="Q246" s="25" t="e">
        <f>#REF!</f>
        <v>#REF!</v>
      </c>
      <c r="R246" s="50" t="e">
        <f>Q246/C246</f>
        <v>#REF!</v>
      </c>
      <c r="S246" s="25" t="e">
        <f>#REF!</f>
        <v>#REF!</v>
      </c>
      <c r="T246" s="69" t="e">
        <f>S246/C246</f>
        <v>#REF!</v>
      </c>
      <c r="U246" s="17" t="e">
        <f>C246-E246</f>
        <v>#REF!</v>
      </c>
      <c r="V246" s="50" t="e">
        <f>U246/$C246</f>
        <v>#REF!</v>
      </c>
    </row>
    <row r="247">
      <c r="C247" s="59" t="e">
        <f>#REF!</f>
        <v>#REF!</v>
      </c>
      <c r="D247" s="50" t="e">
        <f>F247+H247+J247+L247+N247+P247+R247+T247</f>
        <v>#REF!</v>
      </c>
      <c r="E247" s="59" t="e">
        <f>#REF!</f>
        <v>#REF!</v>
      </c>
      <c r="F247" s="50" t="e">
        <f>E247/C247</f>
        <v>#REF!</v>
      </c>
      <c r="G247" s="25" t="e">
        <f>#REF!</f>
        <v>#REF!</v>
      </c>
      <c r="H247" s="50" t="e">
        <f>G247/C247</f>
        <v>#REF!</v>
      </c>
      <c r="I247" s="25" t="e">
        <f>#REF!</f>
        <v>#REF!</v>
      </c>
      <c r="J247" s="50" t="e">
        <f>I247/C247</f>
        <v>#REF!</v>
      </c>
      <c r="K247" s="25" t="e">
        <f>#REF!</f>
        <v>#REF!</v>
      </c>
      <c r="L247" s="50" t="e">
        <f>K247/C247</f>
        <v>#REF!</v>
      </c>
      <c r="M247" s="25" t="e">
        <f>#REF!</f>
        <v>#REF!</v>
      </c>
      <c r="N247" s="50" t="e">
        <f>M247/C247</f>
        <v>#REF!</v>
      </c>
      <c r="O247" s="25" t="e">
        <f>#REF!</f>
        <v>#REF!</v>
      </c>
      <c r="P247" s="50" t="e">
        <f>O247/C247</f>
        <v>#REF!</v>
      </c>
      <c r="Q247" s="25" t="e">
        <f>#REF!</f>
        <v>#REF!</v>
      </c>
      <c r="R247" s="50" t="e">
        <f>Q247/C247</f>
        <v>#REF!</v>
      </c>
      <c r="S247" s="25" t="e">
        <f>#REF!</f>
        <v>#REF!</v>
      </c>
      <c r="T247" s="69" t="e">
        <f>S247/C247</f>
        <v>#REF!</v>
      </c>
      <c r="U247" s="17" t="e">
        <f>C247-E247</f>
        <v>#REF!</v>
      </c>
      <c r="V247" s="50" t="e">
        <f>U247/$C247</f>
        <v>#REF!</v>
      </c>
    </row>
    <row r="248">
      <c r="C248" s="59" t="e">
        <f>#REF!</f>
        <v>#REF!</v>
      </c>
      <c r="D248" s="50" t="e">
        <f>F248+H248+J248+L248+N248+P248+R248+T248</f>
        <v>#REF!</v>
      </c>
      <c r="E248" s="59" t="e">
        <f>#REF!</f>
        <v>#REF!</v>
      </c>
      <c r="F248" s="50" t="e">
        <f>E248/C248</f>
        <v>#REF!</v>
      </c>
      <c r="G248" s="25" t="e">
        <f>#REF!</f>
        <v>#REF!</v>
      </c>
      <c r="H248" s="50" t="e">
        <f>G248/C248</f>
        <v>#REF!</v>
      </c>
      <c r="I248" s="25" t="e">
        <f>#REF!</f>
        <v>#REF!</v>
      </c>
      <c r="J248" s="50" t="e">
        <f>I248/C248</f>
        <v>#REF!</v>
      </c>
      <c r="K248" s="25" t="e">
        <f>#REF!</f>
        <v>#REF!</v>
      </c>
      <c r="L248" s="50" t="e">
        <f>K248/C248</f>
        <v>#REF!</v>
      </c>
      <c r="M248" s="25" t="e">
        <f>#REF!</f>
        <v>#REF!</v>
      </c>
      <c r="N248" s="50" t="e">
        <f>M248/C248</f>
        <v>#REF!</v>
      </c>
      <c r="O248" s="25" t="e">
        <f>#REF!</f>
        <v>#REF!</v>
      </c>
      <c r="P248" s="50" t="e">
        <f>O248/C248</f>
        <v>#REF!</v>
      </c>
      <c r="Q248" s="25" t="e">
        <f>#REF!</f>
        <v>#REF!</v>
      </c>
      <c r="R248" s="50" t="e">
        <f>Q248/C248</f>
        <v>#REF!</v>
      </c>
      <c r="S248" s="25" t="e">
        <f>#REF!</f>
        <v>#REF!</v>
      </c>
      <c r="T248" s="69" t="e">
        <f>S248/C248</f>
        <v>#REF!</v>
      </c>
      <c r="U248" s="17" t="e">
        <f>C248-E248</f>
        <v>#REF!</v>
      </c>
      <c r="V248" s="50" t="e">
        <f>U248/$C248</f>
        <v>#REF!</v>
      </c>
    </row>
    <row r="249">
      <c r="C249" s="59" t="e">
        <f>#REF!</f>
        <v>#REF!</v>
      </c>
      <c r="D249" s="50" t="e">
        <f>F249+H249+J249+L249+N249+P249+R249+T249</f>
        <v>#REF!</v>
      </c>
      <c r="E249" s="59" t="e">
        <f>#REF!</f>
        <v>#REF!</v>
      </c>
      <c r="F249" s="50" t="e">
        <f>E249/C249</f>
        <v>#REF!</v>
      </c>
      <c r="G249" s="25" t="e">
        <f>#REF!</f>
        <v>#REF!</v>
      </c>
      <c r="H249" s="50" t="e">
        <f>G249/C249</f>
        <v>#REF!</v>
      </c>
      <c r="I249" s="25" t="e">
        <f>#REF!</f>
        <v>#REF!</v>
      </c>
      <c r="J249" s="50" t="e">
        <f>I249/C249</f>
        <v>#REF!</v>
      </c>
      <c r="K249" s="25" t="e">
        <f>#REF!</f>
        <v>#REF!</v>
      </c>
      <c r="L249" s="50" t="e">
        <f>K249/C249</f>
        <v>#REF!</v>
      </c>
      <c r="M249" s="25" t="e">
        <f>#REF!</f>
        <v>#REF!</v>
      </c>
      <c r="N249" s="50" t="e">
        <f>M249/C249</f>
        <v>#REF!</v>
      </c>
      <c r="O249" s="25" t="e">
        <f>#REF!</f>
        <v>#REF!</v>
      </c>
      <c r="P249" s="50" t="e">
        <f>O249/C249</f>
        <v>#REF!</v>
      </c>
      <c r="Q249" s="25" t="e">
        <f>#REF!</f>
        <v>#REF!</v>
      </c>
      <c r="R249" s="50" t="e">
        <f>Q249/C249</f>
        <v>#REF!</v>
      </c>
      <c r="S249" s="25" t="e">
        <f>#REF!</f>
        <v>#REF!</v>
      </c>
      <c r="T249" s="69" t="e">
        <f>S249/C249</f>
        <v>#REF!</v>
      </c>
      <c r="U249" s="17" t="e">
        <f>C249-E249</f>
        <v>#REF!</v>
      </c>
      <c r="V249" s="50" t="e">
        <f>U249/$C249</f>
        <v>#REF!</v>
      </c>
    </row>
    <row r="250">
      <c r="C250" s="59" t="e">
        <f>#REF!</f>
        <v>#REF!</v>
      </c>
      <c r="D250" s="50" t="e">
        <f>F250+H250+J250+L250+N250+P250+R250+T250</f>
        <v>#REF!</v>
      </c>
      <c r="E250" s="59" t="e">
        <f>#REF!</f>
        <v>#REF!</v>
      </c>
      <c r="F250" s="50" t="e">
        <f>E250/C250</f>
        <v>#REF!</v>
      </c>
      <c r="G250" s="25" t="e">
        <f>#REF!</f>
        <v>#REF!</v>
      </c>
      <c r="H250" s="50" t="e">
        <f>G250/C250</f>
        <v>#REF!</v>
      </c>
      <c r="I250" s="25" t="e">
        <f>#REF!</f>
        <v>#REF!</v>
      </c>
      <c r="J250" s="50" t="e">
        <f>I250/C250</f>
        <v>#REF!</v>
      </c>
      <c r="K250" s="25" t="e">
        <f>#REF!</f>
        <v>#REF!</v>
      </c>
      <c r="L250" s="50" t="e">
        <f>K250/C250</f>
        <v>#REF!</v>
      </c>
      <c r="M250" s="25" t="e">
        <f>#REF!</f>
        <v>#REF!</v>
      </c>
      <c r="N250" s="50" t="e">
        <f>M250/C250</f>
        <v>#REF!</v>
      </c>
      <c r="O250" s="25" t="e">
        <f>#REF!</f>
        <v>#REF!</v>
      </c>
      <c r="P250" s="50" t="e">
        <f>O250/C250</f>
        <v>#REF!</v>
      </c>
      <c r="Q250" s="25" t="e">
        <f>#REF!</f>
        <v>#REF!</v>
      </c>
      <c r="R250" s="50" t="e">
        <f>Q250/C250</f>
        <v>#REF!</v>
      </c>
      <c r="S250" s="25" t="e">
        <f>#REF!</f>
        <v>#REF!</v>
      </c>
      <c r="T250" s="69" t="e">
        <f>S250/C250</f>
        <v>#REF!</v>
      </c>
      <c r="U250" s="17" t="e">
        <f>C250-E250</f>
        <v>#REF!</v>
      </c>
      <c r="V250" s="50" t="e">
        <f>U250/$C250</f>
        <v>#REF!</v>
      </c>
    </row>
    <row r="251">
      <c r="C251" s="59" t="e">
        <f>#REF!</f>
        <v>#REF!</v>
      </c>
      <c r="D251" s="50" t="e">
        <f>F251+H251+J251+L251+N251+P251+R251+T251</f>
        <v>#REF!</v>
      </c>
      <c r="E251" s="59" t="e">
        <f>#REF!</f>
        <v>#REF!</v>
      </c>
      <c r="F251" s="50" t="e">
        <f>E251/C251</f>
        <v>#REF!</v>
      </c>
      <c r="G251" s="25" t="e">
        <f>#REF!</f>
        <v>#REF!</v>
      </c>
      <c r="H251" s="50" t="e">
        <f>G251/C251</f>
        <v>#REF!</v>
      </c>
      <c r="I251" s="25" t="e">
        <f>#REF!</f>
        <v>#REF!</v>
      </c>
      <c r="J251" s="50" t="e">
        <f>I251/C251</f>
        <v>#REF!</v>
      </c>
      <c r="K251" s="25" t="e">
        <f>#REF!</f>
        <v>#REF!</v>
      </c>
      <c r="L251" s="50" t="e">
        <f>K251/C251</f>
        <v>#REF!</v>
      </c>
      <c r="M251" s="25" t="e">
        <f>#REF!</f>
        <v>#REF!</v>
      </c>
      <c r="N251" s="50" t="e">
        <f>M251/C251</f>
        <v>#REF!</v>
      </c>
      <c r="O251" s="25" t="e">
        <f>#REF!</f>
        <v>#REF!</v>
      </c>
      <c r="P251" s="50" t="e">
        <f>O251/C251</f>
        <v>#REF!</v>
      </c>
      <c r="Q251" s="25" t="e">
        <f>#REF!</f>
        <v>#REF!</v>
      </c>
      <c r="R251" s="50" t="e">
        <f>Q251/C251</f>
        <v>#REF!</v>
      </c>
      <c r="S251" s="25" t="e">
        <f>#REF!</f>
        <v>#REF!</v>
      </c>
      <c r="T251" s="69" t="e">
        <f>S251/C251</f>
        <v>#REF!</v>
      </c>
      <c r="U251" s="17" t="e">
        <f>C251-E251</f>
        <v>#REF!</v>
      </c>
      <c r="V251" s="50" t="e">
        <f>U251/$C251</f>
        <v>#REF!</v>
      </c>
    </row>
    <row r="252">
      <c r="C252" s="59" t="e">
        <f>#REF!</f>
        <v>#REF!</v>
      </c>
      <c r="D252" s="50" t="e">
        <f>F252+H252+J252+L252+N252+P252+R252+T252</f>
        <v>#REF!</v>
      </c>
      <c r="E252" s="59" t="e">
        <f>#REF!</f>
        <v>#REF!</v>
      </c>
      <c r="F252" s="50" t="e">
        <f>E252/C252</f>
        <v>#REF!</v>
      </c>
      <c r="G252" s="25" t="e">
        <f>#REF!</f>
        <v>#REF!</v>
      </c>
      <c r="H252" s="50" t="e">
        <f>G252/C252</f>
        <v>#REF!</v>
      </c>
      <c r="I252" s="25" t="e">
        <f>#REF!</f>
        <v>#REF!</v>
      </c>
      <c r="J252" s="50" t="e">
        <f>I252/C252</f>
        <v>#REF!</v>
      </c>
      <c r="K252" s="25" t="e">
        <f>#REF!</f>
        <v>#REF!</v>
      </c>
      <c r="L252" s="50" t="e">
        <f>K252/C252</f>
        <v>#REF!</v>
      </c>
      <c r="M252" s="25" t="e">
        <f>#REF!</f>
        <v>#REF!</v>
      </c>
      <c r="N252" s="50" t="e">
        <f>M252/C252</f>
        <v>#REF!</v>
      </c>
      <c r="O252" s="25" t="e">
        <f>#REF!</f>
        <v>#REF!</v>
      </c>
      <c r="P252" s="50" t="e">
        <f>O252/C252</f>
        <v>#REF!</v>
      </c>
      <c r="Q252" s="25" t="e">
        <f>#REF!</f>
        <v>#REF!</v>
      </c>
      <c r="R252" s="50" t="e">
        <f>Q252/C252</f>
        <v>#REF!</v>
      </c>
      <c r="S252" s="25" t="e">
        <f>#REF!</f>
        <v>#REF!</v>
      </c>
      <c r="T252" s="69" t="e">
        <f>S252/C252</f>
        <v>#REF!</v>
      </c>
      <c r="U252" s="17" t="e">
        <f>C252-E252</f>
        <v>#REF!</v>
      </c>
      <c r="V252" s="50" t="e">
        <f>U252/$C252</f>
        <v>#REF!</v>
      </c>
    </row>
    <row r="253">
      <c r="C253" s="59" t="e">
        <f>#REF!</f>
        <v>#REF!</v>
      </c>
      <c r="D253" s="50" t="e">
        <f>F253+H253+J253+L253+N253+P253+R253+T253</f>
        <v>#REF!</v>
      </c>
      <c r="E253" s="59" t="e">
        <f>#REF!</f>
        <v>#REF!</v>
      </c>
      <c r="F253" s="50" t="e">
        <f>E253/C253</f>
        <v>#REF!</v>
      </c>
      <c r="G253" s="25" t="e">
        <f>#REF!</f>
        <v>#REF!</v>
      </c>
      <c r="H253" s="50" t="e">
        <f>G253/C253</f>
        <v>#REF!</v>
      </c>
      <c r="I253" s="25" t="e">
        <f>#REF!</f>
        <v>#REF!</v>
      </c>
      <c r="J253" s="50" t="e">
        <f>I253/C253</f>
        <v>#REF!</v>
      </c>
      <c r="K253" s="25" t="e">
        <f>#REF!</f>
        <v>#REF!</v>
      </c>
      <c r="L253" s="50" t="e">
        <f>K253/C253</f>
        <v>#REF!</v>
      </c>
      <c r="M253" s="25" t="e">
        <f>#REF!</f>
        <v>#REF!</v>
      </c>
      <c r="N253" s="50" t="e">
        <f>M253/C253</f>
        <v>#REF!</v>
      </c>
      <c r="O253" s="25" t="e">
        <f>#REF!</f>
        <v>#REF!</v>
      </c>
      <c r="P253" s="50" t="e">
        <f>O253/C253</f>
        <v>#REF!</v>
      </c>
      <c r="Q253" s="25" t="e">
        <f>#REF!</f>
        <v>#REF!</v>
      </c>
      <c r="R253" s="50" t="e">
        <f>Q253/C253</f>
        <v>#REF!</v>
      </c>
      <c r="S253" s="25" t="e">
        <f>#REF!</f>
        <v>#REF!</v>
      </c>
      <c r="T253" s="69" t="e">
        <f>S253/C253</f>
        <v>#REF!</v>
      </c>
      <c r="U253" s="17" t="e">
        <f>C253-E253</f>
        <v>#REF!</v>
      </c>
      <c r="V253" s="50" t="e">
        <f>U253/$C253</f>
        <v>#REF!</v>
      </c>
    </row>
    <row r="254">
      <c r="C254" s="59" t="e">
        <f>#REF!</f>
        <v>#REF!</v>
      </c>
      <c r="D254" s="50" t="e">
        <f>F254+H254+J254+L254+N254+P254+R254+T254</f>
        <v>#REF!</v>
      </c>
      <c r="E254" s="59" t="e">
        <f>#REF!</f>
        <v>#REF!</v>
      </c>
      <c r="F254" s="50" t="e">
        <f>E254/C254</f>
        <v>#REF!</v>
      </c>
      <c r="G254" s="25" t="e">
        <f>#REF!</f>
        <v>#REF!</v>
      </c>
      <c r="H254" s="50" t="e">
        <f>G254/C254</f>
        <v>#REF!</v>
      </c>
      <c r="I254" s="25" t="e">
        <f>#REF!</f>
        <v>#REF!</v>
      </c>
      <c r="J254" s="50" t="e">
        <f>I254/C254</f>
        <v>#REF!</v>
      </c>
      <c r="K254" s="25" t="e">
        <f>#REF!</f>
        <v>#REF!</v>
      </c>
      <c r="L254" s="50" t="e">
        <f>K254/C254</f>
        <v>#REF!</v>
      </c>
      <c r="M254" s="25" t="e">
        <f>#REF!</f>
        <v>#REF!</v>
      </c>
      <c r="N254" s="50" t="e">
        <f>M254/C254</f>
        <v>#REF!</v>
      </c>
      <c r="O254" s="25" t="e">
        <f>#REF!</f>
        <v>#REF!</v>
      </c>
      <c r="P254" s="50" t="e">
        <f>O254/C254</f>
        <v>#REF!</v>
      </c>
      <c r="Q254" s="25" t="e">
        <f>#REF!</f>
        <v>#REF!</v>
      </c>
      <c r="R254" s="50" t="e">
        <f>Q254/C254</f>
        <v>#REF!</v>
      </c>
      <c r="S254" s="25" t="e">
        <f>#REF!</f>
        <v>#REF!</v>
      </c>
      <c r="T254" s="69" t="e">
        <f>S254/C254</f>
        <v>#REF!</v>
      </c>
      <c r="U254" s="17" t="e">
        <f>C254-E254</f>
        <v>#REF!</v>
      </c>
      <c r="V254" s="50" t="e">
        <f>U254/$C254</f>
        <v>#REF!</v>
      </c>
    </row>
    <row r="255">
      <c r="C255" s="59" t="e">
        <f>#REF!</f>
        <v>#REF!</v>
      </c>
      <c r="D255" s="50" t="e">
        <f>F255+H255+J255+L255+N255+P255+R255+T255</f>
        <v>#REF!</v>
      </c>
      <c r="E255" s="59" t="e">
        <f>#REF!</f>
        <v>#REF!</v>
      </c>
      <c r="F255" s="50" t="e">
        <f>E255/C255</f>
        <v>#REF!</v>
      </c>
      <c r="G255" s="25" t="e">
        <f>#REF!</f>
        <v>#REF!</v>
      </c>
      <c r="H255" s="50" t="e">
        <f>G255/C255</f>
        <v>#REF!</v>
      </c>
      <c r="I255" s="25" t="e">
        <f>#REF!</f>
        <v>#REF!</v>
      </c>
      <c r="J255" s="50" t="e">
        <f>I255/C255</f>
        <v>#REF!</v>
      </c>
      <c r="K255" s="25" t="e">
        <f>#REF!</f>
        <v>#REF!</v>
      </c>
      <c r="L255" s="50" t="e">
        <f>K255/C255</f>
        <v>#REF!</v>
      </c>
      <c r="M255" s="25" t="e">
        <f>#REF!</f>
        <v>#REF!</v>
      </c>
      <c r="N255" s="50" t="e">
        <f>M255/C255</f>
        <v>#REF!</v>
      </c>
      <c r="O255" s="25" t="e">
        <f>#REF!</f>
        <v>#REF!</v>
      </c>
      <c r="P255" s="50" t="e">
        <f>O255/C255</f>
        <v>#REF!</v>
      </c>
      <c r="Q255" s="25" t="e">
        <f>#REF!</f>
        <v>#REF!</v>
      </c>
      <c r="R255" s="50" t="e">
        <f>Q255/C255</f>
        <v>#REF!</v>
      </c>
      <c r="S255" s="25" t="e">
        <f>#REF!</f>
        <v>#REF!</v>
      </c>
      <c r="T255" s="69" t="e">
        <f>S255/C255</f>
        <v>#REF!</v>
      </c>
      <c r="U255" s="17" t="e">
        <f>C255-E255</f>
        <v>#REF!</v>
      </c>
      <c r="V255" s="50" t="e">
        <f>U255/$C255</f>
        <v>#REF!</v>
      </c>
    </row>
    <row r="256">
      <c r="C256" s="59" t="e">
        <f>#REF!</f>
        <v>#REF!</v>
      </c>
      <c r="D256" s="50" t="e">
        <f>F256+H256+J256+L256+N256+P256+R256+T256</f>
        <v>#REF!</v>
      </c>
      <c r="E256" s="59" t="e">
        <f>#REF!</f>
        <v>#REF!</v>
      </c>
      <c r="F256" s="50" t="e">
        <f>E256/C256</f>
        <v>#REF!</v>
      </c>
      <c r="G256" s="25" t="e">
        <f>#REF!</f>
        <v>#REF!</v>
      </c>
      <c r="H256" s="50" t="e">
        <f>G256/C256</f>
        <v>#REF!</v>
      </c>
      <c r="I256" s="25" t="e">
        <f>#REF!</f>
        <v>#REF!</v>
      </c>
      <c r="J256" s="50" t="e">
        <f>I256/C256</f>
        <v>#REF!</v>
      </c>
      <c r="K256" s="25" t="e">
        <f>#REF!</f>
        <v>#REF!</v>
      </c>
      <c r="L256" s="50" t="e">
        <f>K256/C256</f>
        <v>#REF!</v>
      </c>
      <c r="M256" s="25" t="e">
        <f>#REF!</f>
        <v>#REF!</v>
      </c>
      <c r="N256" s="50" t="e">
        <f>M256/C256</f>
        <v>#REF!</v>
      </c>
      <c r="O256" s="25" t="e">
        <f>#REF!</f>
        <v>#REF!</v>
      </c>
      <c r="P256" s="50" t="e">
        <f>O256/C256</f>
        <v>#REF!</v>
      </c>
      <c r="Q256" s="25" t="e">
        <f>#REF!</f>
        <v>#REF!</v>
      </c>
      <c r="R256" s="50" t="e">
        <f>Q256/C256</f>
        <v>#REF!</v>
      </c>
      <c r="S256" s="25" t="e">
        <f>#REF!</f>
        <v>#REF!</v>
      </c>
      <c r="T256" s="69" t="e">
        <f>S256/C256</f>
        <v>#REF!</v>
      </c>
      <c r="U256" s="17" t="e">
        <f>C256-E256</f>
        <v>#REF!</v>
      </c>
      <c r="V256" s="50" t="e">
        <f>U256/$C256</f>
        <v>#REF!</v>
      </c>
    </row>
    <row r="257">
      <c r="C257" s="59" t="e">
        <f>#REF!</f>
        <v>#REF!</v>
      </c>
      <c r="D257" s="50" t="e">
        <f>F257+H257+J257+L257+N257+P257+R257+T257</f>
        <v>#REF!</v>
      </c>
      <c r="E257" s="59" t="e">
        <f>#REF!</f>
        <v>#REF!</v>
      </c>
      <c r="F257" s="50" t="e">
        <f>E257/C257</f>
        <v>#REF!</v>
      </c>
      <c r="G257" s="25" t="e">
        <f>#REF!</f>
        <v>#REF!</v>
      </c>
      <c r="H257" s="50" t="e">
        <f>G257/C257</f>
        <v>#REF!</v>
      </c>
      <c r="I257" s="25" t="e">
        <f>#REF!</f>
        <v>#REF!</v>
      </c>
      <c r="J257" s="50" t="e">
        <f>I257/C257</f>
        <v>#REF!</v>
      </c>
      <c r="K257" s="25" t="e">
        <f>#REF!</f>
        <v>#REF!</v>
      </c>
      <c r="L257" s="50" t="e">
        <f>K257/C257</f>
        <v>#REF!</v>
      </c>
      <c r="M257" s="25" t="e">
        <f>#REF!</f>
        <v>#REF!</v>
      </c>
      <c r="N257" s="50" t="e">
        <f>M257/C257</f>
        <v>#REF!</v>
      </c>
      <c r="O257" s="25" t="e">
        <f>#REF!</f>
        <v>#REF!</v>
      </c>
      <c r="P257" s="50" t="e">
        <f>O257/C257</f>
        <v>#REF!</v>
      </c>
      <c r="Q257" s="25" t="e">
        <f>#REF!</f>
        <v>#REF!</v>
      </c>
      <c r="R257" s="50" t="e">
        <f>Q257/C257</f>
        <v>#REF!</v>
      </c>
      <c r="S257" s="25" t="e">
        <f>#REF!</f>
        <v>#REF!</v>
      </c>
      <c r="T257" s="69" t="e">
        <f>S257/C257</f>
        <v>#REF!</v>
      </c>
      <c r="U257" s="17" t="e">
        <f>C257-E257</f>
        <v>#REF!</v>
      </c>
      <c r="V257" s="50" t="e">
        <f>U257/$C257</f>
        <v>#REF!</v>
      </c>
    </row>
    <row r="258">
      <c r="C258" s="59" t="e">
        <f>#REF!</f>
        <v>#REF!</v>
      </c>
      <c r="D258" s="50" t="e">
        <f>F258+H258+J258+L258+N258+P258+R258+T258</f>
        <v>#REF!</v>
      </c>
      <c r="E258" s="59" t="e">
        <f>#REF!</f>
        <v>#REF!</v>
      </c>
      <c r="F258" s="50" t="e">
        <f>E258/C258</f>
        <v>#REF!</v>
      </c>
      <c r="G258" s="25" t="e">
        <f>#REF!</f>
        <v>#REF!</v>
      </c>
      <c r="H258" s="50" t="e">
        <f>G258/C258</f>
        <v>#REF!</v>
      </c>
      <c r="I258" s="25" t="e">
        <f>#REF!</f>
        <v>#REF!</v>
      </c>
      <c r="J258" s="50" t="e">
        <f>I258/C258</f>
        <v>#REF!</v>
      </c>
      <c r="K258" s="25" t="e">
        <f>#REF!</f>
        <v>#REF!</v>
      </c>
      <c r="L258" s="50" t="e">
        <f>K258/C258</f>
        <v>#REF!</v>
      </c>
      <c r="M258" s="25" t="e">
        <f>#REF!</f>
        <v>#REF!</v>
      </c>
      <c r="N258" s="50" t="e">
        <f>M258/C258</f>
        <v>#REF!</v>
      </c>
      <c r="O258" s="25" t="e">
        <f>#REF!</f>
        <v>#REF!</v>
      </c>
      <c r="P258" s="50" t="e">
        <f>O258/C258</f>
        <v>#REF!</v>
      </c>
      <c r="Q258" s="25" t="e">
        <f>#REF!</f>
        <v>#REF!</v>
      </c>
      <c r="R258" s="50" t="e">
        <f>Q258/C258</f>
        <v>#REF!</v>
      </c>
      <c r="S258" s="25" t="e">
        <f>#REF!</f>
        <v>#REF!</v>
      </c>
      <c r="T258" s="69" t="e">
        <f>S258/C258</f>
        <v>#REF!</v>
      </c>
      <c r="U258" s="17" t="e">
        <f>C258-E258</f>
        <v>#REF!</v>
      </c>
      <c r="V258" s="50" t="e">
        <f>U258/$C258</f>
        <v>#REF!</v>
      </c>
    </row>
    <row r="259">
      <c r="C259" s="59" t="e">
        <f>#REF!</f>
        <v>#REF!</v>
      </c>
      <c r="D259" s="50" t="e">
        <f>F259+H259+J259+L259+N259+P259+R259+T259</f>
        <v>#REF!</v>
      </c>
      <c r="E259" s="59" t="e">
        <f>#REF!</f>
        <v>#REF!</v>
      </c>
      <c r="F259" s="50" t="e">
        <f>E259/C259</f>
        <v>#REF!</v>
      </c>
      <c r="G259" s="25" t="e">
        <f>#REF!</f>
        <v>#REF!</v>
      </c>
      <c r="H259" s="50" t="e">
        <f>G259/C259</f>
        <v>#REF!</v>
      </c>
      <c r="I259" s="25" t="e">
        <f>#REF!</f>
        <v>#REF!</v>
      </c>
      <c r="J259" s="50" t="e">
        <f>I259/C259</f>
        <v>#REF!</v>
      </c>
      <c r="K259" s="25" t="e">
        <f>#REF!</f>
        <v>#REF!</v>
      </c>
      <c r="L259" s="50" t="e">
        <f>K259/C259</f>
        <v>#REF!</v>
      </c>
      <c r="M259" s="25" t="e">
        <f>#REF!</f>
        <v>#REF!</v>
      </c>
      <c r="N259" s="50" t="e">
        <f>M259/C259</f>
        <v>#REF!</v>
      </c>
      <c r="O259" s="25" t="e">
        <f>#REF!</f>
        <v>#REF!</v>
      </c>
      <c r="P259" s="50" t="e">
        <f>O259/C259</f>
        <v>#REF!</v>
      </c>
      <c r="Q259" s="25" t="e">
        <f>#REF!</f>
        <v>#REF!</v>
      </c>
      <c r="R259" s="50" t="e">
        <f>Q259/C259</f>
        <v>#REF!</v>
      </c>
      <c r="S259" s="25" t="e">
        <f>#REF!</f>
        <v>#REF!</v>
      </c>
      <c r="T259" s="69" t="e">
        <f>S259/C259</f>
        <v>#REF!</v>
      </c>
      <c r="U259" s="17" t="e">
        <f>C259-E259</f>
        <v>#REF!</v>
      </c>
      <c r="V259" s="50" t="e">
        <f>U259/$C259</f>
        <v>#REF!</v>
      </c>
    </row>
    <row r="260">
      <c r="C260" s="59" t="e">
        <f>#REF!</f>
        <v>#REF!</v>
      </c>
      <c r="D260" s="50" t="e">
        <f>F260+H260+J260+L260+N260+P260+R260+T260</f>
        <v>#REF!</v>
      </c>
      <c r="E260" s="59" t="e">
        <f>#REF!</f>
        <v>#REF!</v>
      </c>
      <c r="F260" s="50" t="e">
        <f>E260/C260</f>
        <v>#REF!</v>
      </c>
      <c r="G260" s="25" t="e">
        <f>#REF!</f>
        <v>#REF!</v>
      </c>
      <c r="H260" s="50" t="e">
        <f>G260/C260</f>
        <v>#REF!</v>
      </c>
      <c r="I260" s="25" t="e">
        <f>#REF!</f>
        <v>#REF!</v>
      </c>
      <c r="J260" s="50" t="e">
        <f>I260/C260</f>
        <v>#REF!</v>
      </c>
      <c r="K260" s="25" t="e">
        <f>#REF!</f>
        <v>#REF!</v>
      </c>
      <c r="L260" s="50" t="e">
        <f>K260/C260</f>
        <v>#REF!</v>
      </c>
      <c r="M260" s="25" t="e">
        <f>#REF!</f>
        <v>#REF!</v>
      </c>
      <c r="N260" s="50" t="e">
        <f>M260/C260</f>
        <v>#REF!</v>
      </c>
      <c r="O260" s="25" t="e">
        <f>#REF!</f>
        <v>#REF!</v>
      </c>
      <c r="P260" s="50" t="e">
        <f>O260/C260</f>
        <v>#REF!</v>
      </c>
      <c r="Q260" s="25" t="e">
        <f>#REF!</f>
        <v>#REF!</v>
      </c>
      <c r="R260" s="50" t="e">
        <f>Q260/C260</f>
        <v>#REF!</v>
      </c>
      <c r="S260" s="25" t="e">
        <f>#REF!</f>
        <v>#REF!</v>
      </c>
      <c r="T260" s="69" t="e">
        <f>S260/C260</f>
        <v>#REF!</v>
      </c>
      <c r="U260" s="17" t="e">
        <f>C260-E260</f>
        <v>#REF!</v>
      </c>
      <c r="V260" s="50" t="e">
        <f>U260/$C260</f>
        <v>#REF!</v>
      </c>
    </row>
    <row r="261">
      <c r="C261" s="59" t="e">
        <f>#REF!</f>
        <v>#REF!</v>
      </c>
      <c r="D261" s="50" t="e">
        <f>F261+H261+J261+L261+N261+P261+R261+T261</f>
        <v>#REF!</v>
      </c>
      <c r="E261" s="59" t="e">
        <f>#REF!</f>
        <v>#REF!</v>
      </c>
      <c r="F261" s="50" t="e">
        <f>E261/C261</f>
        <v>#REF!</v>
      </c>
      <c r="G261" s="25" t="e">
        <f>#REF!</f>
        <v>#REF!</v>
      </c>
      <c r="H261" s="50" t="e">
        <f>G261/C261</f>
        <v>#REF!</v>
      </c>
      <c r="I261" s="25" t="e">
        <f>#REF!</f>
        <v>#REF!</v>
      </c>
      <c r="J261" s="50" t="e">
        <f>I261/C261</f>
        <v>#REF!</v>
      </c>
      <c r="K261" s="25" t="e">
        <f>#REF!</f>
        <v>#REF!</v>
      </c>
      <c r="L261" s="50" t="e">
        <f>K261/C261</f>
        <v>#REF!</v>
      </c>
      <c r="M261" s="25" t="e">
        <f>#REF!</f>
        <v>#REF!</v>
      </c>
      <c r="N261" s="50" t="e">
        <f>M261/C261</f>
        <v>#REF!</v>
      </c>
      <c r="O261" s="25" t="e">
        <f>#REF!</f>
        <v>#REF!</v>
      </c>
      <c r="P261" s="50" t="e">
        <f>O261/C261</f>
        <v>#REF!</v>
      </c>
      <c r="Q261" s="25" t="e">
        <f>#REF!</f>
        <v>#REF!</v>
      </c>
      <c r="R261" s="50" t="e">
        <f>Q261/C261</f>
        <v>#REF!</v>
      </c>
      <c r="S261" s="25" t="e">
        <f>#REF!</f>
        <v>#REF!</v>
      </c>
      <c r="T261" s="69" t="e">
        <f>S261/C261</f>
        <v>#REF!</v>
      </c>
      <c r="U261" s="17" t="e">
        <f>C261-E261</f>
        <v>#REF!</v>
      </c>
      <c r="V261" s="50" t="e">
        <f>U261/$C261</f>
        <v>#REF!</v>
      </c>
    </row>
    <row r="262">
      <c r="C262" s="59" t="e">
        <f>#REF!</f>
        <v>#REF!</v>
      </c>
      <c r="D262" s="50" t="e">
        <f>F262+H262+J262+L262+N262+P262+R262+T262</f>
        <v>#REF!</v>
      </c>
      <c r="E262" s="59" t="e">
        <f>#REF!</f>
        <v>#REF!</v>
      </c>
      <c r="F262" s="50" t="e">
        <f>E262/C262</f>
        <v>#REF!</v>
      </c>
      <c r="G262" s="25" t="e">
        <f>#REF!</f>
        <v>#REF!</v>
      </c>
      <c r="H262" s="50" t="e">
        <f>G262/C262</f>
        <v>#REF!</v>
      </c>
      <c r="I262" s="25" t="e">
        <f>#REF!</f>
        <v>#REF!</v>
      </c>
      <c r="J262" s="50" t="e">
        <f>I262/C262</f>
        <v>#REF!</v>
      </c>
      <c r="K262" s="25" t="e">
        <f>#REF!</f>
        <v>#REF!</v>
      </c>
      <c r="L262" s="50" t="e">
        <f>K262/C262</f>
        <v>#REF!</v>
      </c>
      <c r="M262" s="25" t="e">
        <f>#REF!</f>
        <v>#REF!</v>
      </c>
      <c r="N262" s="50" t="e">
        <f>M262/C262</f>
        <v>#REF!</v>
      </c>
      <c r="O262" s="25" t="e">
        <f>#REF!</f>
        <v>#REF!</v>
      </c>
      <c r="P262" s="50" t="e">
        <f>O262/C262</f>
        <v>#REF!</v>
      </c>
      <c r="Q262" s="25" t="e">
        <f>#REF!</f>
        <v>#REF!</v>
      </c>
      <c r="R262" s="50" t="e">
        <f>Q262/C262</f>
        <v>#REF!</v>
      </c>
      <c r="S262" s="25" t="e">
        <f>#REF!</f>
        <v>#REF!</v>
      </c>
      <c r="T262" s="69" t="e">
        <f>S262/C262</f>
        <v>#REF!</v>
      </c>
      <c r="U262" s="17" t="e">
        <f>C262-E262</f>
        <v>#REF!</v>
      </c>
      <c r="V262" s="50" t="e">
        <f>U262/$C262</f>
        <v>#REF!</v>
      </c>
    </row>
    <row r="263">
      <c r="C263" s="59" t="e">
        <f>#REF!</f>
        <v>#REF!</v>
      </c>
      <c r="D263" s="50" t="e">
        <f>F263+H263+J263+L263+N263+P263+R263+T263</f>
        <v>#REF!</v>
      </c>
      <c r="E263" s="59" t="e">
        <f>#REF!</f>
        <v>#REF!</v>
      </c>
      <c r="F263" s="50" t="e">
        <f>E263/C263</f>
        <v>#REF!</v>
      </c>
      <c r="G263" s="25" t="e">
        <f>#REF!</f>
        <v>#REF!</v>
      </c>
      <c r="H263" s="50" t="e">
        <f>G263/C263</f>
        <v>#REF!</v>
      </c>
      <c r="I263" s="25" t="e">
        <f>#REF!</f>
        <v>#REF!</v>
      </c>
      <c r="J263" s="50" t="e">
        <f>I263/C263</f>
        <v>#REF!</v>
      </c>
      <c r="K263" s="25" t="e">
        <f>#REF!</f>
        <v>#REF!</v>
      </c>
      <c r="L263" s="50" t="e">
        <f>K263/C263</f>
        <v>#REF!</v>
      </c>
      <c r="M263" s="25" t="e">
        <f>#REF!</f>
        <v>#REF!</v>
      </c>
      <c r="N263" s="50" t="e">
        <f>M263/C263</f>
        <v>#REF!</v>
      </c>
      <c r="O263" s="25" t="e">
        <f>#REF!</f>
        <v>#REF!</v>
      </c>
      <c r="P263" s="50" t="e">
        <f>O263/C263</f>
        <v>#REF!</v>
      </c>
      <c r="Q263" s="25" t="e">
        <f>#REF!</f>
        <v>#REF!</v>
      </c>
      <c r="R263" s="50" t="e">
        <f>Q263/C263</f>
        <v>#REF!</v>
      </c>
      <c r="S263" s="25" t="e">
        <f>#REF!</f>
        <v>#REF!</v>
      </c>
      <c r="T263" s="69" t="e">
        <f>S263/C263</f>
        <v>#REF!</v>
      </c>
      <c r="U263" s="17" t="e">
        <f>C263-E263</f>
        <v>#REF!</v>
      </c>
      <c r="V263" s="50" t="e">
        <f>U263/$C263</f>
        <v>#REF!</v>
      </c>
    </row>
    <row r="264">
      <c r="C264" s="59" t="e">
        <f>#REF!</f>
        <v>#REF!</v>
      </c>
      <c r="D264" s="50" t="e">
        <f>F264+H264+J264+L264+N264+P264+R264+T264</f>
        <v>#REF!</v>
      </c>
      <c r="E264" s="59" t="e">
        <f>#REF!</f>
        <v>#REF!</v>
      </c>
      <c r="F264" s="50" t="e">
        <f>E264/C264</f>
        <v>#REF!</v>
      </c>
      <c r="G264" s="25" t="e">
        <f>#REF!</f>
        <v>#REF!</v>
      </c>
      <c r="H264" s="50" t="e">
        <f>G264/C264</f>
        <v>#REF!</v>
      </c>
      <c r="I264" s="25" t="e">
        <f>#REF!</f>
        <v>#REF!</v>
      </c>
      <c r="J264" s="50" t="e">
        <f>I264/C264</f>
        <v>#REF!</v>
      </c>
      <c r="K264" s="25" t="e">
        <f>#REF!</f>
        <v>#REF!</v>
      </c>
      <c r="L264" s="50" t="e">
        <f>K264/C264</f>
        <v>#REF!</v>
      </c>
      <c r="M264" s="25" t="e">
        <f>#REF!</f>
        <v>#REF!</v>
      </c>
      <c r="N264" s="50" t="e">
        <f>M264/C264</f>
        <v>#REF!</v>
      </c>
      <c r="O264" s="25" t="e">
        <f>#REF!</f>
        <v>#REF!</v>
      </c>
      <c r="P264" s="50" t="e">
        <f>O264/C264</f>
        <v>#REF!</v>
      </c>
      <c r="Q264" s="25" t="e">
        <f>#REF!</f>
        <v>#REF!</v>
      </c>
      <c r="R264" s="50" t="e">
        <f>Q264/C264</f>
        <v>#REF!</v>
      </c>
      <c r="S264" s="25" t="e">
        <f>#REF!</f>
        <v>#REF!</v>
      </c>
      <c r="T264" s="69" t="e">
        <f>S264/C264</f>
        <v>#REF!</v>
      </c>
      <c r="U264" s="17" t="e">
        <f>C264-E264</f>
        <v>#REF!</v>
      </c>
      <c r="V264" s="50" t="e">
        <f>U264/$C264</f>
        <v>#REF!</v>
      </c>
    </row>
    <row r="265">
      <c r="C265" s="59" t="e">
        <f>#REF!</f>
        <v>#REF!</v>
      </c>
      <c r="D265" s="50" t="e">
        <f>F265+H265+J265+L265+N265+P265+R265+T265</f>
        <v>#REF!</v>
      </c>
      <c r="E265" s="59" t="e">
        <f>#REF!</f>
        <v>#REF!</v>
      </c>
      <c r="F265" s="50" t="e">
        <f>E265/C265</f>
        <v>#REF!</v>
      </c>
      <c r="G265" s="25" t="e">
        <f>#REF!</f>
        <v>#REF!</v>
      </c>
      <c r="H265" s="50" t="e">
        <f>G265/C265</f>
        <v>#REF!</v>
      </c>
      <c r="I265" s="25" t="e">
        <f>#REF!</f>
        <v>#REF!</v>
      </c>
      <c r="J265" s="50" t="e">
        <f>I265/C265</f>
        <v>#REF!</v>
      </c>
      <c r="K265" s="25" t="e">
        <f>#REF!</f>
        <v>#REF!</v>
      </c>
      <c r="L265" s="50" t="e">
        <f>K265/C265</f>
        <v>#REF!</v>
      </c>
      <c r="M265" s="25" t="e">
        <f>#REF!</f>
        <v>#REF!</v>
      </c>
      <c r="N265" s="50" t="e">
        <f>M265/C265</f>
        <v>#REF!</v>
      </c>
      <c r="O265" s="25" t="e">
        <f>#REF!</f>
        <v>#REF!</v>
      </c>
      <c r="P265" s="50" t="e">
        <f>O265/C265</f>
        <v>#REF!</v>
      </c>
      <c r="Q265" s="25" t="e">
        <f>#REF!</f>
        <v>#REF!</v>
      </c>
      <c r="R265" s="50" t="e">
        <f>Q265/C265</f>
        <v>#REF!</v>
      </c>
      <c r="S265" s="25" t="e">
        <f>#REF!</f>
        <v>#REF!</v>
      </c>
      <c r="T265" s="69" t="e">
        <f>S265/C265</f>
        <v>#REF!</v>
      </c>
      <c r="U265" s="17" t="e">
        <f>C265-E265</f>
        <v>#REF!</v>
      </c>
      <c r="V265" s="50" t="e">
        <f>U265/$C265</f>
        <v>#REF!</v>
      </c>
    </row>
    <row r="266">
      <c r="C266" s="59" t="e">
        <f>#REF!</f>
        <v>#REF!</v>
      </c>
      <c r="D266" s="50" t="e">
        <f>F266+H266+J266+L266+N266+P266+R266+T266</f>
        <v>#REF!</v>
      </c>
      <c r="E266" s="59" t="e">
        <f>#REF!</f>
        <v>#REF!</v>
      </c>
      <c r="F266" s="50" t="e">
        <f>E266/C266</f>
        <v>#REF!</v>
      </c>
      <c r="G266" s="25" t="e">
        <f>#REF!</f>
        <v>#REF!</v>
      </c>
      <c r="H266" s="50" t="e">
        <f>G266/C266</f>
        <v>#REF!</v>
      </c>
      <c r="I266" s="25" t="e">
        <f>#REF!</f>
        <v>#REF!</v>
      </c>
      <c r="J266" s="50" t="e">
        <f>I266/C266</f>
        <v>#REF!</v>
      </c>
      <c r="K266" s="25" t="e">
        <f>#REF!</f>
        <v>#REF!</v>
      </c>
      <c r="L266" s="50" t="e">
        <f>K266/C266</f>
        <v>#REF!</v>
      </c>
      <c r="M266" s="25" t="e">
        <f>#REF!</f>
        <v>#REF!</v>
      </c>
      <c r="N266" s="50" t="e">
        <f>M266/C266</f>
        <v>#REF!</v>
      </c>
      <c r="O266" s="25" t="e">
        <f>#REF!</f>
        <v>#REF!</v>
      </c>
      <c r="P266" s="50" t="e">
        <f>O266/C266</f>
        <v>#REF!</v>
      </c>
      <c r="Q266" s="25" t="e">
        <f>#REF!</f>
        <v>#REF!</v>
      </c>
      <c r="R266" s="50" t="e">
        <f>Q266/C266</f>
        <v>#REF!</v>
      </c>
      <c r="S266" s="25" t="e">
        <f>#REF!</f>
        <v>#REF!</v>
      </c>
      <c r="T266" s="69" t="e">
        <f>S266/C266</f>
        <v>#REF!</v>
      </c>
      <c r="U266" s="17" t="e">
        <f>C266-E266</f>
        <v>#REF!</v>
      </c>
      <c r="V266" s="50" t="e">
        <f>U266/$C266</f>
        <v>#REF!</v>
      </c>
    </row>
    <row r="267">
      <c r="C267" s="59" t="e">
        <f>#REF!</f>
        <v>#REF!</v>
      </c>
      <c r="D267" s="50" t="e">
        <f>F267+H267+J267+L267+N267+P267+R267+T267</f>
        <v>#REF!</v>
      </c>
      <c r="E267" s="59" t="e">
        <f>#REF!</f>
        <v>#REF!</v>
      </c>
      <c r="F267" s="50" t="e">
        <f>E267/C267</f>
        <v>#REF!</v>
      </c>
      <c r="G267" s="25" t="e">
        <f>#REF!</f>
        <v>#REF!</v>
      </c>
      <c r="H267" s="50" t="e">
        <f>G267/C267</f>
        <v>#REF!</v>
      </c>
      <c r="I267" s="25" t="e">
        <f>#REF!</f>
        <v>#REF!</v>
      </c>
      <c r="J267" s="50" t="e">
        <f>I267/C267</f>
        <v>#REF!</v>
      </c>
      <c r="K267" s="25" t="e">
        <f>#REF!</f>
        <v>#REF!</v>
      </c>
      <c r="L267" s="50" t="e">
        <f>K267/C267</f>
        <v>#REF!</v>
      </c>
      <c r="M267" s="25" t="e">
        <f>#REF!</f>
        <v>#REF!</v>
      </c>
      <c r="N267" s="50" t="e">
        <f>M267/C267</f>
        <v>#REF!</v>
      </c>
      <c r="O267" s="25" t="e">
        <f>#REF!</f>
        <v>#REF!</v>
      </c>
      <c r="P267" s="50" t="e">
        <f>O267/C267</f>
        <v>#REF!</v>
      </c>
      <c r="Q267" s="25" t="e">
        <f>#REF!</f>
        <v>#REF!</v>
      </c>
      <c r="R267" s="50" t="e">
        <f>Q267/C267</f>
        <v>#REF!</v>
      </c>
      <c r="S267" s="25" t="e">
        <f>#REF!</f>
        <v>#REF!</v>
      </c>
      <c r="T267" s="69" t="e">
        <f>S267/C267</f>
        <v>#REF!</v>
      </c>
      <c r="U267" s="17" t="e">
        <f>C267-E267</f>
        <v>#REF!</v>
      </c>
      <c r="V267" s="50" t="e">
        <f>U267/$C267</f>
        <v>#REF!</v>
      </c>
    </row>
    <row r="268">
      <c r="C268" s="59" t="e">
        <f>#REF!</f>
        <v>#REF!</v>
      </c>
      <c r="D268" s="50" t="e">
        <f>F268+H268+J268+L268+N268+P268+R268+T268</f>
        <v>#REF!</v>
      </c>
      <c r="E268" s="59" t="e">
        <f>#REF!</f>
        <v>#REF!</v>
      </c>
      <c r="F268" s="50" t="e">
        <f>E268/C268</f>
        <v>#REF!</v>
      </c>
      <c r="G268" s="25" t="e">
        <f>#REF!</f>
        <v>#REF!</v>
      </c>
      <c r="H268" s="50" t="e">
        <f>G268/C268</f>
        <v>#REF!</v>
      </c>
      <c r="I268" s="25" t="e">
        <f>#REF!</f>
        <v>#REF!</v>
      </c>
      <c r="J268" s="50" t="e">
        <f>I268/C268</f>
        <v>#REF!</v>
      </c>
      <c r="K268" s="25" t="e">
        <f>#REF!</f>
        <v>#REF!</v>
      </c>
      <c r="L268" s="50" t="e">
        <f>K268/C268</f>
        <v>#REF!</v>
      </c>
      <c r="M268" s="25" t="e">
        <f>#REF!</f>
        <v>#REF!</v>
      </c>
      <c r="N268" s="50" t="e">
        <f>M268/C268</f>
        <v>#REF!</v>
      </c>
      <c r="O268" s="25" t="e">
        <f>#REF!</f>
        <v>#REF!</v>
      </c>
      <c r="P268" s="50" t="e">
        <f>O268/C268</f>
        <v>#REF!</v>
      </c>
      <c r="Q268" s="25" t="e">
        <f>#REF!</f>
        <v>#REF!</v>
      </c>
      <c r="R268" s="50" t="e">
        <f>Q268/C268</f>
        <v>#REF!</v>
      </c>
      <c r="S268" s="25" t="e">
        <f>#REF!</f>
        <v>#REF!</v>
      </c>
      <c r="T268" s="69" t="e">
        <f>S268/C268</f>
        <v>#REF!</v>
      </c>
      <c r="U268" s="17" t="e">
        <f>C268-E268</f>
        <v>#REF!</v>
      </c>
      <c r="V268" s="50" t="e">
        <f>U268/$C268</f>
        <v>#REF!</v>
      </c>
    </row>
    <row r="269">
      <c r="C269" s="59" t="e">
        <f>#REF!</f>
        <v>#REF!</v>
      </c>
      <c r="D269" s="50" t="e">
        <f>F269+H269+J269+L269+N269+P269+R269+T269</f>
        <v>#REF!</v>
      </c>
      <c r="E269" s="59" t="e">
        <f>#REF!</f>
        <v>#REF!</v>
      </c>
      <c r="F269" s="50" t="e">
        <f>E269/C269</f>
        <v>#REF!</v>
      </c>
      <c r="G269" s="25" t="e">
        <f>#REF!</f>
        <v>#REF!</v>
      </c>
      <c r="H269" s="50" t="e">
        <f>G269/C269</f>
        <v>#REF!</v>
      </c>
      <c r="I269" s="25" t="e">
        <f>#REF!</f>
        <v>#REF!</v>
      </c>
      <c r="J269" s="50" t="e">
        <f>I269/C269</f>
        <v>#REF!</v>
      </c>
      <c r="K269" s="25" t="e">
        <f>#REF!</f>
        <v>#REF!</v>
      </c>
      <c r="L269" s="50" t="e">
        <f>K269/C269</f>
        <v>#REF!</v>
      </c>
      <c r="M269" s="25" t="e">
        <f>#REF!</f>
        <v>#REF!</v>
      </c>
      <c r="N269" s="50" t="e">
        <f>M269/C269</f>
        <v>#REF!</v>
      </c>
      <c r="O269" s="25" t="e">
        <f>#REF!</f>
        <v>#REF!</v>
      </c>
      <c r="P269" s="50" t="e">
        <f>O269/C269</f>
        <v>#REF!</v>
      </c>
      <c r="Q269" s="25" t="e">
        <f>#REF!</f>
        <v>#REF!</v>
      </c>
      <c r="R269" s="50" t="e">
        <f>Q269/C269</f>
        <v>#REF!</v>
      </c>
      <c r="S269" s="25" t="e">
        <f>#REF!</f>
        <v>#REF!</v>
      </c>
      <c r="T269" s="69" t="e">
        <f>S269/C269</f>
        <v>#REF!</v>
      </c>
      <c r="U269" s="17" t="e">
        <f>C269-E269</f>
        <v>#REF!</v>
      </c>
      <c r="V269" s="50" t="e">
        <f>U269/$C269</f>
        <v>#REF!</v>
      </c>
    </row>
    <row r="270">
      <c r="C270" s="59" t="e">
        <f>#REF!</f>
        <v>#REF!</v>
      </c>
      <c r="D270" s="50" t="e">
        <f>F270+H270+J270+L270+N270+P270+R270+T270</f>
        <v>#REF!</v>
      </c>
      <c r="E270" s="59" t="e">
        <f>#REF!</f>
        <v>#REF!</v>
      </c>
      <c r="F270" s="50" t="e">
        <f>E270/C270</f>
        <v>#REF!</v>
      </c>
      <c r="G270" s="25" t="e">
        <f>#REF!</f>
        <v>#REF!</v>
      </c>
      <c r="H270" s="50" t="e">
        <f>G270/C270</f>
        <v>#REF!</v>
      </c>
      <c r="I270" s="25" t="e">
        <f>#REF!</f>
        <v>#REF!</v>
      </c>
      <c r="J270" s="50" t="e">
        <f>I270/C270</f>
        <v>#REF!</v>
      </c>
      <c r="K270" s="25" t="e">
        <f>#REF!</f>
        <v>#REF!</v>
      </c>
      <c r="L270" s="50" t="e">
        <f>K270/C270</f>
        <v>#REF!</v>
      </c>
      <c r="M270" s="25" t="e">
        <f>#REF!</f>
        <v>#REF!</v>
      </c>
      <c r="N270" s="50" t="e">
        <f>M270/C270</f>
        <v>#REF!</v>
      </c>
      <c r="O270" s="25" t="e">
        <f>#REF!</f>
        <v>#REF!</v>
      </c>
      <c r="P270" s="50" t="e">
        <f>O270/C270</f>
        <v>#REF!</v>
      </c>
      <c r="Q270" s="25" t="e">
        <f>#REF!</f>
        <v>#REF!</v>
      </c>
      <c r="R270" s="50" t="e">
        <f>Q270/C270</f>
        <v>#REF!</v>
      </c>
      <c r="S270" s="25" t="e">
        <f>#REF!</f>
        <v>#REF!</v>
      </c>
      <c r="T270" s="69" t="e">
        <f>S270/C270</f>
        <v>#REF!</v>
      </c>
      <c r="U270" s="17" t="e">
        <f>C270-E270</f>
        <v>#REF!</v>
      </c>
      <c r="V270" s="50" t="e">
        <f>U270/$C270</f>
        <v>#REF!</v>
      </c>
    </row>
    <row r="271">
      <c r="C271" s="59" t="e">
        <f>#REF!</f>
        <v>#REF!</v>
      </c>
      <c r="D271" s="50" t="e">
        <f>F271+H271+J271+L271+N271+P271+R271+T271</f>
        <v>#REF!</v>
      </c>
      <c r="E271" s="59" t="e">
        <f>#REF!</f>
        <v>#REF!</v>
      </c>
      <c r="F271" s="50" t="e">
        <f>E271/C271</f>
        <v>#REF!</v>
      </c>
      <c r="G271" s="25" t="e">
        <f>#REF!</f>
        <v>#REF!</v>
      </c>
      <c r="H271" s="50" t="e">
        <f>G271/C271</f>
        <v>#REF!</v>
      </c>
      <c r="I271" s="25" t="e">
        <f>#REF!</f>
        <v>#REF!</v>
      </c>
      <c r="J271" s="50" t="e">
        <f>I271/C271</f>
        <v>#REF!</v>
      </c>
      <c r="K271" s="25" t="e">
        <f>#REF!</f>
        <v>#REF!</v>
      </c>
      <c r="L271" s="50" t="e">
        <f>K271/C271</f>
        <v>#REF!</v>
      </c>
      <c r="M271" s="25" t="e">
        <f>#REF!</f>
        <v>#REF!</v>
      </c>
      <c r="N271" s="50" t="e">
        <f>M271/C271</f>
        <v>#REF!</v>
      </c>
      <c r="O271" s="25" t="e">
        <f>#REF!</f>
        <v>#REF!</v>
      </c>
      <c r="P271" s="50" t="e">
        <f>O271/C271</f>
        <v>#REF!</v>
      </c>
      <c r="Q271" s="25" t="e">
        <f>#REF!</f>
        <v>#REF!</v>
      </c>
      <c r="R271" s="50" t="e">
        <f>Q271/C271</f>
        <v>#REF!</v>
      </c>
      <c r="S271" s="25" t="e">
        <f>#REF!</f>
        <v>#REF!</v>
      </c>
      <c r="T271" s="69" t="e">
        <f>S271/C271</f>
        <v>#REF!</v>
      </c>
      <c r="U271" s="17" t="e">
        <f>C271-E271</f>
        <v>#REF!</v>
      </c>
      <c r="V271" s="50" t="e">
        <f>U271/$C271</f>
        <v>#REF!</v>
      </c>
    </row>
    <row r="272">
      <c r="C272" s="59" t="e">
        <f>#REF!</f>
        <v>#REF!</v>
      </c>
      <c r="D272" s="50" t="e">
        <f>F272+H272+J272+L272+N272+P272+R272+T272</f>
        <v>#REF!</v>
      </c>
      <c r="E272" s="59" t="e">
        <f>#REF!</f>
        <v>#REF!</v>
      </c>
      <c r="F272" s="50" t="e">
        <f>E272/C272</f>
        <v>#REF!</v>
      </c>
      <c r="G272" s="25" t="e">
        <f>#REF!</f>
        <v>#REF!</v>
      </c>
      <c r="H272" s="50" t="e">
        <f>G272/C272</f>
        <v>#REF!</v>
      </c>
      <c r="I272" s="25" t="e">
        <f>#REF!</f>
        <v>#REF!</v>
      </c>
      <c r="J272" s="50" t="e">
        <f>I272/C272</f>
        <v>#REF!</v>
      </c>
      <c r="K272" s="25" t="e">
        <f>#REF!</f>
        <v>#REF!</v>
      </c>
      <c r="L272" s="50" t="e">
        <f>K272/C272</f>
        <v>#REF!</v>
      </c>
      <c r="M272" s="25" t="e">
        <f>#REF!</f>
        <v>#REF!</v>
      </c>
      <c r="N272" s="50" t="e">
        <f>M272/C272</f>
        <v>#REF!</v>
      </c>
      <c r="O272" s="25" t="e">
        <f>#REF!</f>
        <v>#REF!</v>
      </c>
      <c r="P272" s="50" t="e">
        <f>O272/C272</f>
        <v>#REF!</v>
      </c>
      <c r="Q272" s="25" t="e">
        <f>#REF!</f>
        <v>#REF!</v>
      </c>
      <c r="R272" s="50" t="e">
        <f>Q272/C272</f>
        <v>#REF!</v>
      </c>
      <c r="S272" s="25" t="e">
        <f>#REF!</f>
        <v>#REF!</v>
      </c>
      <c r="T272" s="69" t="e">
        <f>S272/C272</f>
        <v>#REF!</v>
      </c>
      <c r="U272" s="17" t="e">
        <f>C272-E272</f>
        <v>#REF!</v>
      </c>
      <c r="V272" s="50" t="e">
        <f>U272/$C272</f>
        <v>#REF!</v>
      </c>
    </row>
    <row r="273">
      <c r="C273" s="59" t="e">
        <f>#REF!</f>
        <v>#REF!</v>
      </c>
      <c r="D273" s="50" t="e">
        <f>F273+H273+J273+L273+N273+P273+R273+T273</f>
        <v>#REF!</v>
      </c>
      <c r="E273" s="59" t="e">
        <f>#REF!</f>
        <v>#REF!</v>
      </c>
      <c r="F273" s="50" t="e">
        <f>E273/C273</f>
        <v>#REF!</v>
      </c>
      <c r="G273" s="25" t="e">
        <f>#REF!</f>
        <v>#REF!</v>
      </c>
      <c r="H273" s="50" t="e">
        <f>G273/C273</f>
        <v>#REF!</v>
      </c>
      <c r="I273" s="25" t="e">
        <f>#REF!</f>
        <v>#REF!</v>
      </c>
      <c r="J273" s="50" t="e">
        <f>I273/C273</f>
        <v>#REF!</v>
      </c>
      <c r="K273" s="25" t="e">
        <f>#REF!</f>
        <v>#REF!</v>
      </c>
      <c r="L273" s="50" t="e">
        <f>K273/C273</f>
        <v>#REF!</v>
      </c>
      <c r="M273" s="25" t="e">
        <f>#REF!</f>
        <v>#REF!</v>
      </c>
      <c r="N273" s="50" t="e">
        <f>M273/C273</f>
        <v>#REF!</v>
      </c>
      <c r="O273" s="25" t="e">
        <f>#REF!</f>
        <v>#REF!</v>
      </c>
      <c r="P273" s="50" t="e">
        <f>O273/C273</f>
        <v>#REF!</v>
      </c>
      <c r="Q273" s="25" t="e">
        <f>#REF!</f>
        <v>#REF!</v>
      </c>
      <c r="R273" s="50" t="e">
        <f>Q273/C273</f>
        <v>#REF!</v>
      </c>
      <c r="S273" s="25" t="e">
        <f>#REF!</f>
        <v>#REF!</v>
      </c>
      <c r="T273" s="69" t="e">
        <f>S273/C273</f>
        <v>#REF!</v>
      </c>
      <c r="U273" s="17" t="e">
        <f>C273-E273</f>
        <v>#REF!</v>
      </c>
      <c r="V273" s="50" t="e">
        <f>U273/$C273</f>
        <v>#REF!</v>
      </c>
    </row>
    <row r="274">
      <c r="C274" s="59" t="e">
        <f>#REF!</f>
        <v>#REF!</v>
      </c>
      <c r="D274" s="50" t="e">
        <f>F274+H274+J274+L274+N274+P274+R274+T274</f>
        <v>#REF!</v>
      </c>
      <c r="E274" s="59" t="e">
        <f>#REF!</f>
        <v>#REF!</v>
      </c>
      <c r="F274" s="50" t="e">
        <f>E274/C274</f>
        <v>#REF!</v>
      </c>
      <c r="G274" s="25" t="e">
        <f>#REF!</f>
        <v>#REF!</v>
      </c>
      <c r="H274" s="50" t="e">
        <f>G274/C274</f>
        <v>#REF!</v>
      </c>
      <c r="I274" s="25" t="e">
        <f>#REF!</f>
        <v>#REF!</v>
      </c>
      <c r="J274" s="50" t="e">
        <f>I274/C274</f>
        <v>#REF!</v>
      </c>
      <c r="K274" s="25" t="e">
        <f>#REF!</f>
        <v>#REF!</v>
      </c>
      <c r="L274" s="50" t="e">
        <f>K274/C274</f>
        <v>#REF!</v>
      </c>
      <c r="M274" s="25" t="e">
        <f>#REF!</f>
        <v>#REF!</v>
      </c>
      <c r="N274" s="50" t="e">
        <f>M274/C274</f>
        <v>#REF!</v>
      </c>
      <c r="O274" s="25" t="e">
        <f>#REF!</f>
        <v>#REF!</v>
      </c>
      <c r="P274" s="50" t="e">
        <f>O274/C274</f>
        <v>#REF!</v>
      </c>
      <c r="Q274" s="25" t="e">
        <f>#REF!</f>
        <v>#REF!</v>
      </c>
      <c r="R274" s="50" t="e">
        <f>Q274/C274</f>
        <v>#REF!</v>
      </c>
      <c r="S274" s="25" t="e">
        <f>#REF!</f>
        <v>#REF!</v>
      </c>
      <c r="T274" s="69" t="e">
        <f>S274/C274</f>
        <v>#REF!</v>
      </c>
      <c r="U274" s="17" t="e">
        <f>C274-E274</f>
        <v>#REF!</v>
      </c>
      <c r="V274" s="50" t="e">
        <f>U274/$C274</f>
        <v>#REF!</v>
      </c>
    </row>
    <row r="275">
      <c r="C275" s="59" t="e">
        <f>#REF!</f>
        <v>#REF!</v>
      </c>
      <c r="D275" s="50" t="e">
        <f>F275+H275+J275+L275+N275+P275+R275+T275</f>
        <v>#REF!</v>
      </c>
      <c r="E275" s="59" t="e">
        <f>#REF!</f>
        <v>#REF!</v>
      </c>
      <c r="F275" s="50" t="e">
        <f>E275/C275</f>
        <v>#REF!</v>
      </c>
      <c r="G275" s="25" t="e">
        <f>#REF!</f>
        <v>#REF!</v>
      </c>
      <c r="H275" s="50" t="e">
        <f>G275/C275</f>
        <v>#REF!</v>
      </c>
      <c r="I275" s="25" t="e">
        <f>#REF!</f>
        <v>#REF!</v>
      </c>
      <c r="J275" s="50" t="e">
        <f>I275/C275</f>
        <v>#REF!</v>
      </c>
      <c r="K275" s="25" t="e">
        <f>#REF!</f>
        <v>#REF!</v>
      </c>
      <c r="L275" s="50" t="e">
        <f>K275/C275</f>
        <v>#REF!</v>
      </c>
      <c r="M275" s="25" t="e">
        <f>#REF!</f>
        <v>#REF!</v>
      </c>
      <c r="N275" s="50" t="e">
        <f>M275/C275</f>
        <v>#REF!</v>
      </c>
      <c r="O275" s="25" t="e">
        <f>#REF!</f>
        <v>#REF!</v>
      </c>
      <c r="P275" s="50" t="e">
        <f>O275/C275</f>
        <v>#REF!</v>
      </c>
      <c r="Q275" s="25" t="e">
        <f>#REF!</f>
        <v>#REF!</v>
      </c>
      <c r="R275" s="50" t="e">
        <f>Q275/C275</f>
        <v>#REF!</v>
      </c>
      <c r="S275" s="25" t="e">
        <f>#REF!</f>
        <v>#REF!</v>
      </c>
      <c r="T275" s="69" t="e">
        <f>S275/C275</f>
        <v>#REF!</v>
      </c>
      <c r="U275" s="17" t="e">
        <f>C275-E275</f>
        <v>#REF!</v>
      </c>
      <c r="V275" s="50" t="e">
        <f>U275/$C275</f>
        <v>#REF!</v>
      </c>
    </row>
    <row r="276">
      <c r="C276" s="59" t="e">
        <f>#REF!</f>
        <v>#REF!</v>
      </c>
      <c r="D276" s="50" t="e">
        <f>F276+H276+J276+L276+N276+P276+R276+T276</f>
        <v>#REF!</v>
      </c>
      <c r="E276" s="59" t="e">
        <f>#REF!</f>
        <v>#REF!</v>
      </c>
      <c r="F276" s="50" t="e">
        <f>E276/C276</f>
        <v>#REF!</v>
      </c>
      <c r="G276" s="25" t="e">
        <f>#REF!</f>
        <v>#REF!</v>
      </c>
      <c r="H276" s="50" t="e">
        <f>G276/C276</f>
        <v>#REF!</v>
      </c>
      <c r="I276" s="25" t="e">
        <f>#REF!</f>
        <v>#REF!</v>
      </c>
      <c r="J276" s="50" t="e">
        <f>I276/C276</f>
        <v>#REF!</v>
      </c>
      <c r="K276" s="25" t="e">
        <f>#REF!</f>
        <v>#REF!</v>
      </c>
      <c r="L276" s="50" t="e">
        <f>K276/C276</f>
        <v>#REF!</v>
      </c>
      <c r="M276" s="25" t="e">
        <f>#REF!</f>
        <v>#REF!</v>
      </c>
      <c r="N276" s="50" t="e">
        <f>M276/C276</f>
        <v>#REF!</v>
      </c>
      <c r="O276" s="25" t="e">
        <f>#REF!</f>
        <v>#REF!</v>
      </c>
      <c r="P276" s="50" t="e">
        <f>O276/C276</f>
        <v>#REF!</v>
      </c>
      <c r="Q276" s="25" t="e">
        <f>#REF!</f>
        <v>#REF!</v>
      </c>
      <c r="R276" s="50" t="e">
        <f>Q276/C276</f>
        <v>#REF!</v>
      </c>
      <c r="S276" s="25" t="e">
        <f>#REF!</f>
        <v>#REF!</v>
      </c>
      <c r="T276" s="69" t="e">
        <f>S276/C276</f>
        <v>#REF!</v>
      </c>
      <c r="U276" s="17" t="e">
        <f>C276-E276</f>
        <v>#REF!</v>
      </c>
      <c r="V276" s="50" t="e">
        <f>U276/$C276</f>
        <v>#REF!</v>
      </c>
    </row>
    <row r="277">
      <c r="C277" s="59" t="e">
        <f>#REF!</f>
        <v>#REF!</v>
      </c>
      <c r="D277" s="50" t="e">
        <f>F277+H277+J277+L277+N277+P277+R277+T277</f>
        <v>#REF!</v>
      </c>
      <c r="E277" s="59" t="e">
        <f>#REF!</f>
        <v>#REF!</v>
      </c>
      <c r="F277" s="50" t="e">
        <f>E277/C277</f>
        <v>#REF!</v>
      </c>
      <c r="G277" s="25" t="e">
        <f>#REF!</f>
        <v>#REF!</v>
      </c>
      <c r="H277" s="50" t="e">
        <f>G277/C277</f>
        <v>#REF!</v>
      </c>
      <c r="I277" s="25" t="e">
        <f>#REF!</f>
        <v>#REF!</v>
      </c>
      <c r="J277" s="50" t="e">
        <f>I277/C277</f>
        <v>#REF!</v>
      </c>
      <c r="K277" s="25" t="e">
        <f>#REF!</f>
        <v>#REF!</v>
      </c>
      <c r="L277" s="50" t="e">
        <f>K277/C277</f>
        <v>#REF!</v>
      </c>
      <c r="M277" s="25" t="e">
        <f>#REF!</f>
        <v>#REF!</v>
      </c>
      <c r="N277" s="50" t="e">
        <f>M277/C277</f>
        <v>#REF!</v>
      </c>
      <c r="O277" s="25" t="e">
        <f>#REF!</f>
        <v>#REF!</v>
      </c>
      <c r="P277" s="50" t="e">
        <f>O277/C277</f>
        <v>#REF!</v>
      </c>
      <c r="Q277" s="25" t="e">
        <f>#REF!</f>
        <v>#REF!</v>
      </c>
      <c r="R277" s="50" t="e">
        <f>Q277/C277</f>
        <v>#REF!</v>
      </c>
      <c r="S277" s="25" t="e">
        <f>#REF!</f>
        <v>#REF!</v>
      </c>
      <c r="T277" s="69" t="e">
        <f>S277/C277</f>
        <v>#REF!</v>
      </c>
      <c r="U277" s="17" t="e">
        <f>C277-E277</f>
        <v>#REF!</v>
      </c>
      <c r="V277" s="50" t="e">
        <f>U277/$C277</f>
        <v>#REF!</v>
      </c>
    </row>
    <row r="278">
      <c r="C278" s="59" t="e">
        <f>#REF!</f>
        <v>#REF!</v>
      </c>
      <c r="D278" s="50" t="e">
        <f>F278+H278+J278+L278+N278+P278+R278+T278</f>
        <v>#REF!</v>
      </c>
      <c r="E278" s="59" t="e">
        <f>#REF!</f>
        <v>#REF!</v>
      </c>
      <c r="F278" s="50" t="e">
        <f>E278/C278</f>
        <v>#REF!</v>
      </c>
      <c r="G278" s="25" t="e">
        <f>#REF!</f>
        <v>#REF!</v>
      </c>
      <c r="H278" s="50" t="e">
        <f>G278/C278</f>
        <v>#REF!</v>
      </c>
      <c r="I278" s="25" t="e">
        <f>#REF!</f>
        <v>#REF!</v>
      </c>
      <c r="J278" s="50" t="e">
        <f>I278/C278</f>
        <v>#REF!</v>
      </c>
      <c r="K278" s="25" t="e">
        <f>#REF!</f>
        <v>#REF!</v>
      </c>
      <c r="L278" s="50" t="e">
        <f>K278/C278</f>
        <v>#REF!</v>
      </c>
      <c r="M278" s="25" t="e">
        <f>#REF!</f>
        <v>#REF!</v>
      </c>
      <c r="N278" s="50" t="e">
        <f>M278/C278</f>
        <v>#REF!</v>
      </c>
      <c r="O278" s="25" t="e">
        <f>#REF!</f>
        <v>#REF!</v>
      </c>
      <c r="P278" s="50" t="e">
        <f>O278/C278</f>
        <v>#REF!</v>
      </c>
      <c r="Q278" s="25" t="e">
        <f>#REF!</f>
        <v>#REF!</v>
      </c>
      <c r="R278" s="50" t="e">
        <f>Q278/C278</f>
        <v>#REF!</v>
      </c>
      <c r="S278" s="25" t="e">
        <f>#REF!</f>
        <v>#REF!</v>
      </c>
      <c r="T278" s="69" t="e">
        <f>S278/C278</f>
        <v>#REF!</v>
      </c>
      <c r="U278" s="17" t="e">
        <f>C278-E278</f>
        <v>#REF!</v>
      </c>
      <c r="V278" s="50" t="e">
        <f>U278/$C278</f>
        <v>#REF!</v>
      </c>
    </row>
    <row r="279">
      <c r="C279" s="59" t="e">
        <f>#REF!</f>
        <v>#REF!</v>
      </c>
      <c r="D279" s="50" t="e">
        <f>F279+H279+J279+L279+N279+P279+R279+T279</f>
        <v>#REF!</v>
      </c>
      <c r="E279" s="59" t="e">
        <f>#REF!</f>
        <v>#REF!</v>
      </c>
      <c r="F279" s="50" t="e">
        <f>E279/C279</f>
        <v>#REF!</v>
      </c>
      <c r="G279" s="25" t="e">
        <f>#REF!</f>
        <v>#REF!</v>
      </c>
      <c r="H279" s="50" t="e">
        <f>G279/C279</f>
        <v>#REF!</v>
      </c>
      <c r="I279" s="25" t="e">
        <f>#REF!</f>
        <v>#REF!</v>
      </c>
      <c r="J279" s="50" t="e">
        <f>I279/C279</f>
        <v>#REF!</v>
      </c>
      <c r="K279" s="25" t="e">
        <f>#REF!</f>
        <v>#REF!</v>
      </c>
      <c r="L279" s="50" t="e">
        <f>K279/C279</f>
        <v>#REF!</v>
      </c>
      <c r="M279" s="25" t="e">
        <f>#REF!</f>
        <v>#REF!</v>
      </c>
      <c r="N279" s="50" t="e">
        <f>M279/C279</f>
        <v>#REF!</v>
      </c>
      <c r="O279" s="25" t="e">
        <f>#REF!</f>
        <v>#REF!</v>
      </c>
      <c r="P279" s="50" t="e">
        <f>O279/C279</f>
        <v>#REF!</v>
      </c>
      <c r="Q279" s="25" t="e">
        <f>#REF!</f>
        <v>#REF!</v>
      </c>
      <c r="R279" s="50" t="e">
        <f>Q279/C279</f>
        <v>#REF!</v>
      </c>
      <c r="S279" s="25" t="e">
        <f>#REF!</f>
        <v>#REF!</v>
      </c>
      <c r="T279" s="69" t="e">
        <f>S279/C279</f>
        <v>#REF!</v>
      </c>
      <c r="U279" s="17" t="e">
        <f>C279-E279</f>
        <v>#REF!</v>
      </c>
      <c r="V279" s="50" t="e">
        <f>U279/$C279</f>
        <v>#REF!</v>
      </c>
    </row>
    <row r="280">
      <c r="C280" s="59" t="e">
        <f>#REF!</f>
        <v>#REF!</v>
      </c>
      <c r="D280" s="50" t="e">
        <f>F280+H280+J280+L280+N280+P280+R280+T280</f>
        <v>#REF!</v>
      </c>
      <c r="E280" s="59" t="e">
        <f>#REF!</f>
        <v>#REF!</v>
      </c>
      <c r="F280" s="50" t="e">
        <f>E280/C280</f>
        <v>#REF!</v>
      </c>
      <c r="G280" s="25" t="e">
        <f>#REF!</f>
        <v>#REF!</v>
      </c>
      <c r="H280" s="50" t="e">
        <f>G280/C280</f>
        <v>#REF!</v>
      </c>
      <c r="I280" s="25" t="e">
        <f>#REF!</f>
        <v>#REF!</v>
      </c>
      <c r="J280" s="50" t="e">
        <f>I280/C280</f>
        <v>#REF!</v>
      </c>
      <c r="K280" s="25" t="e">
        <f>#REF!</f>
        <v>#REF!</v>
      </c>
      <c r="L280" s="50" t="e">
        <f>K280/C280</f>
        <v>#REF!</v>
      </c>
      <c r="M280" s="25" t="e">
        <f>#REF!</f>
        <v>#REF!</v>
      </c>
      <c r="N280" s="50" t="e">
        <f>M280/C280</f>
        <v>#REF!</v>
      </c>
      <c r="O280" s="25" t="e">
        <f>#REF!</f>
        <v>#REF!</v>
      </c>
      <c r="P280" s="50" t="e">
        <f>O280/C280</f>
        <v>#REF!</v>
      </c>
      <c r="Q280" s="25" t="e">
        <f>#REF!</f>
        <v>#REF!</v>
      </c>
      <c r="R280" s="50" t="e">
        <f>Q280/C280</f>
        <v>#REF!</v>
      </c>
      <c r="S280" s="25" t="e">
        <f>#REF!</f>
        <v>#REF!</v>
      </c>
      <c r="T280" s="69" t="e">
        <f>S280/C280</f>
        <v>#REF!</v>
      </c>
      <c r="U280" s="17" t="e">
        <f>C280-E280</f>
        <v>#REF!</v>
      </c>
      <c r="V280" s="50" t="e">
        <f>U280/$C280</f>
        <v>#REF!</v>
      </c>
    </row>
    <row r="281">
      <c r="C281" s="59" t="e">
        <f>#REF!</f>
        <v>#REF!</v>
      </c>
      <c r="D281" s="50" t="e">
        <f>F281+H281+J281+L281+N281+P281+R281+T281</f>
        <v>#REF!</v>
      </c>
      <c r="E281" s="59" t="e">
        <f>#REF!</f>
        <v>#REF!</v>
      </c>
      <c r="F281" s="50" t="e">
        <f>E281/C281</f>
        <v>#REF!</v>
      </c>
      <c r="G281" s="25" t="e">
        <f>#REF!</f>
        <v>#REF!</v>
      </c>
      <c r="H281" s="50" t="e">
        <f>G281/C281</f>
        <v>#REF!</v>
      </c>
      <c r="I281" s="25" t="e">
        <f>#REF!</f>
        <v>#REF!</v>
      </c>
      <c r="J281" s="50" t="e">
        <f>I281/C281</f>
        <v>#REF!</v>
      </c>
      <c r="K281" s="25" t="e">
        <f>#REF!</f>
        <v>#REF!</v>
      </c>
      <c r="L281" s="50" t="e">
        <f>K281/C281</f>
        <v>#REF!</v>
      </c>
      <c r="M281" s="25" t="e">
        <f>#REF!</f>
        <v>#REF!</v>
      </c>
      <c r="N281" s="50" t="e">
        <f>M281/C281</f>
        <v>#REF!</v>
      </c>
      <c r="O281" s="25" t="e">
        <f>#REF!</f>
        <v>#REF!</v>
      </c>
      <c r="P281" s="50" t="e">
        <f>O281/C281</f>
        <v>#REF!</v>
      </c>
      <c r="Q281" s="25" t="e">
        <f>#REF!</f>
        <v>#REF!</v>
      </c>
      <c r="R281" s="50" t="e">
        <f>Q281/C281</f>
        <v>#REF!</v>
      </c>
      <c r="S281" s="25" t="e">
        <f>#REF!</f>
        <v>#REF!</v>
      </c>
      <c r="T281" s="69" t="e">
        <f>S281/C281</f>
        <v>#REF!</v>
      </c>
      <c r="U281" s="17" t="e">
        <f>C281-E281</f>
        <v>#REF!</v>
      </c>
      <c r="V281" s="50" t="e">
        <f>U281/$C281</f>
        <v>#REF!</v>
      </c>
    </row>
    <row r="282">
      <c r="C282" s="59" t="e">
        <f>#REF!</f>
        <v>#REF!</v>
      </c>
      <c r="D282" s="50" t="e">
        <f>F282+H282+J282+L282+N282+P282+R282+T282</f>
        <v>#REF!</v>
      </c>
      <c r="E282" s="59" t="e">
        <f>#REF!</f>
        <v>#REF!</v>
      </c>
      <c r="F282" s="50" t="e">
        <f>E282/C282</f>
        <v>#REF!</v>
      </c>
      <c r="G282" s="25" t="e">
        <f>#REF!</f>
        <v>#REF!</v>
      </c>
      <c r="H282" s="50" t="e">
        <f>G282/C282</f>
        <v>#REF!</v>
      </c>
      <c r="I282" s="25" t="e">
        <f>#REF!</f>
        <v>#REF!</v>
      </c>
      <c r="J282" s="50" t="e">
        <f>I282/C282</f>
        <v>#REF!</v>
      </c>
      <c r="K282" s="25" t="e">
        <f>#REF!</f>
        <v>#REF!</v>
      </c>
      <c r="L282" s="50" t="e">
        <f>K282/C282</f>
        <v>#REF!</v>
      </c>
      <c r="M282" s="25" t="e">
        <f>#REF!</f>
        <v>#REF!</v>
      </c>
      <c r="N282" s="50" t="e">
        <f>M282/C282</f>
        <v>#REF!</v>
      </c>
      <c r="O282" s="25" t="e">
        <f>#REF!</f>
        <v>#REF!</v>
      </c>
      <c r="P282" s="50" t="e">
        <f>O282/C282</f>
        <v>#REF!</v>
      </c>
      <c r="Q282" s="25" t="e">
        <f>#REF!</f>
        <v>#REF!</v>
      </c>
      <c r="R282" s="50" t="e">
        <f>Q282/C282</f>
        <v>#REF!</v>
      </c>
      <c r="S282" s="25" t="e">
        <f>#REF!</f>
        <v>#REF!</v>
      </c>
      <c r="T282" s="69" t="e">
        <f>S282/C282</f>
        <v>#REF!</v>
      </c>
      <c r="U282" s="17" t="e">
        <f>C282-E282</f>
        <v>#REF!</v>
      </c>
      <c r="V282" s="50" t="e">
        <f>U282/$C282</f>
        <v>#REF!</v>
      </c>
    </row>
    <row r="283">
      <c r="C283" s="59" t="e">
        <f>#REF!</f>
        <v>#REF!</v>
      </c>
      <c r="D283" s="50" t="e">
        <f>F283+H283+J283+L283+N283+P283+R283+T283</f>
        <v>#REF!</v>
      </c>
      <c r="E283" s="59" t="e">
        <f>#REF!</f>
        <v>#REF!</v>
      </c>
      <c r="F283" s="50" t="e">
        <f>E283/C283</f>
        <v>#REF!</v>
      </c>
      <c r="G283" s="25" t="e">
        <f>#REF!</f>
        <v>#REF!</v>
      </c>
      <c r="H283" s="50" t="e">
        <f>G283/C283</f>
        <v>#REF!</v>
      </c>
      <c r="I283" s="25" t="e">
        <f>#REF!</f>
        <v>#REF!</v>
      </c>
      <c r="J283" s="50" t="e">
        <f>I283/C283</f>
        <v>#REF!</v>
      </c>
      <c r="K283" s="25" t="e">
        <f>#REF!</f>
        <v>#REF!</v>
      </c>
      <c r="L283" s="50" t="e">
        <f>K283/C283</f>
        <v>#REF!</v>
      </c>
      <c r="M283" s="25" t="e">
        <f>#REF!</f>
        <v>#REF!</v>
      </c>
      <c r="N283" s="50" t="e">
        <f>M283/C283</f>
        <v>#REF!</v>
      </c>
      <c r="O283" s="25" t="e">
        <f>#REF!</f>
        <v>#REF!</v>
      </c>
      <c r="P283" s="50" t="e">
        <f>O283/C283</f>
        <v>#REF!</v>
      </c>
      <c r="Q283" s="25" t="e">
        <f>#REF!</f>
        <v>#REF!</v>
      </c>
      <c r="R283" s="50" t="e">
        <f>Q283/C283</f>
        <v>#REF!</v>
      </c>
      <c r="S283" s="25" t="e">
        <f>#REF!</f>
        <v>#REF!</v>
      </c>
      <c r="T283" s="69" t="e">
        <f>S283/C283</f>
        <v>#REF!</v>
      </c>
      <c r="U283" s="17" t="e">
        <f>C283-E283</f>
        <v>#REF!</v>
      </c>
      <c r="V283" s="50" t="e">
        <f>U283/$C283</f>
        <v>#REF!</v>
      </c>
    </row>
    <row r="284">
      <c r="C284" s="59" t="e">
        <f>#REF!</f>
        <v>#REF!</v>
      </c>
      <c r="D284" s="50" t="e">
        <f>F284+H284+J284+L284+N284+P284+R284+T284</f>
        <v>#REF!</v>
      </c>
      <c r="E284" s="59" t="e">
        <f>#REF!</f>
        <v>#REF!</v>
      </c>
      <c r="F284" s="50" t="e">
        <f>E284/C284</f>
        <v>#REF!</v>
      </c>
      <c r="G284" s="25" t="e">
        <f>#REF!</f>
        <v>#REF!</v>
      </c>
      <c r="H284" s="50" t="e">
        <f>G284/C284</f>
        <v>#REF!</v>
      </c>
      <c r="I284" s="25" t="e">
        <f>#REF!</f>
        <v>#REF!</v>
      </c>
      <c r="J284" s="50" t="e">
        <f>I284/C284</f>
        <v>#REF!</v>
      </c>
      <c r="K284" s="25" t="e">
        <f>#REF!</f>
        <v>#REF!</v>
      </c>
      <c r="L284" s="50" t="e">
        <f>K284/C284</f>
        <v>#REF!</v>
      </c>
      <c r="M284" s="25" t="e">
        <f>#REF!</f>
        <v>#REF!</v>
      </c>
      <c r="N284" s="50" t="e">
        <f>M284/C284</f>
        <v>#REF!</v>
      </c>
      <c r="O284" s="25" t="e">
        <f>#REF!</f>
        <v>#REF!</v>
      </c>
      <c r="P284" s="50" t="e">
        <f>O284/C284</f>
        <v>#REF!</v>
      </c>
      <c r="Q284" s="25" t="e">
        <f>#REF!</f>
        <v>#REF!</v>
      </c>
      <c r="R284" s="50" t="e">
        <f>Q284/C284</f>
        <v>#REF!</v>
      </c>
      <c r="S284" s="25" t="e">
        <f>#REF!</f>
        <v>#REF!</v>
      </c>
      <c r="T284" s="69" t="e">
        <f>S284/C284</f>
        <v>#REF!</v>
      </c>
      <c r="U284" s="17" t="e">
        <f>C284-E284</f>
        <v>#REF!</v>
      </c>
      <c r="V284" s="50" t="e">
        <f>U284/$C284</f>
        <v>#REF!</v>
      </c>
    </row>
    <row r="285">
      <c r="C285" s="59" t="e">
        <f>#REF!</f>
        <v>#REF!</v>
      </c>
      <c r="D285" s="50" t="e">
        <f>F285+H285+J285+L285+N285+P285+R285+T285</f>
        <v>#REF!</v>
      </c>
      <c r="E285" s="59" t="e">
        <f>#REF!</f>
        <v>#REF!</v>
      </c>
      <c r="F285" s="50" t="e">
        <f>E285/C285</f>
        <v>#REF!</v>
      </c>
      <c r="G285" s="25" t="e">
        <f>#REF!</f>
        <v>#REF!</v>
      </c>
      <c r="H285" s="50" t="e">
        <f>G285/C285</f>
        <v>#REF!</v>
      </c>
      <c r="I285" s="25" t="e">
        <f>#REF!</f>
        <v>#REF!</v>
      </c>
      <c r="J285" s="50" t="e">
        <f>I285/C285</f>
        <v>#REF!</v>
      </c>
      <c r="K285" s="25" t="e">
        <f>#REF!</f>
        <v>#REF!</v>
      </c>
      <c r="L285" s="50" t="e">
        <f>K285/C285</f>
        <v>#REF!</v>
      </c>
      <c r="M285" s="25" t="e">
        <f>#REF!</f>
        <v>#REF!</v>
      </c>
      <c r="N285" s="50" t="e">
        <f>M285/C285</f>
        <v>#REF!</v>
      </c>
      <c r="O285" s="25" t="e">
        <f>#REF!</f>
        <v>#REF!</v>
      </c>
      <c r="P285" s="50" t="e">
        <f>O285/C285</f>
        <v>#REF!</v>
      </c>
      <c r="Q285" s="25" t="e">
        <f>#REF!</f>
        <v>#REF!</v>
      </c>
      <c r="R285" s="50" t="e">
        <f>Q285/C285</f>
        <v>#REF!</v>
      </c>
      <c r="S285" s="25" t="e">
        <f>#REF!</f>
        <v>#REF!</v>
      </c>
      <c r="T285" s="69" t="e">
        <f>S285/C285</f>
        <v>#REF!</v>
      </c>
      <c r="U285" s="17" t="e">
        <f>C285-E285</f>
        <v>#REF!</v>
      </c>
      <c r="V285" s="50" t="e">
        <f>U285/$C285</f>
        <v>#REF!</v>
      </c>
    </row>
    <row r="286">
      <c r="C286" s="59" t="e">
        <f>#REF!</f>
        <v>#REF!</v>
      </c>
      <c r="D286" s="50" t="e">
        <f>F286+H286+J286+L286+N286+P286+R286+T286</f>
        <v>#REF!</v>
      </c>
      <c r="E286" s="59" t="e">
        <f>#REF!</f>
        <v>#REF!</v>
      </c>
      <c r="F286" s="50" t="e">
        <f>E286/C286</f>
        <v>#REF!</v>
      </c>
      <c r="G286" s="25" t="e">
        <f>#REF!</f>
        <v>#REF!</v>
      </c>
      <c r="H286" s="50" t="e">
        <f>G286/C286</f>
        <v>#REF!</v>
      </c>
      <c r="I286" s="25" t="e">
        <f>#REF!</f>
        <v>#REF!</v>
      </c>
      <c r="J286" s="50" t="e">
        <f>I286/C286</f>
        <v>#REF!</v>
      </c>
      <c r="K286" s="25" t="e">
        <f>#REF!</f>
        <v>#REF!</v>
      </c>
      <c r="L286" s="50" t="e">
        <f>K286/C286</f>
        <v>#REF!</v>
      </c>
      <c r="M286" s="25" t="e">
        <f>#REF!</f>
        <v>#REF!</v>
      </c>
      <c r="N286" s="50" t="e">
        <f>M286/C286</f>
        <v>#REF!</v>
      </c>
      <c r="O286" s="25" t="e">
        <f>#REF!</f>
        <v>#REF!</v>
      </c>
      <c r="P286" s="50" t="e">
        <f>O286/C286</f>
        <v>#REF!</v>
      </c>
      <c r="Q286" s="25" t="e">
        <f>#REF!</f>
        <v>#REF!</v>
      </c>
      <c r="R286" s="50" t="e">
        <f>Q286/C286</f>
        <v>#REF!</v>
      </c>
      <c r="S286" s="25" t="e">
        <f>#REF!</f>
        <v>#REF!</v>
      </c>
      <c r="T286" s="69" t="e">
        <f>S286/C286</f>
        <v>#REF!</v>
      </c>
      <c r="U286" s="17" t="e">
        <f>C286-E286</f>
        <v>#REF!</v>
      </c>
      <c r="V286" s="50" t="e">
        <f>U286/$C286</f>
        <v>#REF!</v>
      </c>
    </row>
    <row r="287">
      <c r="C287" s="59" t="e">
        <f>#REF!</f>
        <v>#REF!</v>
      </c>
      <c r="D287" s="50" t="e">
        <f>F287+H287+J287+L287+N287+P287+R287+T287</f>
        <v>#REF!</v>
      </c>
      <c r="E287" s="59" t="e">
        <f>#REF!</f>
        <v>#REF!</v>
      </c>
      <c r="F287" s="50" t="e">
        <f>E287/C287</f>
        <v>#REF!</v>
      </c>
      <c r="G287" s="25" t="e">
        <f>#REF!</f>
        <v>#REF!</v>
      </c>
      <c r="H287" s="50" t="e">
        <f>G287/C287</f>
        <v>#REF!</v>
      </c>
      <c r="I287" s="25" t="e">
        <f>#REF!</f>
        <v>#REF!</v>
      </c>
      <c r="J287" s="50" t="e">
        <f>I287/C287</f>
        <v>#REF!</v>
      </c>
      <c r="K287" s="25" t="e">
        <f>#REF!</f>
        <v>#REF!</v>
      </c>
      <c r="L287" s="50" t="e">
        <f>K287/C287</f>
        <v>#REF!</v>
      </c>
      <c r="M287" s="25" t="e">
        <f>#REF!</f>
        <v>#REF!</v>
      </c>
      <c r="N287" s="50" t="e">
        <f>M287/C287</f>
        <v>#REF!</v>
      </c>
      <c r="O287" s="25" t="e">
        <f>#REF!</f>
        <v>#REF!</v>
      </c>
      <c r="P287" s="50" t="e">
        <f>O287/C287</f>
        <v>#REF!</v>
      </c>
      <c r="Q287" s="25" t="e">
        <f>#REF!</f>
        <v>#REF!</v>
      </c>
      <c r="R287" s="50" t="e">
        <f>Q287/C287</f>
        <v>#REF!</v>
      </c>
      <c r="S287" s="25" t="e">
        <f>#REF!</f>
        <v>#REF!</v>
      </c>
      <c r="T287" s="69" t="e">
        <f>S287/C287</f>
        <v>#REF!</v>
      </c>
      <c r="U287" s="17" t="e">
        <f>C287-E287</f>
        <v>#REF!</v>
      </c>
      <c r="V287" s="50" t="e">
        <f>U287/$C287</f>
        <v>#REF!</v>
      </c>
    </row>
    <row r="288">
      <c r="C288" s="59" t="e">
        <f>#REF!</f>
        <v>#REF!</v>
      </c>
      <c r="D288" s="50" t="e">
        <f>F288+H288+J288+L288+N288+P288+R288+T288</f>
        <v>#REF!</v>
      </c>
      <c r="E288" s="59" t="e">
        <f>#REF!</f>
        <v>#REF!</v>
      </c>
      <c r="F288" s="50" t="e">
        <f>E288/C288</f>
        <v>#REF!</v>
      </c>
      <c r="G288" s="25" t="e">
        <f>#REF!</f>
        <v>#REF!</v>
      </c>
      <c r="H288" s="50" t="e">
        <f>G288/C288</f>
        <v>#REF!</v>
      </c>
      <c r="I288" s="25" t="e">
        <f>#REF!</f>
        <v>#REF!</v>
      </c>
      <c r="J288" s="50" t="e">
        <f>I288/C288</f>
        <v>#REF!</v>
      </c>
      <c r="K288" s="25" t="e">
        <f>#REF!</f>
        <v>#REF!</v>
      </c>
      <c r="L288" s="50" t="e">
        <f>K288/C288</f>
        <v>#REF!</v>
      </c>
      <c r="M288" s="25" t="e">
        <f>#REF!</f>
        <v>#REF!</v>
      </c>
      <c r="N288" s="50" t="e">
        <f>M288/C288</f>
        <v>#REF!</v>
      </c>
      <c r="O288" s="25" t="e">
        <f>#REF!</f>
        <v>#REF!</v>
      </c>
      <c r="P288" s="50" t="e">
        <f>O288/C288</f>
        <v>#REF!</v>
      </c>
      <c r="Q288" s="25" t="e">
        <f>#REF!</f>
        <v>#REF!</v>
      </c>
      <c r="R288" s="50" t="e">
        <f>Q288/C288</f>
        <v>#REF!</v>
      </c>
      <c r="S288" s="25" t="e">
        <f>#REF!</f>
        <v>#REF!</v>
      </c>
      <c r="T288" s="69" t="e">
        <f>S288/C288</f>
        <v>#REF!</v>
      </c>
      <c r="U288" s="17" t="e">
        <f>C288-E288</f>
        <v>#REF!</v>
      </c>
      <c r="V288" s="50" t="e">
        <f>U288/$C288</f>
        <v>#REF!</v>
      </c>
    </row>
    <row r="289">
      <c r="C289" s="59" t="e">
        <f>#REF!</f>
        <v>#REF!</v>
      </c>
      <c r="D289" s="50" t="e">
        <f>F289+H289+J289+L289+N289+P289+R289+T289</f>
        <v>#REF!</v>
      </c>
      <c r="E289" s="59" t="e">
        <f>#REF!</f>
        <v>#REF!</v>
      </c>
      <c r="F289" s="50" t="e">
        <f>E289/C289</f>
        <v>#REF!</v>
      </c>
      <c r="G289" s="25" t="e">
        <f>#REF!</f>
        <v>#REF!</v>
      </c>
      <c r="H289" s="50" t="e">
        <f>G289/C289</f>
        <v>#REF!</v>
      </c>
      <c r="I289" s="25" t="e">
        <f>#REF!</f>
        <v>#REF!</v>
      </c>
      <c r="J289" s="50" t="e">
        <f>I289/C289</f>
        <v>#REF!</v>
      </c>
      <c r="K289" s="25" t="e">
        <f>#REF!</f>
        <v>#REF!</v>
      </c>
      <c r="L289" s="50" t="e">
        <f>K289/C289</f>
        <v>#REF!</v>
      </c>
      <c r="M289" s="25" t="e">
        <f>#REF!</f>
        <v>#REF!</v>
      </c>
      <c r="N289" s="50" t="e">
        <f>M289/C289</f>
        <v>#REF!</v>
      </c>
      <c r="O289" s="25" t="e">
        <f>#REF!</f>
        <v>#REF!</v>
      </c>
      <c r="P289" s="50" t="e">
        <f>O289/C289</f>
        <v>#REF!</v>
      </c>
      <c r="Q289" s="25" t="e">
        <f>#REF!</f>
        <v>#REF!</v>
      </c>
      <c r="R289" s="50" t="e">
        <f>Q289/C289</f>
        <v>#REF!</v>
      </c>
      <c r="S289" s="25" t="e">
        <f>#REF!</f>
        <v>#REF!</v>
      </c>
      <c r="T289" s="69" t="e">
        <f>S289/C289</f>
        <v>#REF!</v>
      </c>
      <c r="U289" s="17" t="e">
        <f>C289-E289</f>
        <v>#REF!</v>
      </c>
      <c r="V289" s="50" t="e">
        <f>U289/$C289</f>
        <v>#REF!</v>
      </c>
    </row>
    <row r="290">
      <c r="C290" s="59" t="e">
        <f>#REF!</f>
        <v>#REF!</v>
      </c>
      <c r="D290" s="50" t="e">
        <f>F290+H290+J290+L290+N290+P290+R290+T290</f>
        <v>#REF!</v>
      </c>
      <c r="E290" s="59" t="e">
        <f>#REF!</f>
        <v>#REF!</v>
      </c>
      <c r="F290" s="50" t="e">
        <f>E290/C290</f>
        <v>#REF!</v>
      </c>
      <c r="G290" s="25" t="e">
        <f>#REF!</f>
        <v>#REF!</v>
      </c>
      <c r="H290" s="50" t="e">
        <f>G290/C290</f>
        <v>#REF!</v>
      </c>
      <c r="I290" s="25" t="e">
        <f>#REF!</f>
        <v>#REF!</v>
      </c>
      <c r="J290" s="50" t="e">
        <f>I290/C290</f>
        <v>#REF!</v>
      </c>
      <c r="K290" s="25" t="e">
        <f>#REF!</f>
        <v>#REF!</v>
      </c>
      <c r="L290" s="50" t="e">
        <f>K290/C290</f>
        <v>#REF!</v>
      </c>
      <c r="M290" s="25" t="e">
        <f>#REF!</f>
        <v>#REF!</v>
      </c>
      <c r="N290" s="50" t="e">
        <f>M290/C290</f>
        <v>#REF!</v>
      </c>
      <c r="O290" s="25" t="e">
        <f>#REF!</f>
        <v>#REF!</v>
      </c>
      <c r="P290" s="50" t="e">
        <f>O290/C290</f>
        <v>#REF!</v>
      </c>
      <c r="Q290" s="25" t="e">
        <f>#REF!</f>
        <v>#REF!</v>
      </c>
      <c r="R290" s="50" t="e">
        <f>Q290/C290</f>
        <v>#REF!</v>
      </c>
      <c r="S290" s="25" t="e">
        <f>#REF!</f>
        <v>#REF!</v>
      </c>
      <c r="T290" s="69" t="e">
        <f>S290/C290</f>
        <v>#REF!</v>
      </c>
      <c r="U290" s="17" t="e">
        <f>C290-E290</f>
        <v>#REF!</v>
      </c>
      <c r="V290" s="50" t="e">
        <f>U290/$C290</f>
        <v>#REF!</v>
      </c>
    </row>
    <row r="291">
      <c r="C291" s="59" t="e">
        <f>#REF!</f>
        <v>#REF!</v>
      </c>
      <c r="D291" s="50" t="e">
        <f>F291+H291+J291+L291+N291+P291+R291+T291</f>
        <v>#REF!</v>
      </c>
      <c r="E291" s="59" t="e">
        <f>#REF!</f>
        <v>#REF!</v>
      </c>
      <c r="F291" s="50" t="e">
        <f>E291/C291</f>
        <v>#REF!</v>
      </c>
      <c r="G291" s="25" t="e">
        <f>#REF!</f>
        <v>#REF!</v>
      </c>
      <c r="H291" s="50" t="e">
        <f>G291/C291</f>
        <v>#REF!</v>
      </c>
      <c r="I291" s="25" t="e">
        <f>#REF!</f>
        <v>#REF!</v>
      </c>
      <c r="J291" s="50" t="e">
        <f>I291/C291</f>
        <v>#REF!</v>
      </c>
      <c r="K291" s="25" t="e">
        <f>#REF!</f>
        <v>#REF!</v>
      </c>
      <c r="L291" s="50" t="e">
        <f>K291/C291</f>
        <v>#REF!</v>
      </c>
      <c r="M291" s="25" t="e">
        <f>#REF!</f>
        <v>#REF!</v>
      </c>
      <c r="N291" s="50" t="e">
        <f>M291/C291</f>
        <v>#REF!</v>
      </c>
      <c r="O291" s="25" t="e">
        <f>#REF!</f>
        <v>#REF!</v>
      </c>
      <c r="P291" s="50" t="e">
        <f>O291/C291</f>
        <v>#REF!</v>
      </c>
      <c r="Q291" s="25" t="e">
        <f>#REF!</f>
        <v>#REF!</v>
      </c>
      <c r="R291" s="50" t="e">
        <f>Q291/C291</f>
        <v>#REF!</v>
      </c>
      <c r="S291" s="25" t="e">
        <f>#REF!</f>
        <v>#REF!</v>
      </c>
      <c r="T291" s="69" t="e">
        <f>S291/C291</f>
        <v>#REF!</v>
      </c>
      <c r="U291" s="17" t="e">
        <f>C291-E291</f>
        <v>#REF!</v>
      </c>
      <c r="V291" s="50" t="e">
        <f>U291/$C291</f>
        <v>#REF!</v>
      </c>
    </row>
    <row r="292">
      <c r="C292" s="59" t="e">
        <f>#REF!</f>
        <v>#REF!</v>
      </c>
      <c r="D292" s="50" t="e">
        <f>F292+H292+J292+L292+N292+P292+R292+T292</f>
        <v>#REF!</v>
      </c>
      <c r="E292" s="59" t="e">
        <f>#REF!</f>
        <v>#REF!</v>
      </c>
      <c r="F292" s="50" t="e">
        <f>E292/C292</f>
        <v>#REF!</v>
      </c>
      <c r="G292" s="25" t="e">
        <f>#REF!</f>
        <v>#REF!</v>
      </c>
      <c r="H292" s="50" t="e">
        <f>G292/C292</f>
        <v>#REF!</v>
      </c>
      <c r="I292" s="25" t="e">
        <f>#REF!</f>
        <v>#REF!</v>
      </c>
      <c r="J292" s="50" t="e">
        <f>I292/C292</f>
        <v>#REF!</v>
      </c>
      <c r="K292" s="25" t="e">
        <f>#REF!</f>
        <v>#REF!</v>
      </c>
      <c r="L292" s="50" t="e">
        <f>K292/C292</f>
        <v>#REF!</v>
      </c>
      <c r="M292" s="25" t="e">
        <f>#REF!</f>
        <v>#REF!</v>
      </c>
      <c r="N292" s="50" t="e">
        <f>M292/C292</f>
        <v>#REF!</v>
      </c>
      <c r="O292" s="25" t="e">
        <f>#REF!</f>
        <v>#REF!</v>
      </c>
      <c r="P292" s="50" t="e">
        <f>O292/C292</f>
        <v>#REF!</v>
      </c>
      <c r="Q292" s="25" t="e">
        <f>#REF!</f>
        <v>#REF!</v>
      </c>
      <c r="R292" s="50" t="e">
        <f>Q292/C292</f>
        <v>#REF!</v>
      </c>
      <c r="S292" s="25" t="e">
        <f>#REF!</f>
        <v>#REF!</v>
      </c>
      <c r="T292" s="69" t="e">
        <f>S292/C292</f>
        <v>#REF!</v>
      </c>
      <c r="U292" s="17" t="e">
        <f>C292-E292</f>
        <v>#REF!</v>
      </c>
      <c r="V292" s="50" t="e">
        <f>U292/$C292</f>
        <v>#REF!</v>
      </c>
    </row>
    <row r="293">
      <c r="C293" s="59" t="e">
        <f>#REF!</f>
        <v>#REF!</v>
      </c>
      <c r="D293" s="50" t="e">
        <f>F293+H293+J293+L293+N293+P293+R293+T293</f>
        <v>#REF!</v>
      </c>
      <c r="E293" s="59" t="e">
        <f>#REF!</f>
        <v>#REF!</v>
      </c>
      <c r="F293" s="50" t="e">
        <f>E293/C293</f>
        <v>#REF!</v>
      </c>
      <c r="G293" s="25" t="e">
        <f>#REF!</f>
        <v>#REF!</v>
      </c>
      <c r="H293" s="50" t="e">
        <f>G293/C293</f>
        <v>#REF!</v>
      </c>
      <c r="I293" s="25" t="e">
        <f>#REF!</f>
        <v>#REF!</v>
      </c>
      <c r="J293" s="50" t="e">
        <f>I293/C293</f>
        <v>#REF!</v>
      </c>
      <c r="K293" s="25" t="e">
        <f>#REF!</f>
        <v>#REF!</v>
      </c>
      <c r="L293" s="50" t="e">
        <f>K293/C293</f>
        <v>#REF!</v>
      </c>
      <c r="M293" s="25" t="e">
        <f>#REF!</f>
        <v>#REF!</v>
      </c>
      <c r="N293" s="50" t="e">
        <f>M293/C293</f>
        <v>#REF!</v>
      </c>
      <c r="O293" s="25" t="e">
        <f>#REF!</f>
        <v>#REF!</v>
      </c>
      <c r="P293" s="50" t="e">
        <f>O293/C293</f>
        <v>#REF!</v>
      </c>
      <c r="Q293" s="25" t="e">
        <f>#REF!</f>
        <v>#REF!</v>
      </c>
      <c r="R293" s="50" t="e">
        <f>Q293/C293</f>
        <v>#REF!</v>
      </c>
      <c r="S293" s="25" t="e">
        <f>#REF!</f>
        <v>#REF!</v>
      </c>
      <c r="T293" s="69" t="e">
        <f>S293/C293</f>
        <v>#REF!</v>
      </c>
      <c r="U293" s="17" t="e">
        <f>C293-E293</f>
        <v>#REF!</v>
      </c>
      <c r="V293" s="50" t="e">
        <f>U293/$C293</f>
        <v>#REF!</v>
      </c>
    </row>
    <row r="294">
      <c r="C294" s="59" t="e">
        <f>#REF!</f>
        <v>#REF!</v>
      </c>
      <c r="D294" s="50" t="e">
        <f>F294+H294+J294+L294+N294+P294+R294+T294</f>
        <v>#REF!</v>
      </c>
      <c r="E294" s="59" t="e">
        <f>#REF!</f>
        <v>#REF!</v>
      </c>
      <c r="F294" s="50" t="e">
        <f>E294/C294</f>
        <v>#REF!</v>
      </c>
      <c r="G294" s="25" t="e">
        <f>#REF!</f>
        <v>#REF!</v>
      </c>
      <c r="H294" s="50" t="e">
        <f>G294/C294</f>
        <v>#REF!</v>
      </c>
      <c r="I294" s="25" t="e">
        <f>#REF!</f>
        <v>#REF!</v>
      </c>
      <c r="J294" s="50" t="e">
        <f>I294/C294</f>
        <v>#REF!</v>
      </c>
      <c r="K294" s="25" t="e">
        <f>#REF!</f>
        <v>#REF!</v>
      </c>
      <c r="L294" s="50" t="e">
        <f>K294/C294</f>
        <v>#REF!</v>
      </c>
      <c r="M294" s="25" t="e">
        <f>#REF!</f>
        <v>#REF!</v>
      </c>
      <c r="N294" s="50" t="e">
        <f>M294/C294</f>
        <v>#REF!</v>
      </c>
      <c r="O294" s="25" t="e">
        <f>#REF!</f>
        <v>#REF!</v>
      </c>
      <c r="P294" s="50" t="e">
        <f>O294/C294</f>
        <v>#REF!</v>
      </c>
      <c r="Q294" s="25" t="e">
        <f>#REF!</f>
        <v>#REF!</v>
      </c>
      <c r="R294" s="50" t="e">
        <f>Q294/C294</f>
        <v>#REF!</v>
      </c>
      <c r="S294" s="25" t="e">
        <f>#REF!</f>
        <v>#REF!</v>
      </c>
      <c r="T294" s="69" t="e">
        <f>S294/C294</f>
        <v>#REF!</v>
      </c>
      <c r="U294" s="17" t="e">
        <f>C294-E294</f>
        <v>#REF!</v>
      </c>
      <c r="V294" s="50" t="e">
        <f>U294/$C294</f>
        <v>#REF!</v>
      </c>
    </row>
    <row r="295">
      <c r="C295" s="59" t="e">
        <f>#REF!</f>
        <v>#REF!</v>
      </c>
      <c r="D295" s="50" t="e">
        <f>F295+H295+J295+L295+N295+P295+R295+T295</f>
        <v>#REF!</v>
      </c>
      <c r="E295" s="59" t="e">
        <f>#REF!</f>
        <v>#REF!</v>
      </c>
      <c r="F295" s="50" t="e">
        <f>E295/C295</f>
        <v>#REF!</v>
      </c>
      <c r="G295" s="25" t="e">
        <f>#REF!</f>
        <v>#REF!</v>
      </c>
      <c r="H295" s="50" t="e">
        <f>G295/C295</f>
        <v>#REF!</v>
      </c>
      <c r="I295" s="25" t="e">
        <f>#REF!</f>
        <v>#REF!</v>
      </c>
      <c r="J295" s="50" t="e">
        <f>I295/C295</f>
        <v>#REF!</v>
      </c>
      <c r="K295" s="25" t="e">
        <f>#REF!</f>
        <v>#REF!</v>
      </c>
      <c r="L295" s="50" t="e">
        <f>K295/C295</f>
        <v>#REF!</v>
      </c>
      <c r="M295" s="25" t="e">
        <f>#REF!</f>
        <v>#REF!</v>
      </c>
      <c r="N295" s="50" t="e">
        <f>M295/C295</f>
        <v>#REF!</v>
      </c>
      <c r="O295" s="25" t="e">
        <f>#REF!</f>
        <v>#REF!</v>
      </c>
      <c r="P295" s="50" t="e">
        <f>O295/C295</f>
        <v>#REF!</v>
      </c>
      <c r="Q295" s="25" t="e">
        <f>#REF!</f>
        <v>#REF!</v>
      </c>
      <c r="R295" s="50" t="e">
        <f>Q295/C295</f>
        <v>#REF!</v>
      </c>
      <c r="S295" s="25" t="e">
        <f>#REF!</f>
        <v>#REF!</v>
      </c>
      <c r="T295" s="69" t="e">
        <f>S295/C295</f>
        <v>#REF!</v>
      </c>
      <c r="U295" s="17" t="e">
        <f>C295-E295</f>
        <v>#REF!</v>
      </c>
      <c r="V295" s="50" t="e">
        <f>U295/$C295</f>
        <v>#REF!</v>
      </c>
    </row>
    <row r="296">
      <c r="C296" s="59" t="e">
        <f>#REF!</f>
        <v>#REF!</v>
      </c>
      <c r="D296" s="50" t="e">
        <f>F296+H296+J296+L296+N296+P296+R296+T296</f>
        <v>#REF!</v>
      </c>
      <c r="E296" s="59" t="e">
        <f>#REF!</f>
        <v>#REF!</v>
      </c>
      <c r="F296" s="50" t="e">
        <f>E296/C296</f>
        <v>#REF!</v>
      </c>
      <c r="G296" s="25" t="e">
        <f>#REF!</f>
        <v>#REF!</v>
      </c>
      <c r="H296" s="50" t="e">
        <f>G296/C296</f>
        <v>#REF!</v>
      </c>
      <c r="I296" s="25" t="e">
        <f>#REF!</f>
        <v>#REF!</v>
      </c>
      <c r="J296" s="50" t="e">
        <f>I296/C296</f>
        <v>#REF!</v>
      </c>
      <c r="K296" s="25" t="e">
        <f>#REF!</f>
        <v>#REF!</v>
      </c>
      <c r="L296" s="50" t="e">
        <f>K296/C296</f>
        <v>#REF!</v>
      </c>
      <c r="M296" s="25" t="e">
        <f>#REF!</f>
        <v>#REF!</v>
      </c>
      <c r="N296" s="50" t="e">
        <f>M296/C296</f>
        <v>#REF!</v>
      </c>
      <c r="O296" s="25" t="e">
        <f>#REF!</f>
        <v>#REF!</v>
      </c>
      <c r="P296" s="50" t="e">
        <f>O296/C296</f>
        <v>#REF!</v>
      </c>
      <c r="Q296" s="25" t="e">
        <f>#REF!</f>
        <v>#REF!</v>
      </c>
      <c r="R296" s="50" t="e">
        <f>Q296/C296</f>
        <v>#REF!</v>
      </c>
      <c r="S296" s="25" t="e">
        <f>#REF!</f>
        <v>#REF!</v>
      </c>
      <c r="T296" s="69" t="e">
        <f>S296/C296</f>
        <v>#REF!</v>
      </c>
      <c r="U296" s="17" t="e">
        <f>C296-E296</f>
        <v>#REF!</v>
      </c>
      <c r="V296" s="50" t="e">
        <f>U296/$C296</f>
        <v>#REF!</v>
      </c>
    </row>
    <row r="297">
      <c r="C297" s="59" t="e">
        <f>#REF!</f>
        <v>#REF!</v>
      </c>
      <c r="D297" s="50" t="e">
        <f>F297+H297+J297+L297+N297+P297+R297+T297</f>
        <v>#REF!</v>
      </c>
      <c r="E297" s="59" t="e">
        <f>#REF!</f>
        <v>#REF!</v>
      </c>
      <c r="F297" s="50" t="e">
        <f>E297/C297</f>
        <v>#REF!</v>
      </c>
      <c r="G297" s="25" t="e">
        <f>#REF!</f>
        <v>#REF!</v>
      </c>
      <c r="H297" s="50" t="e">
        <f>G297/C297</f>
        <v>#REF!</v>
      </c>
      <c r="I297" s="25" t="e">
        <f>#REF!</f>
        <v>#REF!</v>
      </c>
      <c r="J297" s="50" t="e">
        <f>I297/C297</f>
        <v>#REF!</v>
      </c>
      <c r="K297" s="25" t="e">
        <f>#REF!</f>
        <v>#REF!</v>
      </c>
      <c r="L297" s="50" t="e">
        <f>K297/C297</f>
        <v>#REF!</v>
      </c>
      <c r="M297" s="25" t="e">
        <f>#REF!</f>
        <v>#REF!</v>
      </c>
      <c r="N297" s="50" t="e">
        <f>M297/C297</f>
        <v>#REF!</v>
      </c>
      <c r="O297" s="25" t="e">
        <f>#REF!</f>
        <v>#REF!</v>
      </c>
      <c r="P297" s="50" t="e">
        <f>O297/C297</f>
        <v>#REF!</v>
      </c>
      <c r="Q297" s="25" t="e">
        <f>#REF!</f>
        <v>#REF!</v>
      </c>
      <c r="R297" s="50" t="e">
        <f>Q297/C297</f>
        <v>#REF!</v>
      </c>
      <c r="S297" s="25" t="e">
        <f>#REF!</f>
        <v>#REF!</v>
      </c>
      <c r="T297" s="69" t="e">
        <f>S297/C297</f>
        <v>#REF!</v>
      </c>
      <c r="U297" s="17" t="e">
        <f>C297-E297</f>
        <v>#REF!</v>
      </c>
      <c r="V297" s="50" t="e">
        <f>U297/$C297</f>
        <v>#REF!</v>
      </c>
    </row>
    <row r="298">
      <c r="C298" s="59" t="e">
        <f>#REF!</f>
        <v>#REF!</v>
      </c>
      <c r="D298" s="50" t="e">
        <f>F298+H298+J298+L298+N298+P298+R298+T298</f>
        <v>#REF!</v>
      </c>
      <c r="E298" s="59" t="e">
        <f>#REF!</f>
        <v>#REF!</v>
      </c>
      <c r="F298" s="50" t="e">
        <f>E298/C298</f>
        <v>#REF!</v>
      </c>
      <c r="G298" s="25" t="e">
        <f>#REF!</f>
        <v>#REF!</v>
      </c>
      <c r="H298" s="50" t="e">
        <f>G298/C298</f>
        <v>#REF!</v>
      </c>
      <c r="I298" s="25" t="e">
        <f>#REF!</f>
        <v>#REF!</v>
      </c>
      <c r="J298" s="50" t="e">
        <f>I298/C298</f>
        <v>#REF!</v>
      </c>
      <c r="K298" s="25" t="e">
        <f>#REF!</f>
        <v>#REF!</v>
      </c>
      <c r="L298" s="50" t="e">
        <f>K298/C298</f>
        <v>#REF!</v>
      </c>
      <c r="M298" s="25" t="e">
        <f>#REF!</f>
        <v>#REF!</v>
      </c>
      <c r="N298" s="50" t="e">
        <f>M298/C298</f>
        <v>#REF!</v>
      </c>
      <c r="O298" s="25" t="e">
        <f>#REF!</f>
        <v>#REF!</v>
      </c>
      <c r="P298" s="50" t="e">
        <f>O298/C298</f>
        <v>#REF!</v>
      </c>
      <c r="Q298" s="25" t="e">
        <f>#REF!</f>
        <v>#REF!</v>
      </c>
      <c r="R298" s="50" t="e">
        <f>Q298/C298</f>
        <v>#REF!</v>
      </c>
      <c r="S298" s="25" t="e">
        <f>#REF!</f>
        <v>#REF!</v>
      </c>
      <c r="T298" s="69" t="e">
        <f>S298/C298</f>
        <v>#REF!</v>
      </c>
      <c r="U298" s="17" t="e">
        <f>C298-E298</f>
        <v>#REF!</v>
      </c>
      <c r="V298" s="50" t="e">
        <f>U298/$C298</f>
        <v>#REF!</v>
      </c>
    </row>
    <row r="299">
      <c r="C299" s="59" t="e">
        <f>#REF!</f>
        <v>#REF!</v>
      </c>
      <c r="D299" s="50" t="e">
        <f>F299+H299+J299+L299+N299+P299+R299+T299</f>
        <v>#REF!</v>
      </c>
      <c r="E299" s="59" t="e">
        <f>#REF!</f>
        <v>#REF!</v>
      </c>
      <c r="F299" s="50" t="e">
        <f>E299/C299</f>
        <v>#REF!</v>
      </c>
      <c r="G299" s="25" t="e">
        <f>#REF!</f>
        <v>#REF!</v>
      </c>
      <c r="H299" s="50" t="e">
        <f>G299/C299</f>
        <v>#REF!</v>
      </c>
      <c r="I299" s="25" t="e">
        <f>#REF!</f>
        <v>#REF!</v>
      </c>
      <c r="J299" s="50" t="e">
        <f>I299/C299</f>
        <v>#REF!</v>
      </c>
      <c r="K299" s="25" t="e">
        <f>#REF!</f>
        <v>#REF!</v>
      </c>
      <c r="L299" s="50" t="e">
        <f>K299/C299</f>
        <v>#REF!</v>
      </c>
      <c r="M299" s="25" t="e">
        <f>#REF!</f>
        <v>#REF!</v>
      </c>
      <c r="N299" s="50" t="e">
        <f>M299/C299</f>
        <v>#REF!</v>
      </c>
      <c r="O299" s="25" t="e">
        <f>#REF!</f>
        <v>#REF!</v>
      </c>
      <c r="P299" s="50" t="e">
        <f>O299/C299</f>
        <v>#REF!</v>
      </c>
      <c r="Q299" s="25" t="e">
        <f>#REF!</f>
        <v>#REF!</v>
      </c>
      <c r="R299" s="50" t="e">
        <f>Q299/C299</f>
        <v>#REF!</v>
      </c>
      <c r="S299" s="25" t="e">
        <f>#REF!</f>
        <v>#REF!</v>
      </c>
      <c r="T299" s="69" t="e">
        <f>S299/C299</f>
        <v>#REF!</v>
      </c>
      <c r="U299" s="17" t="e">
        <f>C299-E299</f>
        <v>#REF!</v>
      </c>
      <c r="V299" s="50" t="e">
        <f>U299/$C299</f>
        <v>#REF!</v>
      </c>
    </row>
    <row r="300">
      <c r="C300" s="59" t="e">
        <f>#REF!</f>
        <v>#REF!</v>
      </c>
      <c r="D300" s="50" t="e">
        <f>F300+H300+J300+L300+N300+P300+R300+T300</f>
        <v>#REF!</v>
      </c>
      <c r="E300" s="59" t="e">
        <f>#REF!</f>
        <v>#REF!</v>
      </c>
      <c r="F300" s="50" t="e">
        <f>E300/C300</f>
        <v>#REF!</v>
      </c>
      <c r="G300" s="25" t="e">
        <f>#REF!</f>
        <v>#REF!</v>
      </c>
      <c r="H300" s="50" t="e">
        <f>G300/C300</f>
        <v>#REF!</v>
      </c>
      <c r="I300" s="25" t="e">
        <f>#REF!</f>
        <v>#REF!</v>
      </c>
      <c r="J300" s="50" t="e">
        <f>I300/C300</f>
        <v>#REF!</v>
      </c>
      <c r="K300" s="25" t="e">
        <f>#REF!</f>
        <v>#REF!</v>
      </c>
      <c r="L300" s="50" t="e">
        <f>K300/C300</f>
        <v>#REF!</v>
      </c>
      <c r="M300" s="25" t="e">
        <f>#REF!</f>
        <v>#REF!</v>
      </c>
      <c r="N300" s="50" t="e">
        <f>M300/C300</f>
        <v>#REF!</v>
      </c>
      <c r="O300" s="25" t="e">
        <f>#REF!</f>
        <v>#REF!</v>
      </c>
      <c r="P300" s="50" t="e">
        <f>O300/C300</f>
        <v>#REF!</v>
      </c>
      <c r="Q300" s="25" t="e">
        <f>#REF!</f>
        <v>#REF!</v>
      </c>
      <c r="R300" s="50" t="e">
        <f>Q300/C300</f>
        <v>#REF!</v>
      </c>
      <c r="S300" s="25" t="e">
        <f>#REF!</f>
        <v>#REF!</v>
      </c>
      <c r="T300" s="69" t="e">
        <f>S300/C300</f>
        <v>#REF!</v>
      </c>
      <c r="U300" s="17" t="e">
        <f>C300-E300</f>
        <v>#REF!</v>
      </c>
      <c r="V300" s="50" t="e">
        <f>U300/$C300</f>
        <v>#REF!</v>
      </c>
    </row>
    <row r="301">
      <c r="C301" s="59" t="e">
        <f>#REF!</f>
        <v>#REF!</v>
      </c>
      <c r="D301" s="50" t="e">
        <f>F301+H301+J301+L301+N301+P301+R301+T301</f>
        <v>#REF!</v>
      </c>
      <c r="E301" s="59" t="e">
        <f>#REF!</f>
        <v>#REF!</v>
      </c>
      <c r="F301" s="50" t="e">
        <f>E301/C301</f>
        <v>#REF!</v>
      </c>
      <c r="G301" s="25" t="e">
        <f>#REF!</f>
        <v>#REF!</v>
      </c>
      <c r="H301" s="50" t="e">
        <f>G301/C301</f>
        <v>#REF!</v>
      </c>
      <c r="I301" s="25" t="e">
        <f>#REF!</f>
        <v>#REF!</v>
      </c>
      <c r="J301" s="50" t="e">
        <f>I301/C301</f>
        <v>#REF!</v>
      </c>
      <c r="K301" s="25" t="e">
        <f>#REF!</f>
        <v>#REF!</v>
      </c>
      <c r="L301" s="50" t="e">
        <f>K301/C301</f>
        <v>#REF!</v>
      </c>
      <c r="M301" s="25" t="e">
        <f>#REF!</f>
        <v>#REF!</v>
      </c>
      <c r="N301" s="50" t="e">
        <f>M301/C301</f>
        <v>#REF!</v>
      </c>
      <c r="O301" s="25" t="e">
        <f>#REF!</f>
        <v>#REF!</v>
      </c>
      <c r="P301" s="50" t="e">
        <f>O301/C301</f>
        <v>#REF!</v>
      </c>
      <c r="Q301" s="25" t="e">
        <f>#REF!</f>
        <v>#REF!</v>
      </c>
      <c r="R301" s="50" t="e">
        <f>Q301/C301</f>
        <v>#REF!</v>
      </c>
      <c r="S301" s="25" t="e">
        <f>#REF!</f>
        <v>#REF!</v>
      </c>
      <c r="T301" s="69" t="e">
        <f>S301/C301</f>
        <v>#REF!</v>
      </c>
      <c r="U301" s="17" t="e">
        <f>C301-E301</f>
        <v>#REF!</v>
      </c>
      <c r="V301" s="50" t="e">
        <f>U301/$C301</f>
        <v>#REF!</v>
      </c>
    </row>
    <row r="302">
      <c r="C302" s="59" t="e">
        <f>#REF!</f>
        <v>#REF!</v>
      </c>
      <c r="D302" s="50" t="e">
        <f>F302+H302+J302+L302+N302+P302+R302+T302</f>
        <v>#REF!</v>
      </c>
      <c r="E302" s="59" t="e">
        <f>#REF!</f>
        <v>#REF!</v>
      </c>
      <c r="F302" s="50" t="e">
        <f>E302/C302</f>
        <v>#REF!</v>
      </c>
      <c r="G302" s="25" t="e">
        <f>#REF!</f>
        <v>#REF!</v>
      </c>
      <c r="H302" s="50" t="e">
        <f>G302/C302</f>
        <v>#REF!</v>
      </c>
      <c r="I302" s="25" t="e">
        <f>#REF!</f>
        <v>#REF!</v>
      </c>
      <c r="J302" s="50" t="e">
        <f>I302/C302</f>
        <v>#REF!</v>
      </c>
      <c r="K302" s="25" t="e">
        <f>#REF!</f>
        <v>#REF!</v>
      </c>
      <c r="L302" s="50" t="e">
        <f>K302/C302</f>
        <v>#REF!</v>
      </c>
      <c r="M302" s="25" t="e">
        <f>#REF!</f>
        <v>#REF!</v>
      </c>
      <c r="N302" s="50" t="e">
        <f>M302/C302</f>
        <v>#REF!</v>
      </c>
      <c r="O302" s="25" t="e">
        <f>#REF!</f>
        <v>#REF!</v>
      </c>
      <c r="P302" s="50" t="e">
        <f>O302/C302</f>
        <v>#REF!</v>
      </c>
      <c r="Q302" s="25" t="e">
        <f>#REF!</f>
        <v>#REF!</v>
      </c>
      <c r="R302" s="50" t="e">
        <f>Q302/C302</f>
        <v>#REF!</v>
      </c>
      <c r="S302" s="25" t="e">
        <f>#REF!</f>
        <v>#REF!</v>
      </c>
      <c r="T302" s="69" t="e">
        <f>S302/C302</f>
        <v>#REF!</v>
      </c>
      <c r="U302" s="17" t="e">
        <f>C302-E302</f>
        <v>#REF!</v>
      </c>
      <c r="V302" s="50" t="e">
        <f>U302/$C302</f>
        <v>#REF!</v>
      </c>
    </row>
    <row r="303">
      <c r="C303" s="59" t="e">
        <f>#REF!</f>
        <v>#REF!</v>
      </c>
      <c r="D303" s="50" t="e">
        <f>F303+H303+J303+L303+N303+P303+R303+T303</f>
        <v>#REF!</v>
      </c>
      <c r="E303" s="59" t="e">
        <f>#REF!</f>
        <v>#REF!</v>
      </c>
      <c r="F303" s="50" t="e">
        <f>E303/C303</f>
        <v>#REF!</v>
      </c>
      <c r="G303" s="25" t="e">
        <f>#REF!</f>
        <v>#REF!</v>
      </c>
      <c r="H303" s="50" t="e">
        <f>G303/C303</f>
        <v>#REF!</v>
      </c>
      <c r="I303" s="25" t="e">
        <f>#REF!</f>
        <v>#REF!</v>
      </c>
      <c r="J303" s="50" t="e">
        <f>I303/C303</f>
        <v>#REF!</v>
      </c>
      <c r="K303" s="25" t="e">
        <f>#REF!</f>
        <v>#REF!</v>
      </c>
      <c r="L303" s="50" t="e">
        <f>K303/C303</f>
        <v>#REF!</v>
      </c>
      <c r="M303" s="25" t="e">
        <f>#REF!</f>
        <v>#REF!</v>
      </c>
      <c r="N303" s="50" t="e">
        <f>M303/C303</f>
        <v>#REF!</v>
      </c>
      <c r="O303" s="25" t="e">
        <f>#REF!</f>
        <v>#REF!</v>
      </c>
      <c r="P303" s="50" t="e">
        <f>O303/C303</f>
        <v>#REF!</v>
      </c>
      <c r="Q303" s="25" t="e">
        <f>#REF!</f>
        <v>#REF!</v>
      </c>
      <c r="R303" s="50" t="e">
        <f>Q303/C303</f>
        <v>#REF!</v>
      </c>
      <c r="S303" s="25" t="e">
        <f>#REF!</f>
        <v>#REF!</v>
      </c>
      <c r="T303" s="69" t="e">
        <f>S303/C303</f>
        <v>#REF!</v>
      </c>
      <c r="U303" s="17" t="e">
        <f>C303-E303</f>
        <v>#REF!</v>
      </c>
      <c r="V303" s="50" t="e">
        <f>U303/$C303</f>
        <v>#REF!</v>
      </c>
    </row>
    <row r="304">
      <c r="C304" s="59" t="e">
        <f>#REF!</f>
        <v>#REF!</v>
      </c>
      <c r="D304" s="50" t="e">
        <f>F304+H304+J304+L304+N304+P304+R304+T304</f>
        <v>#REF!</v>
      </c>
      <c r="E304" s="59" t="e">
        <f>#REF!</f>
        <v>#REF!</v>
      </c>
      <c r="F304" s="50" t="e">
        <f>E304/C304</f>
        <v>#REF!</v>
      </c>
      <c r="G304" s="25" t="e">
        <f>#REF!</f>
        <v>#REF!</v>
      </c>
      <c r="H304" s="50" t="e">
        <f>G304/C304</f>
        <v>#REF!</v>
      </c>
      <c r="I304" s="25" t="e">
        <f>#REF!</f>
        <v>#REF!</v>
      </c>
      <c r="J304" s="50" t="e">
        <f>I304/C304</f>
        <v>#REF!</v>
      </c>
      <c r="K304" s="25" t="e">
        <f>#REF!</f>
        <v>#REF!</v>
      </c>
      <c r="L304" s="50" t="e">
        <f>K304/C304</f>
        <v>#REF!</v>
      </c>
      <c r="M304" s="25" t="e">
        <f>#REF!</f>
        <v>#REF!</v>
      </c>
      <c r="N304" s="50" t="e">
        <f>M304/C304</f>
        <v>#REF!</v>
      </c>
      <c r="O304" s="25" t="e">
        <f>#REF!</f>
        <v>#REF!</v>
      </c>
      <c r="P304" s="50" t="e">
        <f>O304/C304</f>
        <v>#REF!</v>
      </c>
      <c r="Q304" s="25" t="e">
        <f>#REF!</f>
        <v>#REF!</v>
      </c>
      <c r="R304" s="50" t="e">
        <f>Q304/C304</f>
        <v>#REF!</v>
      </c>
      <c r="S304" s="25" t="e">
        <f>#REF!</f>
        <v>#REF!</v>
      </c>
      <c r="T304" s="69" t="e">
        <f>S304/C304</f>
        <v>#REF!</v>
      </c>
      <c r="U304" s="17" t="e">
        <f>C304-E304</f>
        <v>#REF!</v>
      </c>
      <c r="V304" s="50" t="e">
        <f>U304/$C304</f>
        <v>#REF!</v>
      </c>
    </row>
    <row r="305">
      <c r="C305" s="59" t="e">
        <f>#REF!</f>
        <v>#REF!</v>
      </c>
      <c r="D305" s="50" t="e">
        <f>F305+H305+J305+L305+N305+P305+R305+T305</f>
        <v>#REF!</v>
      </c>
      <c r="E305" s="59" t="e">
        <f>#REF!</f>
        <v>#REF!</v>
      </c>
      <c r="F305" s="50" t="e">
        <f>E305/C305</f>
        <v>#REF!</v>
      </c>
      <c r="G305" s="25" t="e">
        <f>#REF!</f>
        <v>#REF!</v>
      </c>
      <c r="H305" s="50" t="e">
        <f>G305/C305</f>
        <v>#REF!</v>
      </c>
      <c r="I305" s="25" t="e">
        <f>#REF!</f>
        <v>#REF!</v>
      </c>
      <c r="J305" s="50" t="e">
        <f>I305/C305</f>
        <v>#REF!</v>
      </c>
      <c r="K305" s="25" t="e">
        <f>#REF!</f>
        <v>#REF!</v>
      </c>
      <c r="L305" s="50" t="e">
        <f>K305/C305</f>
        <v>#REF!</v>
      </c>
      <c r="M305" s="25" t="e">
        <f>#REF!</f>
        <v>#REF!</v>
      </c>
      <c r="N305" s="50" t="e">
        <f>M305/C305</f>
        <v>#REF!</v>
      </c>
      <c r="O305" s="25" t="e">
        <f>#REF!</f>
        <v>#REF!</v>
      </c>
      <c r="P305" s="50" t="e">
        <f>O305/C305</f>
        <v>#REF!</v>
      </c>
      <c r="Q305" s="25" t="e">
        <f>#REF!</f>
        <v>#REF!</v>
      </c>
      <c r="R305" s="50" t="e">
        <f>Q305/C305</f>
        <v>#REF!</v>
      </c>
      <c r="S305" s="25" t="e">
        <f>#REF!</f>
        <v>#REF!</v>
      </c>
      <c r="T305" s="69" t="e">
        <f>S305/C305</f>
        <v>#REF!</v>
      </c>
      <c r="U305" s="17" t="e">
        <f>C305-E305</f>
        <v>#REF!</v>
      </c>
      <c r="V305" s="50" t="e">
        <f>U305/$C305</f>
        <v>#REF!</v>
      </c>
    </row>
    <row r="306">
      <c r="C306" s="59" t="e">
        <f>#REF!</f>
        <v>#REF!</v>
      </c>
      <c r="D306" s="50" t="e">
        <f>F306+H306+J306+L306+N306+P306+R306+T306</f>
        <v>#REF!</v>
      </c>
      <c r="E306" s="59" t="e">
        <f>#REF!</f>
        <v>#REF!</v>
      </c>
      <c r="F306" s="50" t="e">
        <f>E306/C306</f>
        <v>#REF!</v>
      </c>
      <c r="G306" s="25" t="e">
        <f>#REF!</f>
        <v>#REF!</v>
      </c>
      <c r="H306" s="50" t="e">
        <f>G306/C306</f>
        <v>#REF!</v>
      </c>
      <c r="I306" s="25" t="e">
        <f>#REF!</f>
        <v>#REF!</v>
      </c>
      <c r="J306" s="50" t="e">
        <f>I306/C306</f>
        <v>#REF!</v>
      </c>
      <c r="K306" s="25" t="e">
        <f>#REF!</f>
        <v>#REF!</v>
      </c>
      <c r="L306" s="50" t="e">
        <f>K306/C306</f>
        <v>#REF!</v>
      </c>
      <c r="M306" s="25" t="e">
        <f>#REF!</f>
        <v>#REF!</v>
      </c>
      <c r="N306" s="50" t="e">
        <f>M306/C306</f>
        <v>#REF!</v>
      </c>
      <c r="O306" s="25" t="e">
        <f>#REF!</f>
        <v>#REF!</v>
      </c>
      <c r="P306" s="50" t="e">
        <f>O306/C306</f>
        <v>#REF!</v>
      </c>
      <c r="Q306" s="25" t="e">
        <f>#REF!</f>
        <v>#REF!</v>
      </c>
      <c r="R306" s="50" t="e">
        <f>Q306/C306</f>
        <v>#REF!</v>
      </c>
      <c r="S306" s="25" t="e">
        <f>#REF!</f>
        <v>#REF!</v>
      </c>
      <c r="T306" s="69" t="e">
        <f>S306/C306</f>
        <v>#REF!</v>
      </c>
      <c r="U306" s="17" t="e">
        <f>C306-E306</f>
        <v>#REF!</v>
      </c>
      <c r="V306" s="50" t="e">
        <f>U306/$C306</f>
        <v>#REF!</v>
      </c>
    </row>
    <row r="307">
      <c r="C307" s="59" t="e">
        <f>#REF!</f>
        <v>#REF!</v>
      </c>
      <c r="D307" s="50" t="e">
        <f>F307+H307+J307+L307+N307+P307+R307+T307</f>
        <v>#REF!</v>
      </c>
      <c r="E307" s="59" t="e">
        <f>#REF!</f>
        <v>#REF!</v>
      </c>
      <c r="F307" s="50" t="e">
        <f>E307/C307</f>
        <v>#REF!</v>
      </c>
      <c r="G307" s="25" t="e">
        <f>#REF!</f>
        <v>#REF!</v>
      </c>
      <c r="H307" s="50" t="e">
        <f>G307/C307</f>
        <v>#REF!</v>
      </c>
      <c r="I307" s="25" t="e">
        <f>#REF!</f>
        <v>#REF!</v>
      </c>
      <c r="J307" s="50" t="e">
        <f>I307/C307</f>
        <v>#REF!</v>
      </c>
      <c r="K307" s="25" t="e">
        <f>#REF!</f>
        <v>#REF!</v>
      </c>
      <c r="L307" s="50" t="e">
        <f>K307/C307</f>
        <v>#REF!</v>
      </c>
      <c r="M307" s="25" t="e">
        <f>#REF!</f>
        <v>#REF!</v>
      </c>
      <c r="N307" s="50" t="e">
        <f>M307/C307</f>
        <v>#REF!</v>
      </c>
      <c r="O307" s="25" t="e">
        <f>#REF!</f>
        <v>#REF!</v>
      </c>
      <c r="P307" s="50" t="e">
        <f>O307/C307</f>
        <v>#REF!</v>
      </c>
      <c r="Q307" s="25" t="e">
        <f>#REF!</f>
        <v>#REF!</v>
      </c>
      <c r="R307" s="50" t="e">
        <f>Q307/C307</f>
        <v>#REF!</v>
      </c>
      <c r="S307" s="25" t="e">
        <f>#REF!</f>
        <v>#REF!</v>
      </c>
      <c r="T307" s="69" t="e">
        <f>S307/C307</f>
        <v>#REF!</v>
      </c>
      <c r="U307" s="17" t="e">
        <f>C307-E307</f>
        <v>#REF!</v>
      </c>
      <c r="V307" s="50" t="e">
        <f>U307/$C307</f>
        <v>#REF!</v>
      </c>
    </row>
    <row r="308">
      <c r="C308" s="59" t="e">
        <f>#REF!</f>
        <v>#REF!</v>
      </c>
      <c r="D308" s="50" t="e">
        <f>F308+H308+J308+L308+N308+P308+R308+T308</f>
        <v>#REF!</v>
      </c>
      <c r="E308" s="59" t="e">
        <f>#REF!</f>
        <v>#REF!</v>
      </c>
      <c r="F308" s="50" t="e">
        <f>E308/C308</f>
        <v>#REF!</v>
      </c>
      <c r="G308" s="25" t="e">
        <f>#REF!</f>
        <v>#REF!</v>
      </c>
      <c r="H308" s="50" t="e">
        <f>G308/C308</f>
        <v>#REF!</v>
      </c>
      <c r="I308" s="25" t="e">
        <f>#REF!</f>
        <v>#REF!</v>
      </c>
      <c r="J308" s="50" t="e">
        <f>I308/C308</f>
        <v>#REF!</v>
      </c>
      <c r="K308" s="25" t="e">
        <f>#REF!</f>
        <v>#REF!</v>
      </c>
      <c r="L308" s="50" t="e">
        <f>K308/C308</f>
        <v>#REF!</v>
      </c>
      <c r="M308" s="25" t="e">
        <f>#REF!</f>
        <v>#REF!</v>
      </c>
      <c r="N308" s="50" t="e">
        <f>M308/C308</f>
        <v>#REF!</v>
      </c>
      <c r="O308" s="25" t="e">
        <f>#REF!</f>
        <v>#REF!</v>
      </c>
      <c r="P308" s="50" t="e">
        <f>O308/C308</f>
        <v>#REF!</v>
      </c>
      <c r="Q308" s="25" t="e">
        <f>#REF!</f>
        <v>#REF!</v>
      </c>
      <c r="R308" s="50" t="e">
        <f>Q308/C308</f>
        <v>#REF!</v>
      </c>
      <c r="S308" s="25" t="e">
        <f>#REF!</f>
        <v>#REF!</v>
      </c>
      <c r="T308" s="69" t="e">
        <f>S308/C308</f>
        <v>#REF!</v>
      </c>
      <c r="U308" s="17" t="e">
        <f>C308-E308</f>
        <v>#REF!</v>
      </c>
      <c r="V308" s="50" t="e">
        <f>U308/$C308</f>
        <v>#REF!</v>
      </c>
    </row>
    <row r="309">
      <c r="C309" s="59" t="e">
        <f>#REF!</f>
        <v>#REF!</v>
      </c>
      <c r="D309" s="50" t="e">
        <f>F309+H309+J309+L309+N309+P309+R309+T309</f>
        <v>#REF!</v>
      </c>
      <c r="E309" s="59" t="e">
        <f>#REF!</f>
        <v>#REF!</v>
      </c>
      <c r="F309" s="50" t="e">
        <f>E309/C309</f>
        <v>#REF!</v>
      </c>
      <c r="G309" s="25" t="e">
        <f>#REF!</f>
        <v>#REF!</v>
      </c>
      <c r="H309" s="50" t="e">
        <f>G309/C309</f>
        <v>#REF!</v>
      </c>
      <c r="I309" s="25" t="e">
        <f>#REF!</f>
        <v>#REF!</v>
      </c>
      <c r="J309" s="50" t="e">
        <f>I309/C309</f>
        <v>#REF!</v>
      </c>
      <c r="K309" s="25" t="e">
        <f>#REF!</f>
        <v>#REF!</v>
      </c>
      <c r="L309" s="50" t="e">
        <f>K309/C309</f>
        <v>#REF!</v>
      </c>
      <c r="M309" s="25" t="e">
        <f>#REF!</f>
        <v>#REF!</v>
      </c>
      <c r="N309" s="50" t="e">
        <f>M309/C309</f>
        <v>#REF!</v>
      </c>
      <c r="O309" s="25" t="e">
        <f>#REF!</f>
        <v>#REF!</v>
      </c>
      <c r="P309" s="50" t="e">
        <f>O309/C309</f>
        <v>#REF!</v>
      </c>
      <c r="Q309" s="25" t="e">
        <f>#REF!</f>
        <v>#REF!</v>
      </c>
      <c r="R309" s="50" t="e">
        <f>Q309/C309</f>
        <v>#REF!</v>
      </c>
      <c r="S309" s="25" t="e">
        <f>#REF!</f>
        <v>#REF!</v>
      </c>
      <c r="T309" s="69" t="e">
        <f>S309/C309</f>
        <v>#REF!</v>
      </c>
      <c r="U309" s="17" t="e">
        <f>C309-E309</f>
        <v>#REF!</v>
      </c>
      <c r="V309" s="50" t="e">
        <f>U309/$C309</f>
        <v>#REF!</v>
      </c>
    </row>
    <row r="310">
      <c r="C310" s="59" t="e">
        <f>#REF!</f>
        <v>#REF!</v>
      </c>
      <c r="D310" s="50" t="e">
        <f>F310+H310+J310+L310+N310+P310+R310+T310</f>
        <v>#REF!</v>
      </c>
      <c r="E310" s="59" t="e">
        <f>#REF!</f>
        <v>#REF!</v>
      </c>
      <c r="F310" s="50" t="e">
        <f>E310/C310</f>
        <v>#REF!</v>
      </c>
      <c r="G310" s="25" t="e">
        <f>#REF!</f>
        <v>#REF!</v>
      </c>
      <c r="H310" s="50" t="e">
        <f>G310/C310</f>
        <v>#REF!</v>
      </c>
      <c r="I310" s="25" t="e">
        <f>#REF!</f>
        <v>#REF!</v>
      </c>
      <c r="J310" s="50" t="e">
        <f>I310/C310</f>
        <v>#REF!</v>
      </c>
      <c r="K310" s="25" t="e">
        <f>#REF!</f>
        <v>#REF!</v>
      </c>
      <c r="L310" s="50" t="e">
        <f>K310/C310</f>
        <v>#REF!</v>
      </c>
      <c r="M310" s="25" t="e">
        <f>#REF!</f>
        <v>#REF!</v>
      </c>
      <c r="N310" s="50" t="e">
        <f>M310/C310</f>
        <v>#REF!</v>
      </c>
      <c r="O310" s="25" t="e">
        <f>#REF!</f>
        <v>#REF!</v>
      </c>
      <c r="P310" s="50" t="e">
        <f>O310/C310</f>
        <v>#REF!</v>
      </c>
      <c r="Q310" s="25" t="e">
        <f>#REF!</f>
        <v>#REF!</v>
      </c>
      <c r="R310" s="50" t="e">
        <f>Q310/C310</f>
        <v>#REF!</v>
      </c>
      <c r="S310" s="25" t="e">
        <f>#REF!</f>
        <v>#REF!</v>
      </c>
      <c r="T310" s="69" t="e">
        <f>S310/C310</f>
        <v>#REF!</v>
      </c>
      <c r="U310" s="17" t="e">
        <f>C310-E310</f>
        <v>#REF!</v>
      </c>
      <c r="V310" s="50" t="e">
        <f>U310/$C310</f>
        <v>#REF!</v>
      </c>
    </row>
    <row r="311">
      <c r="C311" s="59" t="e">
        <f>#REF!</f>
        <v>#REF!</v>
      </c>
      <c r="D311" s="50" t="e">
        <f>F311+H311+J311+L311+N311+P311+R311+T311</f>
        <v>#REF!</v>
      </c>
      <c r="E311" s="59" t="e">
        <f>#REF!</f>
        <v>#REF!</v>
      </c>
      <c r="F311" s="50" t="e">
        <f>E311/C311</f>
        <v>#REF!</v>
      </c>
      <c r="G311" s="25" t="e">
        <f>#REF!</f>
        <v>#REF!</v>
      </c>
      <c r="H311" s="50" t="e">
        <f>G311/C311</f>
        <v>#REF!</v>
      </c>
      <c r="I311" s="25" t="e">
        <f>#REF!</f>
        <v>#REF!</v>
      </c>
      <c r="J311" s="50" t="e">
        <f>I311/C311</f>
        <v>#REF!</v>
      </c>
      <c r="K311" s="25" t="e">
        <f>#REF!</f>
        <v>#REF!</v>
      </c>
      <c r="L311" s="50" t="e">
        <f>K311/C311</f>
        <v>#REF!</v>
      </c>
      <c r="M311" s="25" t="e">
        <f>#REF!</f>
        <v>#REF!</v>
      </c>
      <c r="N311" s="50" t="e">
        <f>M311/C311</f>
        <v>#REF!</v>
      </c>
      <c r="O311" s="25" t="e">
        <f>#REF!</f>
        <v>#REF!</v>
      </c>
      <c r="P311" s="50" t="e">
        <f>O311/C311</f>
        <v>#REF!</v>
      </c>
      <c r="Q311" s="25" t="e">
        <f>#REF!</f>
        <v>#REF!</v>
      </c>
      <c r="R311" s="50" t="e">
        <f>Q311/C311</f>
        <v>#REF!</v>
      </c>
      <c r="S311" s="25" t="e">
        <f>#REF!</f>
        <v>#REF!</v>
      </c>
      <c r="T311" s="69" t="e">
        <f>S311/C311</f>
        <v>#REF!</v>
      </c>
      <c r="U311" s="17" t="e">
        <f>C311-E311</f>
        <v>#REF!</v>
      </c>
      <c r="V311" s="50" t="e">
        <f>U311/$C311</f>
        <v>#REF!</v>
      </c>
    </row>
    <row r="312">
      <c r="C312" s="59" t="e">
        <f>#REF!</f>
        <v>#REF!</v>
      </c>
      <c r="D312" s="50" t="e">
        <f>F312+H312+J312+L312+N312+P312+R312+T312</f>
        <v>#REF!</v>
      </c>
      <c r="E312" s="59" t="e">
        <f>#REF!</f>
        <v>#REF!</v>
      </c>
      <c r="F312" s="50" t="e">
        <f>E312/C312</f>
        <v>#REF!</v>
      </c>
      <c r="G312" s="25" t="e">
        <f>#REF!</f>
        <v>#REF!</v>
      </c>
      <c r="H312" s="50" t="e">
        <f>G312/C312</f>
        <v>#REF!</v>
      </c>
      <c r="I312" s="25" t="e">
        <f>#REF!</f>
        <v>#REF!</v>
      </c>
      <c r="J312" s="50" t="e">
        <f>I312/C312</f>
        <v>#REF!</v>
      </c>
      <c r="K312" s="25" t="e">
        <f>#REF!</f>
        <v>#REF!</v>
      </c>
      <c r="L312" s="50" t="e">
        <f>K312/C312</f>
        <v>#REF!</v>
      </c>
      <c r="M312" s="25" t="e">
        <f>#REF!</f>
        <v>#REF!</v>
      </c>
      <c r="N312" s="50" t="e">
        <f>M312/C312</f>
        <v>#REF!</v>
      </c>
      <c r="O312" s="25" t="e">
        <f>#REF!</f>
        <v>#REF!</v>
      </c>
      <c r="P312" s="50" t="e">
        <f>O312/C312</f>
        <v>#REF!</v>
      </c>
      <c r="Q312" s="25" t="e">
        <f>#REF!</f>
        <v>#REF!</v>
      </c>
      <c r="R312" s="50" t="e">
        <f>Q312/C312</f>
        <v>#REF!</v>
      </c>
      <c r="S312" s="25" t="e">
        <f>#REF!</f>
        <v>#REF!</v>
      </c>
      <c r="T312" s="69" t="e">
        <f>S312/C312</f>
        <v>#REF!</v>
      </c>
      <c r="U312" s="17" t="e">
        <f>C312-E312</f>
        <v>#REF!</v>
      </c>
      <c r="V312" s="50" t="e">
        <f>U312/$C312</f>
        <v>#REF!</v>
      </c>
    </row>
    <row r="313">
      <c r="C313" s="59" t="e">
        <f>#REF!</f>
        <v>#REF!</v>
      </c>
      <c r="D313" s="50" t="e">
        <f>F313+H313+J313+L313+N313+P313+R313+T313</f>
        <v>#REF!</v>
      </c>
      <c r="E313" s="59" t="e">
        <f>#REF!</f>
        <v>#REF!</v>
      </c>
      <c r="F313" s="50" t="e">
        <f>E313/C313</f>
        <v>#REF!</v>
      </c>
      <c r="G313" s="25" t="e">
        <f>#REF!</f>
        <v>#REF!</v>
      </c>
      <c r="H313" s="50" t="e">
        <f>G313/C313</f>
        <v>#REF!</v>
      </c>
      <c r="I313" s="25" t="e">
        <f>#REF!</f>
        <v>#REF!</v>
      </c>
      <c r="J313" s="50" t="e">
        <f>I313/C313</f>
        <v>#REF!</v>
      </c>
      <c r="K313" s="25" t="e">
        <f>#REF!</f>
        <v>#REF!</v>
      </c>
      <c r="L313" s="50" t="e">
        <f>K313/C313</f>
        <v>#REF!</v>
      </c>
      <c r="M313" s="25" t="e">
        <f>#REF!</f>
        <v>#REF!</v>
      </c>
      <c r="N313" s="50" t="e">
        <f>M313/C313</f>
        <v>#REF!</v>
      </c>
      <c r="O313" s="25" t="e">
        <f>#REF!</f>
        <v>#REF!</v>
      </c>
      <c r="P313" s="50" t="e">
        <f>O313/C313</f>
        <v>#REF!</v>
      </c>
      <c r="Q313" s="25" t="e">
        <f>#REF!</f>
        <v>#REF!</v>
      </c>
      <c r="R313" s="50" t="e">
        <f>Q313/C313</f>
        <v>#REF!</v>
      </c>
      <c r="S313" s="25" t="e">
        <f>#REF!</f>
        <v>#REF!</v>
      </c>
      <c r="T313" s="69" t="e">
        <f>S313/C313</f>
        <v>#REF!</v>
      </c>
      <c r="U313" s="17" t="e">
        <f>C313-E313</f>
        <v>#REF!</v>
      </c>
      <c r="V313" s="50" t="e">
        <f>U313/$C313</f>
        <v>#REF!</v>
      </c>
    </row>
    <row r="314">
      <c r="C314" s="59" t="e">
        <f>#REF!</f>
        <v>#REF!</v>
      </c>
      <c r="D314" s="50" t="e">
        <f>F314+H314+J314+L314+N314+P314+R314+T314</f>
        <v>#REF!</v>
      </c>
      <c r="E314" s="59" t="e">
        <f>#REF!</f>
        <v>#REF!</v>
      </c>
      <c r="F314" s="50" t="e">
        <f>E314/C314</f>
        <v>#REF!</v>
      </c>
      <c r="G314" s="25" t="e">
        <f>#REF!</f>
        <v>#REF!</v>
      </c>
      <c r="H314" s="50" t="e">
        <f>G314/C314</f>
        <v>#REF!</v>
      </c>
      <c r="I314" s="25" t="e">
        <f>#REF!</f>
        <v>#REF!</v>
      </c>
      <c r="J314" s="50" t="e">
        <f>I314/C314</f>
        <v>#REF!</v>
      </c>
      <c r="K314" s="25" t="e">
        <f>#REF!</f>
        <v>#REF!</v>
      </c>
      <c r="L314" s="50" t="e">
        <f>K314/C314</f>
        <v>#REF!</v>
      </c>
      <c r="M314" s="25" t="e">
        <f>#REF!</f>
        <v>#REF!</v>
      </c>
      <c r="N314" s="50" t="e">
        <f>M314/C314</f>
        <v>#REF!</v>
      </c>
      <c r="O314" s="25" t="e">
        <f>#REF!</f>
        <v>#REF!</v>
      </c>
      <c r="P314" s="50" t="e">
        <f>O314/C314</f>
        <v>#REF!</v>
      </c>
      <c r="Q314" s="25" t="e">
        <f>#REF!</f>
        <v>#REF!</v>
      </c>
      <c r="R314" s="50" t="e">
        <f>Q314/C314</f>
        <v>#REF!</v>
      </c>
      <c r="S314" s="25" t="e">
        <f>#REF!</f>
        <v>#REF!</v>
      </c>
      <c r="T314" s="69" t="e">
        <f>S314/C314</f>
        <v>#REF!</v>
      </c>
      <c r="U314" s="17" t="e">
        <f>C314-E314</f>
        <v>#REF!</v>
      </c>
      <c r="V314" s="50" t="e">
        <f>U314/$C314</f>
        <v>#REF!</v>
      </c>
    </row>
    <row r="315">
      <c r="C315" s="59" t="e">
        <f>#REF!</f>
        <v>#REF!</v>
      </c>
      <c r="D315" s="50" t="e">
        <f>F315+H315+J315+L315+N315+P315+R315+T315</f>
        <v>#REF!</v>
      </c>
      <c r="E315" s="59" t="e">
        <f>#REF!</f>
        <v>#REF!</v>
      </c>
      <c r="F315" s="50" t="e">
        <f>E315/C315</f>
        <v>#REF!</v>
      </c>
      <c r="G315" s="25" t="e">
        <f>#REF!</f>
        <v>#REF!</v>
      </c>
      <c r="H315" s="50" t="e">
        <f>G315/C315</f>
        <v>#REF!</v>
      </c>
      <c r="I315" s="25" t="e">
        <f>#REF!</f>
        <v>#REF!</v>
      </c>
      <c r="J315" s="50" t="e">
        <f>I315/C315</f>
        <v>#REF!</v>
      </c>
      <c r="K315" s="25" t="e">
        <f>#REF!</f>
        <v>#REF!</v>
      </c>
      <c r="L315" s="50" t="e">
        <f>K315/C315</f>
        <v>#REF!</v>
      </c>
      <c r="M315" s="25" t="e">
        <f>#REF!</f>
        <v>#REF!</v>
      </c>
      <c r="N315" s="50" t="e">
        <f>M315/C315</f>
        <v>#REF!</v>
      </c>
      <c r="O315" s="25" t="e">
        <f>#REF!</f>
        <v>#REF!</v>
      </c>
      <c r="P315" s="50" t="e">
        <f>O315/C315</f>
        <v>#REF!</v>
      </c>
      <c r="Q315" s="25" t="e">
        <f>#REF!</f>
        <v>#REF!</v>
      </c>
      <c r="R315" s="50" t="e">
        <f>Q315/C315</f>
        <v>#REF!</v>
      </c>
      <c r="S315" s="25" t="e">
        <f>#REF!</f>
        <v>#REF!</v>
      </c>
      <c r="T315" s="69" t="e">
        <f>S315/C315</f>
        <v>#REF!</v>
      </c>
      <c r="U315" s="17" t="e">
        <f>C315-E315</f>
        <v>#REF!</v>
      </c>
      <c r="V315" s="50" t="e">
        <f>U315/$C315</f>
        <v>#REF!</v>
      </c>
    </row>
    <row r="316">
      <c r="C316" s="59" t="e">
        <f>#REF!</f>
        <v>#REF!</v>
      </c>
      <c r="D316" s="50" t="e">
        <f>F316+H316+J316+L316+N316+P316+R316+T316</f>
        <v>#REF!</v>
      </c>
      <c r="E316" s="59" t="e">
        <f>#REF!</f>
        <v>#REF!</v>
      </c>
      <c r="F316" s="50" t="e">
        <f>E316/C316</f>
        <v>#REF!</v>
      </c>
      <c r="G316" s="25" t="e">
        <f>#REF!</f>
        <v>#REF!</v>
      </c>
      <c r="H316" s="50" t="e">
        <f>G316/C316</f>
        <v>#REF!</v>
      </c>
      <c r="I316" s="25" t="e">
        <f>#REF!</f>
        <v>#REF!</v>
      </c>
      <c r="J316" s="50" t="e">
        <f>I316/C316</f>
        <v>#REF!</v>
      </c>
      <c r="K316" s="25" t="e">
        <f>#REF!</f>
        <v>#REF!</v>
      </c>
      <c r="L316" s="50" t="e">
        <f>K316/C316</f>
        <v>#REF!</v>
      </c>
      <c r="M316" s="25" t="e">
        <f>#REF!</f>
        <v>#REF!</v>
      </c>
      <c r="N316" s="50" t="e">
        <f>M316/C316</f>
        <v>#REF!</v>
      </c>
      <c r="O316" s="25" t="e">
        <f>#REF!</f>
        <v>#REF!</v>
      </c>
      <c r="P316" s="50" t="e">
        <f>O316/C316</f>
        <v>#REF!</v>
      </c>
      <c r="Q316" s="25" t="e">
        <f>#REF!</f>
        <v>#REF!</v>
      </c>
      <c r="R316" s="50" t="e">
        <f>Q316/C316</f>
        <v>#REF!</v>
      </c>
      <c r="S316" s="25" t="e">
        <f>#REF!</f>
        <v>#REF!</v>
      </c>
      <c r="T316" s="69" t="e">
        <f>S316/C316</f>
        <v>#REF!</v>
      </c>
      <c r="U316" s="17" t="e">
        <f>C316-E316</f>
        <v>#REF!</v>
      </c>
      <c r="V316" s="50" t="e">
        <f>U316/$C316</f>
        <v>#REF!</v>
      </c>
    </row>
    <row r="317">
      <c r="C317" s="59" t="e">
        <f>#REF!</f>
        <v>#REF!</v>
      </c>
      <c r="D317" s="50" t="e">
        <f>F317+H317+J317+L317+N317+P317+R317+T317</f>
        <v>#REF!</v>
      </c>
      <c r="E317" s="59" t="e">
        <f>#REF!</f>
        <v>#REF!</v>
      </c>
      <c r="F317" s="50" t="e">
        <f>E317/C317</f>
        <v>#REF!</v>
      </c>
      <c r="G317" s="25" t="e">
        <f>#REF!</f>
        <v>#REF!</v>
      </c>
      <c r="H317" s="50" t="e">
        <f>G317/C317</f>
        <v>#REF!</v>
      </c>
      <c r="I317" s="25" t="e">
        <f>#REF!</f>
        <v>#REF!</v>
      </c>
      <c r="J317" s="50" t="e">
        <f>I317/C317</f>
        <v>#REF!</v>
      </c>
      <c r="K317" s="25" t="e">
        <f>#REF!</f>
        <v>#REF!</v>
      </c>
      <c r="L317" s="50" t="e">
        <f>K317/C317</f>
        <v>#REF!</v>
      </c>
      <c r="M317" s="25" t="e">
        <f>#REF!</f>
        <v>#REF!</v>
      </c>
      <c r="N317" s="50" t="e">
        <f>M317/C317</f>
        <v>#REF!</v>
      </c>
      <c r="O317" s="25" t="e">
        <f>#REF!</f>
        <v>#REF!</v>
      </c>
      <c r="P317" s="50" t="e">
        <f>O317/C317</f>
        <v>#REF!</v>
      </c>
      <c r="Q317" s="25" t="e">
        <f>#REF!</f>
        <v>#REF!</v>
      </c>
      <c r="R317" s="50" t="e">
        <f>Q317/C317</f>
        <v>#REF!</v>
      </c>
      <c r="S317" s="25" t="e">
        <f>#REF!</f>
        <v>#REF!</v>
      </c>
      <c r="T317" s="69" t="e">
        <f>S317/C317</f>
        <v>#REF!</v>
      </c>
      <c r="U317" s="17" t="e">
        <f>C317-E317</f>
        <v>#REF!</v>
      </c>
      <c r="V317" s="50" t="e">
        <f>U317/$C317</f>
        <v>#REF!</v>
      </c>
    </row>
    <row r="318">
      <c r="C318" s="59" t="e">
        <f>#REF!</f>
        <v>#REF!</v>
      </c>
      <c r="D318" s="50" t="e">
        <f>F318+H318+J318+L318+N318+P318+R318+T318</f>
        <v>#REF!</v>
      </c>
      <c r="E318" s="59" t="e">
        <f>#REF!</f>
        <v>#REF!</v>
      </c>
      <c r="F318" s="50" t="e">
        <f>E318/C318</f>
        <v>#REF!</v>
      </c>
      <c r="G318" s="25" t="e">
        <f>#REF!</f>
        <v>#REF!</v>
      </c>
      <c r="H318" s="50" t="e">
        <f>G318/C318</f>
        <v>#REF!</v>
      </c>
      <c r="I318" s="25" t="e">
        <f>#REF!</f>
        <v>#REF!</v>
      </c>
      <c r="J318" s="50" t="e">
        <f>I318/C318</f>
        <v>#REF!</v>
      </c>
      <c r="K318" s="25" t="e">
        <f>#REF!</f>
        <v>#REF!</v>
      </c>
      <c r="L318" s="50" t="e">
        <f>K318/C318</f>
        <v>#REF!</v>
      </c>
      <c r="M318" s="25" t="e">
        <f>#REF!</f>
        <v>#REF!</v>
      </c>
      <c r="N318" s="50" t="e">
        <f>M318/C318</f>
        <v>#REF!</v>
      </c>
      <c r="O318" s="25" t="e">
        <f>#REF!</f>
        <v>#REF!</v>
      </c>
      <c r="P318" s="50" t="e">
        <f>O318/C318</f>
        <v>#REF!</v>
      </c>
      <c r="Q318" s="25" t="e">
        <f>#REF!</f>
        <v>#REF!</v>
      </c>
      <c r="R318" s="50" t="e">
        <f>Q318/C318</f>
        <v>#REF!</v>
      </c>
      <c r="S318" s="25" t="e">
        <f>#REF!</f>
        <v>#REF!</v>
      </c>
      <c r="T318" s="69" t="e">
        <f>S318/C318</f>
        <v>#REF!</v>
      </c>
      <c r="U318" s="17" t="e">
        <f>C318-E318</f>
        <v>#REF!</v>
      </c>
      <c r="V318" s="50" t="e">
        <f>U318/$C318</f>
        <v>#REF!</v>
      </c>
    </row>
    <row r="319">
      <c r="C319" s="59" t="e">
        <f>#REF!</f>
        <v>#REF!</v>
      </c>
      <c r="D319" s="50" t="e">
        <f>F319+H319+J319+L319+N319+P319+R319+T319</f>
        <v>#REF!</v>
      </c>
      <c r="E319" s="59" t="e">
        <f>#REF!</f>
        <v>#REF!</v>
      </c>
      <c r="F319" s="50" t="e">
        <f>E319/C319</f>
        <v>#REF!</v>
      </c>
      <c r="G319" s="25" t="e">
        <f>#REF!</f>
        <v>#REF!</v>
      </c>
      <c r="H319" s="50" t="e">
        <f>G319/C319</f>
        <v>#REF!</v>
      </c>
      <c r="I319" s="25" t="e">
        <f>#REF!</f>
        <v>#REF!</v>
      </c>
      <c r="J319" s="50" t="e">
        <f>I319/C319</f>
        <v>#REF!</v>
      </c>
      <c r="K319" s="25" t="e">
        <f>#REF!</f>
        <v>#REF!</v>
      </c>
      <c r="L319" s="50" t="e">
        <f>K319/C319</f>
        <v>#REF!</v>
      </c>
      <c r="M319" s="25" t="e">
        <f>#REF!</f>
        <v>#REF!</v>
      </c>
      <c r="N319" s="50" t="e">
        <f>M319/C319</f>
        <v>#REF!</v>
      </c>
      <c r="O319" s="25" t="e">
        <f>#REF!</f>
        <v>#REF!</v>
      </c>
      <c r="P319" s="50" t="e">
        <f>O319/C319</f>
        <v>#REF!</v>
      </c>
      <c r="Q319" s="25" t="e">
        <f>#REF!</f>
        <v>#REF!</v>
      </c>
      <c r="R319" s="50" t="e">
        <f>Q319/C319</f>
        <v>#REF!</v>
      </c>
      <c r="S319" s="25" t="e">
        <f>#REF!</f>
        <v>#REF!</v>
      </c>
      <c r="T319" s="69" t="e">
        <f>S319/C319</f>
        <v>#REF!</v>
      </c>
      <c r="U319" s="17" t="e">
        <f>C319-E319</f>
        <v>#REF!</v>
      </c>
      <c r="V319" s="50" t="e">
        <f>U319/$C319</f>
        <v>#REF!</v>
      </c>
    </row>
    <row r="320">
      <c r="C320" s="59" t="e">
        <f>#REF!</f>
        <v>#REF!</v>
      </c>
      <c r="D320" s="50" t="e">
        <f>F320+H320+J320+L320+N320+P320+R320+T320</f>
        <v>#REF!</v>
      </c>
      <c r="E320" s="59" t="e">
        <f>#REF!</f>
        <v>#REF!</v>
      </c>
      <c r="F320" s="50" t="e">
        <f>E320/C320</f>
        <v>#REF!</v>
      </c>
      <c r="G320" s="25" t="e">
        <f>#REF!</f>
        <v>#REF!</v>
      </c>
      <c r="H320" s="50" t="e">
        <f>G320/C320</f>
        <v>#REF!</v>
      </c>
      <c r="I320" s="25" t="e">
        <f>#REF!</f>
        <v>#REF!</v>
      </c>
      <c r="J320" s="50" t="e">
        <f>I320/C320</f>
        <v>#REF!</v>
      </c>
      <c r="K320" s="25" t="e">
        <f>#REF!</f>
        <v>#REF!</v>
      </c>
      <c r="L320" s="50" t="e">
        <f>K320/C320</f>
        <v>#REF!</v>
      </c>
      <c r="M320" s="25" t="e">
        <f>#REF!</f>
        <v>#REF!</v>
      </c>
      <c r="N320" s="50" t="e">
        <f>M320/C320</f>
        <v>#REF!</v>
      </c>
      <c r="O320" s="25" t="e">
        <f>#REF!</f>
        <v>#REF!</v>
      </c>
      <c r="P320" s="50" t="e">
        <f>O320/C320</f>
        <v>#REF!</v>
      </c>
      <c r="Q320" s="25" t="e">
        <f>#REF!</f>
        <v>#REF!</v>
      </c>
      <c r="R320" s="50" t="e">
        <f>Q320/C320</f>
        <v>#REF!</v>
      </c>
      <c r="S320" s="25" t="e">
        <f>#REF!</f>
        <v>#REF!</v>
      </c>
      <c r="T320" s="69" t="e">
        <f>S320/C320</f>
        <v>#REF!</v>
      </c>
      <c r="U320" s="17" t="e">
        <f>C320-E320</f>
        <v>#REF!</v>
      </c>
      <c r="V320" s="50" t="e">
        <f>U320/$C320</f>
        <v>#REF!</v>
      </c>
    </row>
    <row r="321">
      <c r="C321" s="59" t="e">
        <f>#REF!</f>
        <v>#REF!</v>
      </c>
      <c r="D321" s="50" t="e">
        <f>F321+H321+J321+L321+N321+P321+R321+T321</f>
        <v>#REF!</v>
      </c>
      <c r="E321" s="59" t="e">
        <f>#REF!</f>
        <v>#REF!</v>
      </c>
      <c r="F321" s="50" t="e">
        <f>E321/C321</f>
        <v>#REF!</v>
      </c>
      <c r="G321" s="25" t="e">
        <f>#REF!</f>
        <v>#REF!</v>
      </c>
      <c r="H321" s="50" t="e">
        <f>G321/C321</f>
        <v>#REF!</v>
      </c>
      <c r="I321" s="25" t="e">
        <f>#REF!</f>
        <v>#REF!</v>
      </c>
      <c r="J321" s="50" t="e">
        <f>I321/C321</f>
        <v>#REF!</v>
      </c>
      <c r="K321" s="25" t="e">
        <f>#REF!</f>
        <v>#REF!</v>
      </c>
      <c r="L321" s="50" t="e">
        <f>K321/C321</f>
        <v>#REF!</v>
      </c>
      <c r="M321" s="25" t="e">
        <f>#REF!</f>
        <v>#REF!</v>
      </c>
      <c r="N321" s="50" t="e">
        <f>M321/C321</f>
        <v>#REF!</v>
      </c>
      <c r="O321" s="25" t="e">
        <f>#REF!</f>
        <v>#REF!</v>
      </c>
      <c r="P321" s="50" t="e">
        <f>O321/C321</f>
        <v>#REF!</v>
      </c>
      <c r="Q321" s="25" t="e">
        <f>#REF!</f>
        <v>#REF!</v>
      </c>
      <c r="R321" s="50" t="e">
        <f>Q321/C321</f>
        <v>#REF!</v>
      </c>
      <c r="S321" s="25" t="e">
        <f>#REF!</f>
        <v>#REF!</v>
      </c>
      <c r="T321" s="69" t="e">
        <f>S321/C321</f>
        <v>#REF!</v>
      </c>
      <c r="U321" s="17" t="e">
        <f>C321-E321</f>
        <v>#REF!</v>
      </c>
      <c r="V321" s="50" t="e">
        <f>U321/$C321</f>
        <v>#REF!</v>
      </c>
    </row>
    <row r="322">
      <c r="C322" s="59" t="e">
        <f>#REF!</f>
        <v>#REF!</v>
      </c>
      <c r="D322" s="50" t="e">
        <f>F322+H322+J322+L322+N322+P322+R322+T322</f>
        <v>#REF!</v>
      </c>
      <c r="E322" s="59" t="e">
        <f>#REF!</f>
        <v>#REF!</v>
      </c>
      <c r="F322" s="50" t="e">
        <f>E322/C322</f>
        <v>#REF!</v>
      </c>
      <c r="G322" s="25" t="e">
        <f>#REF!</f>
        <v>#REF!</v>
      </c>
      <c r="H322" s="50" t="e">
        <f>G322/C322</f>
        <v>#REF!</v>
      </c>
      <c r="I322" s="25" t="e">
        <f>#REF!</f>
        <v>#REF!</v>
      </c>
      <c r="J322" s="50" t="e">
        <f>I322/C322</f>
        <v>#REF!</v>
      </c>
      <c r="K322" s="25" t="e">
        <f>#REF!</f>
        <v>#REF!</v>
      </c>
      <c r="L322" s="50" t="e">
        <f>K322/C322</f>
        <v>#REF!</v>
      </c>
      <c r="M322" s="25" t="e">
        <f>#REF!</f>
        <v>#REF!</v>
      </c>
      <c r="N322" s="50" t="e">
        <f>M322/C322</f>
        <v>#REF!</v>
      </c>
      <c r="O322" s="25" t="e">
        <f>#REF!</f>
        <v>#REF!</v>
      </c>
      <c r="P322" s="50" t="e">
        <f>O322/C322</f>
        <v>#REF!</v>
      </c>
      <c r="Q322" s="25" t="e">
        <f>#REF!</f>
        <v>#REF!</v>
      </c>
      <c r="R322" s="50" t="e">
        <f>Q322/C322</f>
        <v>#REF!</v>
      </c>
      <c r="S322" s="25" t="e">
        <f>#REF!</f>
        <v>#REF!</v>
      </c>
      <c r="T322" s="69" t="e">
        <f>S322/C322</f>
        <v>#REF!</v>
      </c>
      <c r="U322" s="17" t="e">
        <f>C322-E322</f>
        <v>#REF!</v>
      </c>
      <c r="V322" s="50" t="e">
        <f>U322/$C322</f>
        <v>#REF!</v>
      </c>
    </row>
    <row r="323">
      <c r="C323" s="59" t="e">
        <f>#REF!</f>
        <v>#REF!</v>
      </c>
      <c r="D323" s="50" t="e">
        <f>F323+H323+J323+L323+N323+P323+R323+T323</f>
        <v>#REF!</v>
      </c>
      <c r="E323" s="59" t="e">
        <f>#REF!</f>
        <v>#REF!</v>
      </c>
      <c r="F323" s="50" t="e">
        <f>E323/C323</f>
        <v>#REF!</v>
      </c>
      <c r="G323" s="25" t="e">
        <f>#REF!</f>
        <v>#REF!</v>
      </c>
      <c r="H323" s="50" t="e">
        <f>G323/C323</f>
        <v>#REF!</v>
      </c>
      <c r="I323" s="25" t="e">
        <f>#REF!</f>
        <v>#REF!</v>
      </c>
      <c r="J323" s="50" t="e">
        <f>I323/C323</f>
        <v>#REF!</v>
      </c>
      <c r="K323" s="25" t="e">
        <f>#REF!</f>
        <v>#REF!</v>
      </c>
      <c r="L323" s="50" t="e">
        <f>K323/C323</f>
        <v>#REF!</v>
      </c>
      <c r="M323" s="25" t="e">
        <f>#REF!</f>
        <v>#REF!</v>
      </c>
      <c r="N323" s="50" t="e">
        <f>M323/C323</f>
        <v>#REF!</v>
      </c>
      <c r="O323" s="25" t="e">
        <f>#REF!</f>
        <v>#REF!</v>
      </c>
      <c r="P323" s="50" t="e">
        <f>O323/C323</f>
        <v>#REF!</v>
      </c>
      <c r="Q323" s="25" t="e">
        <f>#REF!</f>
        <v>#REF!</v>
      </c>
      <c r="R323" s="50" t="e">
        <f>Q323/C323</f>
        <v>#REF!</v>
      </c>
      <c r="S323" s="25" t="e">
        <f>#REF!</f>
        <v>#REF!</v>
      </c>
      <c r="T323" s="69" t="e">
        <f>S323/C323</f>
        <v>#REF!</v>
      </c>
      <c r="U323" s="17" t="e">
        <f>C323-E323</f>
        <v>#REF!</v>
      </c>
      <c r="V323" s="50" t="e">
        <f>U323/$C323</f>
        <v>#REF!</v>
      </c>
    </row>
    <row r="324">
      <c r="C324" s="59" t="e">
        <f>#REF!</f>
        <v>#REF!</v>
      </c>
      <c r="D324" s="50" t="e">
        <f>F324+H324+J324+L324+N324+P324+R324+T324</f>
        <v>#REF!</v>
      </c>
      <c r="E324" s="59" t="e">
        <f>#REF!</f>
        <v>#REF!</v>
      </c>
      <c r="F324" s="50" t="e">
        <f>E324/C324</f>
        <v>#REF!</v>
      </c>
      <c r="G324" s="25" t="e">
        <f>#REF!</f>
        <v>#REF!</v>
      </c>
      <c r="H324" s="50" t="e">
        <f>G324/C324</f>
        <v>#REF!</v>
      </c>
      <c r="I324" s="25" t="e">
        <f>#REF!</f>
        <v>#REF!</v>
      </c>
      <c r="J324" s="50" t="e">
        <f>I324/C324</f>
        <v>#REF!</v>
      </c>
      <c r="K324" s="25" t="e">
        <f>#REF!</f>
        <v>#REF!</v>
      </c>
      <c r="L324" s="50" t="e">
        <f>K324/C324</f>
        <v>#REF!</v>
      </c>
      <c r="M324" s="25" t="e">
        <f>#REF!</f>
        <v>#REF!</v>
      </c>
      <c r="N324" s="50" t="e">
        <f>M324/C324</f>
        <v>#REF!</v>
      </c>
      <c r="O324" s="25" t="e">
        <f>#REF!</f>
        <v>#REF!</v>
      </c>
      <c r="P324" s="50" t="e">
        <f>O324/C324</f>
        <v>#REF!</v>
      </c>
      <c r="Q324" s="25" t="e">
        <f>#REF!</f>
        <v>#REF!</v>
      </c>
      <c r="R324" s="50" t="e">
        <f>Q324/C324</f>
        <v>#REF!</v>
      </c>
      <c r="S324" s="25" t="e">
        <f>#REF!</f>
        <v>#REF!</v>
      </c>
      <c r="T324" s="69" t="e">
        <f>S324/C324</f>
        <v>#REF!</v>
      </c>
      <c r="U324" s="17" t="e">
        <f>C324-E324</f>
        <v>#REF!</v>
      </c>
      <c r="V324" s="50" t="e">
        <f>U324/$C324</f>
        <v>#REF!</v>
      </c>
    </row>
    <row r="325">
      <c r="C325" s="59" t="e">
        <f>#REF!</f>
        <v>#REF!</v>
      </c>
      <c r="D325" s="50" t="e">
        <f>F325+H325+J325+L325+N325+P325+R325+T325</f>
        <v>#REF!</v>
      </c>
      <c r="E325" s="59" t="e">
        <f>#REF!</f>
        <v>#REF!</v>
      </c>
      <c r="F325" s="50" t="e">
        <f>E325/C325</f>
        <v>#REF!</v>
      </c>
      <c r="G325" s="25" t="e">
        <f>#REF!</f>
        <v>#REF!</v>
      </c>
      <c r="H325" s="50" t="e">
        <f>G325/C325</f>
        <v>#REF!</v>
      </c>
      <c r="I325" s="25" t="e">
        <f>#REF!</f>
        <v>#REF!</v>
      </c>
      <c r="J325" s="50" t="e">
        <f>I325/C325</f>
        <v>#REF!</v>
      </c>
      <c r="K325" s="25" t="e">
        <f>#REF!</f>
        <v>#REF!</v>
      </c>
      <c r="L325" s="50" t="e">
        <f>K325/C325</f>
        <v>#REF!</v>
      </c>
      <c r="M325" s="25" t="e">
        <f>#REF!</f>
        <v>#REF!</v>
      </c>
      <c r="N325" s="50" t="e">
        <f>M325/C325</f>
        <v>#REF!</v>
      </c>
      <c r="O325" s="25" t="e">
        <f>#REF!</f>
        <v>#REF!</v>
      </c>
      <c r="P325" s="50" t="e">
        <f>O325/C325</f>
        <v>#REF!</v>
      </c>
      <c r="Q325" s="25" t="e">
        <f>#REF!</f>
        <v>#REF!</v>
      </c>
      <c r="R325" s="50" t="e">
        <f>Q325/C325</f>
        <v>#REF!</v>
      </c>
      <c r="S325" s="25" t="e">
        <f>#REF!</f>
        <v>#REF!</v>
      </c>
      <c r="T325" s="69" t="e">
        <f>S325/C325</f>
        <v>#REF!</v>
      </c>
      <c r="U325" s="17" t="e">
        <f>C325-E325</f>
        <v>#REF!</v>
      </c>
      <c r="V325" s="50" t="e">
        <f>U325/$C325</f>
        <v>#REF!</v>
      </c>
    </row>
    <row r="326">
      <c r="C326" s="59" t="e">
        <f>#REF!</f>
        <v>#REF!</v>
      </c>
      <c r="D326" s="50" t="e">
        <f>F326+H326+J326+L326+N326+P326+R326+T326</f>
        <v>#REF!</v>
      </c>
      <c r="E326" s="59" t="e">
        <f>#REF!</f>
        <v>#REF!</v>
      </c>
      <c r="F326" s="50" t="e">
        <f>E326/C326</f>
        <v>#REF!</v>
      </c>
      <c r="G326" s="25" t="e">
        <f>#REF!</f>
        <v>#REF!</v>
      </c>
      <c r="H326" s="50" t="e">
        <f>G326/C326</f>
        <v>#REF!</v>
      </c>
      <c r="I326" s="25" t="e">
        <f>#REF!</f>
        <v>#REF!</v>
      </c>
      <c r="J326" s="50" t="e">
        <f>I326/C326</f>
        <v>#REF!</v>
      </c>
      <c r="K326" s="25" t="e">
        <f>#REF!</f>
        <v>#REF!</v>
      </c>
      <c r="L326" s="50" t="e">
        <f>K326/C326</f>
        <v>#REF!</v>
      </c>
      <c r="M326" s="25" t="e">
        <f>#REF!</f>
        <v>#REF!</v>
      </c>
      <c r="N326" s="50" t="e">
        <f>M326/C326</f>
        <v>#REF!</v>
      </c>
      <c r="O326" s="25" t="e">
        <f>#REF!</f>
        <v>#REF!</v>
      </c>
      <c r="P326" s="50" t="e">
        <f>O326/C326</f>
        <v>#REF!</v>
      </c>
      <c r="Q326" s="25" t="e">
        <f>#REF!</f>
        <v>#REF!</v>
      </c>
      <c r="R326" s="50" t="e">
        <f>Q326/C326</f>
        <v>#REF!</v>
      </c>
      <c r="S326" s="25" t="e">
        <f>#REF!</f>
        <v>#REF!</v>
      </c>
      <c r="T326" s="69" t="e">
        <f>S326/C326</f>
        <v>#REF!</v>
      </c>
      <c r="U326" s="17" t="e">
        <f>C326-E326</f>
        <v>#REF!</v>
      </c>
      <c r="V326" s="50" t="e">
        <f>U326/$C326</f>
        <v>#REF!</v>
      </c>
    </row>
    <row r="327">
      <c r="C327" s="59" t="e">
        <f>#REF!</f>
        <v>#REF!</v>
      </c>
      <c r="D327" s="50" t="e">
        <f>F327+H327+J327+L327+N327+P327+R327+T327</f>
        <v>#REF!</v>
      </c>
      <c r="E327" s="59" t="e">
        <f>#REF!</f>
        <v>#REF!</v>
      </c>
      <c r="F327" s="50" t="e">
        <f>E327/C327</f>
        <v>#REF!</v>
      </c>
      <c r="G327" s="25" t="e">
        <f>#REF!</f>
        <v>#REF!</v>
      </c>
      <c r="H327" s="50" t="e">
        <f>G327/C327</f>
        <v>#REF!</v>
      </c>
      <c r="I327" s="25" t="e">
        <f>#REF!</f>
        <v>#REF!</v>
      </c>
      <c r="J327" s="50" t="e">
        <f>I327/C327</f>
        <v>#REF!</v>
      </c>
      <c r="K327" s="25" t="e">
        <f>#REF!</f>
        <v>#REF!</v>
      </c>
      <c r="L327" s="50" t="e">
        <f>K327/C327</f>
        <v>#REF!</v>
      </c>
      <c r="M327" s="25" t="e">
        <f>#REF!</f>
        <v>#REF!</v>
      </c>
      <c r="N327" s="50" t="e">
        <f>M327/C327</f>
        <v>#REF!</v>
      </c>
      <c r="O327" s="25" t="e">
        <f>#REF!</f>
        <v>#REF!</v>
      </c>
      <c r="P327" s="50" t="e">
        <f>O327/C327</f>
        <v>#REF!</v>
      </c>
      <c r="Q327" s="25" t="e">
        <f>#REF!</f>
        <v>#REF!</v>
      </c>
      <c r="R327" s="50" t="e">
        <f>Q327/C327</f>
        <v>#REF!</v>
      </c>
      <c r="S327" s="25" t="e">
        <f>#REF!</f>
        <v>#REF!</v>
      </c>
      <c r="T327" s="69" t="e">
        <f>S327/C327</f>
        <v>#REF!</v>
      </c>
      <c r="U327" s="17" t="e">
        <f>C327-E327</f>
        <v>#REF!</v>
      </c>
      <c r="V327" s="50" t="e">
        <f>U327/$C327</f>
        <v>#REF!</v>
      </c>
    </row>
    <row r="328">
      <c r="C328" s="59" t="e">
        <f>#REF!</f>
        <v>#REF!</v>
      </c>
      <c r="D328" s="50" t="e">
        <f>F328+H328+J328+L328+N328+P328+R328+T328</f>
        <v>#REF!</v>
      </c>
      <c r="E328" s="59" t="e">
        <f>#REF!</f>
        <v>#REF!</v>
      </c>
      <c r="F328" s="50" t="e">
        <f>E328/C328</f>
        <v>#REF!</v>
      </c>
      <c r="G328" s="25" t="e">
        <f>#REF!</f>
        <v>#REF!</v>
      </c>
      <c r="H328" s="50" t="e">
        <f>G328/C328</f>
        <v>#REF!</v>
      </c>
      <c r="I328" s="25" t="e">
        <f>#REF!</f>
        <v>#REF!</v>
      </c>
      <c r="J328" s="50" t="e">
        <f>I328/C328</f>
        <v>#REF!</v>
      </c>
      <c r="K328" s="25" t="e">
        <f>#REF!</f>
        <v>#REF!</v>
      </c>
      <c r="L328" s="50" t="e">
        <f>K328/C328</f>
        <v>#REF!</v>
      </c>
      <c r="M328" s="25" t="e">
        <f>#REF!</f>
        <v>#REF!</v>
      </c>
      <c r="N328" s="50" t="e">
        <f>M328/C328</f>
        <v>#REF!</v>
      </c>
      <c r="O328" s="25" t="e">
        <f>#REF!</f>
        <v>#REF!</v>
      </c>
      <c r="P328" s="50" t="e">
        <f>O328/C328</f>
        <v>#REF!</v>
      </c>
      <c r="Q328" s="25" t="e">
        <f>#REF!</f>
        <v>#REF!</v>
      </c>
      <c r="R328" s="50" t="e">
        <f>Q328/C328</f>
        <v>#REF!</v>
      </c>
      <c r="S328" s="25" t="e">
        <f>#REF!</f>
        <v>#REF!</v>
      </c>
      <c r="T328" s="69" t="e">
        <f>S328/C328</f>
        <v>#REF!</v>
      </c>
      <c r="U328" s="17" t="e">
        <f>C328-E328</f>
        <v>#REF!</v>
      </c>
      <c r="V328" s="50" t="e">
        <f>U328/$C328</f>
        <v>#REF!</v>
      </c>
    </row>
    <row r="329">
      <c r="C329" s="59" t="e">
        <f>#REF!</f>
        <v>#REF!</v>
      </c>
      <c r="D329" s="50" t="e">
        <f>F329+H329+J329+L329+N329+P329+R329+T329</f>
        <v>#REF!</v>
      </c>
      <c r="E329" s="59" t="e">
        <f>#REF!</f>
        <v>#REF!</v>
      </c>
      <c r="F329" s="50" t="e">
        <f>E329/C329</f>
        <v>#REF!</v>
      </c>
      <c r="G329" s="25" t="e">
        <f>#REF!</f>
        <v>#REF!</v>
      </c>
      <c r="H329" s="50" t="e">
        <f>G329/C329</f>
        <v>#REF!</v>
      </c>
      <c r="I329" s="25" t="e">
        <f>#REF!</f>
        <v>#REF!</v>
      </c>
      <c r="J329" s="50" t="e">
        <f>I329/C329</f>
        <v>#REF!</v>
      </c>
      <c r="K329" s="25" t="e">
        <f>#REF!</f>
        <v>#REF!</v>
      </c>
      <c r="L329" s="50" t="e">
        <f>K329/C329</f>
        <v>#REF!</v>
      </c>
      <c r="M329" s="25" t="e">
        <f>#REF!</f>
        <v>#REF!</v>
      </c>
      <c r="N329" s="50" t="e">
        <f>M329/C329</f>
        <v>#REF!</v>
      </c>
      <c r="O329" s="25" t="e">
        <f>#REF!</f>
        <v>#REF!</v>
      </c>
      <c r="P329" s="50" t="e">
        <f>O329/C329</f>
        <v>#REF!</v>
      </c>
      <c r="Q329" s="25" t="e">
        <f>#REF!</f>
        <v>#REF!</v>
      </c>
      <c r="R329" s="50" t="e">
        <f>Q329/C329</f>
        <v>#REF!</v>
      </c>
      <c r="S329" s="25" t="e">
        <f>#REF!</f>
        <v>#REF!</v>
      </c>
      <c r="T329" s="69" t="e">
        <f>S329/C329</f>
        <v>#REF!</v>
      </c>
      <c r="U329" s="17" t="e">
        <f>C329-E329</f>
        <v>#REF!</v>
      </c>
      <c r="V329" s="50" t="e">
        <f>U329/$C329</f>
        <v>#REF!</v>
      </c>
    </row>
    <row r="330">
      <c r="C330" s="59" t="e">
        <f>#REF!</f>
        <v>#REF!</v>
      </c>
      <c r="D330" s="50" t="e">
        <f>F330+H330+J330+L330+N330+P330+R330+T330</f>
        <v>#REF!</v>
      </c>
      <c r="E330" s="59" t="e">
        <f>#REF!</f>
        <v>#REF!</v>
      </c>
      <c r="F330" s="50" t="e">
        <f>E330/C330</f>
        <v>#REF!</v>
      </c>
      <c r="G330" s="25" t="e">
        <f>#REF!</f>
        <v>#REF!</v>
      </c>
      <c r="H330" s="50" t="e">
        <f>G330/C330</f>
        <v>#REF!</v>
      </c>
      <c r="I330" s="25" t="e">
        <f>#REF!</f>
        <v>#REF!</v>
      </c>
      <c r="J330" s="50" t="e">
        <f>I330/C330</f>
        <v>#REF!</v>
      </c>
      <c r="K330" s="25" t="e">
        <f>#REF!</f>
        <v>#REF!</v>
      </c>
      <c r="L330" s="50" t="e">
        <f>K330/C330</f>
        <v>#REF!</v>
      </c>
      <c r="M330" s="25" t="e">
        <f>#REF!</f>
        <v>#REF!</v>
      </c>
      <c r="N330" s="50" t="e">
        <f>M330/C330</f>
        <v>#REF!</v>
      </c>
      <c r="O330" s="25" t="e">
        <f>#REF!</f>
        <v>#REF!</v>
      </c>
      <c r="P330" s="50" t="e">
        <f>O330/C330</f>
        <v>#REF!</v>
      </c>
      <c r="Q330" s="25" t="e">
        <f>#REF!</f>
        <v>#REF!</v>
      </c>
      <c r="R330" s="50" t="e">
        <f>Q330/C330</f>
        <v>#REF!</v>
      </c>
      <c r="S330" s="25" t="e">
        <f>#REF!</f>
        <v>#REF!</v>
      </c>
      <c r="T330" s="69" t="e">
        <f>S330/C330</f>
        <v>#REF!</v>
      </c>
      <c r="U330" s="17" t="e">
        <f>C330-E330</f>
        <v>#REF!</v>
      </c>
      <c r="V330" s="50" t="e">
        <f>U330/$C330</f>
        <v>#REF!</v>
      </c>
    </row>
    <row r="331">
      <c r="C331" s="59" t="e">
        <f>#REF!</f>
        <v>#REF!</v>
      </c>
      <c r="D331" s="50" t="e">
        <f>F331+H331+J331+L331+N331+P331+R331+T331</f>
        <v>#REF!</v>
      </c>
      <c r="E331" s="59" t="e">
        <f>#REF!</f>
        <v>#REF!</v>
      </c>
      <c r="F331" s="50" t="e">
        <f>E331/C331</f>
        <v>#REF!</v>
      </c>
      <c r="G331" s="25" t="e">
        <f>#REF!</f>
        <v>#REF!</v>
      </c>
      <c r="H331" s="50" t="e">
        <f>G331/C331</f>
        <v>#REF!</v>
      </c>
      <c r="I331" s="25" t="e">
        <f>#REF!</f>
        <v>#REF!</v>
      </c>
      <c r="J331" s="50" t="e">
        <f>I331/C331</f>
        <v>#REF!</v>
      </c>
      <c r="K331" s="25" t="e">
        <f>#REF!</f>
        <v>#REF!</v>
      </c>
      <c r="L331" s="50" t="e">
        <f>K331/C331</f>
        <v>#REF!</v>
      </c>
      <c r="M331" s="25" t="e">
        <f>#REF!</f>
        <v>#REF!</v>
      </c>
      <c r="N331" s="50" t="e">
        <f>M331/C331</f>
        <v>#REF!</v>
      </c>
      <c r="O331" s="25" t="e">
        <f>#REF!</f>
        <v>#REF!</v>
      </c>
      <c r="P331" s="50" t="e">
        <f>O331/C331</f>
        <v>#REF!</v>
      </c>
      <c r="Q331" s="25" t="e">
        <f>#REF!</f>
        <v>#REF!</v>
      </c>
      <c r="R331" s="50" t="e">
        <f>Q331/C331</f>
        <v>#REF!</v>
      </c>
      <c r="S331" s="25" t="e">
        <f>#REF!</f>
        <v>#REF!</v>
      </c>
      <c r="T331" s="69" t="e">
        <f>S331/C331</f>
        <v>#REF!</v>
      </c>
      <c r="U331" s="17" t="e">
        <f>C331-E331</f>
        <v>#REF!</v>
      </c>
      <c r="V331" s="50" t="e">
        <f>U331/$C331</f>
        <v>#REF!</v>
      </c>
    </row>
    <row r="332">
      <c r="C332" s="59" t="e">
        <f>#REF!</f>
        <v>#REF!</v>
      </c>
      <c r="D332" s="50" t="e">
        <f>F332+H332+J332+L332+N332+P332+R332+T332</f>
        <v>#REF!</v>
      </c>
      <c r="E332" s="59" t="e">
        <f>#REF!</f>
        <v>#REF!</v>
      </c>
      <c r="F332" s="50" t="e">
        <f>E332/C332</f>
        <v>#REF!</v>
      </c>
      <c r="G332" s="25" t="e">
        <f>#REF!</f>
        <v>#REF!</v>
      </c>
      <c r="H332" s="50" t="e">
        <f>G332/C332</f>
        <v>#REF!</v>
      </c>
      <c r="I332" s="25" t="e">
        <f>#REF!</f>
        <v>#REF!</v>
      </c>
      <c r="J332" s="50" t="e">
        <f>I332/C332</f>
        <v>#REF!</v>
      </c>
      <c r="K332" s="25" t="e">
        <f>#REF!</f>
        <v>#REF!</v>
      </c>
      <c r="L332" s="50" t="e">
        <f>K332/C332</f>
        <v>#REF!</v>
      </c>
      <c r="M332" s="25" t="e">
        <f>#REF!</f>
        <v>#REF!</v>
      </c>
      <c r="N332" s="50" t="e">
        <f>M332/C332</f>
        <v>#REF!</v>
      </c>
      <c r="O332" s="25" t="e">
        <f>#REF!</f>
        <v>#REF!</v>
      </c>
      <c r="P332" s="50" t="e">
        <f>O332/C332</f>
        <v>#REF!</v>
      </c>
      <c r="Q332" s="25" t="e">
        <f>#REF!</f>
        <v>#REF!</v>
      </c>
      <c r="R332" s="50" t="e">
        <f>Q332/C332</f>
        <v>#REF!</v>
      </c>
      <c r="S332" s="25" t="e">
        <f>#REF!</f>
        <v>#REF!</v>
      </c>
      <c r="T332" s="69" t="e">
        <f>S332/C332</f>
        <v>#REF!</v>
      </c>
      <c r="U332" s="17" t="e">
        <f>C332-E332</f>
        <v>#REF!</v>
      </c>
      <c r="V332" s="50" t="e">
        <f>U332/$C332</f>
        <v>#REF!</v>
      </c>
    </row>
    <row r="333">
      <c r="C333" s="59" t="e">
        <f>#REF!</f>
        <v>#REF!</v>
      </c>
      <c r="D333" s="50" t="e">
        <f>F333+H333+J333+L333+N333+P333+R333+T333</f>
        <v>#REF!</v>
      </c>
      <c r="E333" s="59" t="e">
        <f>#REF!</f>
        <v>#REF!</v>
      </c>
      <c r="F333" s="50" t="e">
        <f>E333/C333</f>
        <v>#REF!</v>
      </c>
      <c r="G333" s="25" t="e">
        <f>#REF!</f>
        <v>#REF!</v>
      </c>
      <c r="H333" s="50" t="e">
        <f>G333/C333</f>
        <v>#REF!</v>
      </c>
      <c r="I333" s="25" t="e">
        <f>#REF!</f>
        <v>#REF!</v>
      </c>
      <c r="J333" s="50" t="e">
        <f>I333/C333</f>
        <v>#REF!</v>
      </c>
      <c r="K333" s="25" t="e">
        <f>#REF!</f>
        <v>#REF!</v>
      </c>
      <c r="L333" s="50" t="e">
        <f>K333/C333</f>
        <v>#REF!</v>
      </c>
      <c r="M333" s="25" t="e">
        <f>#REF!</f>
        <v>#REF!</v>
      </c>
      <c r="N333" s="50" t="e">
        <f>M333/C333</f>
        <v>#REF!</v>
      </c>
      <c r="O333" s="25" t="e">
        <f>#REF!</f>
        <v>#REF!</v>
      </c>
      <c r="P333" s="50" t="e">
        <f>O333/C333</f>
        <v>#REF!</v>
      </c>
      <c r="Q333" s="25" t="e">
        <f>#REF!</f>
        <v>#REF!</v>
      </c>
      <c r="R333" s="50" t="e">
        <f>Q333/C333</f>
        <v>#REF!</v>
      </c>
      <c r="S333" s="25" t="e">
        <f>#REF!</f>
        <v>#REF!</v>
      </c>
      <c r="T333" s="69" t="e">
        <f>S333/C333</f>
        <v>#REF!</v>
      </c>
      <c r="U333" s="17" t="e">
        <f>C333-E333</f>
        <v>#REF!</v>
      </c>
      <c r="V333" s="50" t="e">
        <f>U333/$C333</f>
        <v>#REF!</v>
      </c>
    </row>
    <row r="334">
      <c r="C334" s="59" t="e">
        <f>#REF!</f>
        <v>#REF!</v>
      </c>
      <c r="D334" s="50" t="e">
        <f>F334+H334+J334+L334+N334+P334+R334+T334</f>
        <v>#REF!</v>
      </c>
      <c r="E334" s="59" t="e">
        <f>#REF!</f>
        <v>#REF!</v>
      </c>
      <c r="F334" s="50" t="e">
        <f>E334/C334</f>
        <v>#REF!</v>
      </c>
      <c r="G334" s="25" t="e">
        <f>#REF!</f>
        <v>#REF!</v>
      </c>
      <c r="H334" s="50" t="e">
        <f>G334/C334</f>
        <v>#REF!</v>
      </c>
      <c r="I334" s="25" t="e">
        <f>#REF!</f>
        <v>#REF!</v>
      </c>
      <c r="J334" s="50" t="e">
        <f>I334/C334</f>
        <v>#REF!</v>
      </c>
      <c r="K334" s="25" t="e">
        <f>#REF!</f>
        <v>#REF!</v>
      </c>
      <c r="L334" s="50" t="e">
        <f>K334/C334</f>
        <v>#REF!</v>
      </c>
      <c r="M334" s="25" t="e">
        <f>#REF!</f>
        <v>#REF!</v>
      </c>
      <c r="N334" s="50" t="e">
        <f>M334/C334</f>
        <v>#REF!</v>
      </c>
      <c r="O334" s="25" t="e">
        <f>#REF!</f>
        <v>#REF!</v>
      </c>
      <c r="P334" s="50" t="e">
        <f>O334/C334</f>
        <v>#REF!</v>
      </c>
      <c r="Q334" s="25" t="e">
        <f>#REF!</f>
        <v>#REF!</v>
      </c>
      <c r="R334" s="50" t="e">
        <f>Q334/C334</f>
        <v>#REF!</v>
      </c>
      <c r="S334" s="25" t="e">
        <f>#REF!</f>
        <v>#REF!</v>
      </c>
      <c r="T334" s="69" t="e">
        <f>S334/C334</f>
        <v>#REF!</v>
      </c>
      <c r="U334" s="17" t="e">
        <f>C334-E334</f>
        <v>#REF!</v>
      </c>
      <c r="V334" s="50" t="e">
        <f>U334/$C334</f>
        <v>#REF!</v>
      </c>
    </row>
    <row r="335">
      <c r="C335" s="59" t="e">
        <f>#REF!</f>
        <v>#REF!</v>
      </c>
      <c r="D335" s="50" t="e">
        <f>F335+H335+J335+L335+N335+P335+R335+T335</f>
        <v>#REF!</v>
      </c>
      <c r="E335" s="59" t="e">
        <f>#REF!</f>
        <v>#REF!</v>
      </c>
      <c r="F335" s="50" t="e">
        <f>E335/C335</f>
        <v>#REF!</v>
      </c>
      <c r="G335" s="25" t="e">
        <f>#REF!</f>
        <v>#REF!</v>
      </c>
      <c r="H335" s="50" t="e">
        <f>G335/C335</f>
        <v>#REF!</v>
      </c>
      <c r="I335" s="25" t="e">
        <f>#REF!</f>
        <v>#REF!</v>
      </c>
      <c r="J335" s="50" t="e">
        <f>I335/C335</f>
        <v>#REF!</v>
      </c>
      <c r="K335" s="25" t="e">
        <f>#REF!</f>
        <v>#REF!</v>
      </c>
      <c r="L335" s="50" t="e">
        <f>K335/C335</f>
        <v>#REF!</v>
      </c>
      <c r="M335" s="25" t="e">
        <f>#REF!</f>
        <v>#REF!</v>
      </c>
      <c r="N335" s="50" t="e">
        <f>M335/C335</f>
        <v>#REF!</v>
      </c>
      <c r="O335" s="25" t="e">
        <f>#REF!</f>
        <v>#REF!</v>
      </c>
      <c r="P335" s="50" t="e">
        <f>O335/C335</f>
        <v>#REF!</v>
      </c>
      <c r="Q335" s="25" t="e">
        <f>#REF!</f>
        <v>#REF!</v>
      </c>
      <c r="R335" s="50" t="e">
        <f>Q335/C335</f>
        <v>#REF!</v>
      </c>
      <c r="S335" s="25" t="e">
        <f>#REF!</f>
        <v>#REF!</v>
      </c>
      <c r="T335" s="69" t="e">
        <f>S335/C335</f>
        <v>#REF!</v>
      </c>
      <c r="U335" s="17" t="e">
        <f>C335-E335</f>
        <v>#REF!</v>
      </c>
      <c r="V335" s="50" t="e">
        <f>U335/$C335</f>
        <v>#REF!</v>
      </c>
    </row>
    <row r="336">
      <c r="C336" s="59" t="e">
        <f>#REF!</f>
        <v>#REF!</v>
      </c>
      <c r="D336" s="50" t="e">
        <f>F336+H336+J336+L336+N336+P336+R336+T336</f>
        <v>#REF!</v>
      </c>
      <c r="E336" s="59" t="e">
        <f>#REF!</f>
        <v>#REF!</v>
      </c>
      <c r="F336" s="50" t="e">
        <f>E336/C336</f>
        <v>#REF!</v>
      </c>
      <c r="G336" s="25" t="e">
        <f>#REF!</f>
        <v>#REF!</v>
      </c>
      <c r="H336" s="50" t="e">
        <f>G336/C336</f>
        <v>#REF!</v>
      </c>
      <c r="I336" s="25" t="e">
        <f>#REF!</f>
        <v>#REF!</v>
      </c>
      <c r="J336" s="50" t="e">
        <f>I336/C336</f>
        <v>#REF!</v>
      </c>
      <c r="K336" s="25" t="e">
        <f>#REF!</f>
        <v>#REF!</v>
      </c>
      <c r="L336" s="50" t="e">
        <f>K336/C336</f>
        <v>#REF!</v>
      </c>
      <c r="M336" s="25" t="e">
        <f>#REF!</f>
        <v>#REF!</v>
      </c>
      <c r="N336" s="50" t="e">
        <f>M336/C336</f>
        <v>#REF!</v>
      </c>
      <c r="O336" s="25" t="e">
        <f>#REF!</f>
        <v>#REF!</v>
      </c>
      <c r="P336" s="50" t="e">
        <f>O336/C336</f>
        <v>#REF!</v>
      </c>
      <c r="Q336" s="25" t="e">
        <f>#REF!</f>
        <v>#REF!</v>
      </c>
      <c r="R336" s="50" t="e">
        <f>Q336/C336</f>
        <v>#REF!</v>
      </c>
      <c r="S336" s="25" t="e">
        <f>#REF!</f>
        <v>#REF!</v>
      </c>
      <c r="T336" s="69" t="e">
        <f>S336/C336</f>
        <v>#REF!</v>
      </c>
      <c r="U336" s="17" t="e">
        <f>C336-E336</f>
        <v>#REF!</v>
      </c>
      <c r="V336" s="50" t="e">
        <f>U336/$C336</f>
        <v>#REF!</v>
      </c>
    </row>
    <row r="337">
      <c r="C337" s="59" t="e">
        <f>#REF!</f>
        <v>#REF!</v>
      </c>
      <c r="D337" s="50" t="e">
        <f>F337+H337+J337+L337+N337+P337+R337+T337</f>
        <v>#REF!</v>
      </c>
      <c r="E337" s="59" t="e">
        <f>#REF!</f>
        <v>#REF!</v>
      </c>
      <c r="F337" s="50" t="e">
        <f>E337/C337</f>
        <v>#REF!</v>
      </c>
      <c r="G337" s="25" t="e">
        <f>#REF!</f>
        <v>#REF!</v>
      </c>
      <c r="H337" s="50" t="e">
        <f>G337/C337</f>
        <v>#REF!</v>
      </c>
      <c r="I337" s="25" t="e">
        <f>#REF!</f>
        <v>#REF!</v>
      </c>
      <c r="J337" s="50" t="e">
        <f>I337/C337</f>
        <v>#REF!</v>
      </c>
      <c r="K337" s="25" t="e">
        <f>#REF!</f>
        <v>#REF!</v>
      </c>
      <c r="L337" s="50" t="e">
        <f>K337/C337</f>
        <v>#REF!</v>
      </c>
      <c r="M337" s="25" t="e">
        <f>#REF!</f>
        <v>#REF!</v>
      </c>
      <c r="N337" s="50" t="e">
        <f>M337/C337</f>
        <v>#REF!</v>
      </c>
      <c r="O337" s="25" t="e">
        <f>#REF!</f>
        <v>#REF!</v>
      </c>
      <c r="P337" s="50" t="e">
        <f>O337/C337</f>
        <v>#REF!</v>
      </c>
      <c r="Q337" s="25" t="e">
        <f>#REF!</f>
        <v>#REF!</v>
      </c>
      <c r="R337" s="50" t="e">
        <f>Q337/C337</f>
        <v>#REF!</v>
      </c>
      <c r="S337" s="25" t="e">
        <f>#REF!</f>
        <v>#REF!</v>
      </c>
      <c r="T337" s="69" t="e">
        <f>S337/C337</f>
        <v>#REF!</v>
      </c>
      <c r="U337" s="17" t="e">
        <f>C337-E337</f>
        <v>#REF!</v>
      </c>
      <c r="V337" s="50" t="e">
        <f>U337/$C337</f>
        <v>#REF!</v>
      </c>
    </row>
    <row r="338">
      <c r="C338" s="59" t="e">
        <f>#REF!</f>
        <v>#REF!</v>
      </c>
      <c r="D338" s="50" t="e">
        <f>F338+H338+J338+L338+N338+P338+R338+T338</f>
        <v>#REF!</v>
      </c>
      <c r="E338" s="59" t="e">
        <f>#REF!</f>
        <v>#REF!</v>
      </c>
      <c r="F338" s="50" t="e">
        <f>E338/C338</f>
        <v>#REF!</v>
      </c>
      <c r="G338" s="25" t="e">
        <f>#REF!</f>
        <v>#REF!</v>
      </c>
      <c r="H338" s="50" t="e">
        <f>G338/C338</f>
        <v>#REF!</v>
      </c>
      <c r="I338" s="25" t="e">
        <f>#REF!</f>
        <v>#REF!</v>
      </c>
      <c r="J338" s="50" t="e">
        <f>I338/C338</f>
        <v>#REF!</v>
      </c>
      <c r="K338" s="25" t="e">
        <f>#REF!</f>
        <v>#REF!</v>
      </c>
      <c r="L338" s="50" t="e">
        <f>K338/C338</f>
        <v>#REF!</v>
      </c>
      <c r="M338" s="25" t="e">
        <f>#REF!</f>
        <v>#REF!</v>
      </c>
      <c r="N338" s="50" t="e">
        <f>M338/C338</f>
        <v>#REF!</v>
      </c>
      <c r="O338" s="25" t="e">
        <f>#REF!</f>
        <v>#REF!</v>
      </c>
      <c r="P338" s="50" t="e">
        <f>O338/C338</f>
        <v>#REF!</v>
      </c>
      <c r="Q338" s="25" t="e">
        <f>#REF!</f>
        <v>#REF!</v>
      </c>
      <c r="R338" s="50" t="e">
        <f>Q338/C338</f>
        <v>#REF!</v>
      </c>
      <c r="S338" s="25" t="e">
        <f>#REF!</f>
        <v>#REF!</v>
      </c>
      <c r="T338" s="69" t="e">
        <f>S338/C338</f>
        <v>#REF!</v>
      </c>
      <c r="U338" s="17" t="e">
        <f>C338-E338</f>
        <v>#REF!</v>
      </c>
      <c r="V338" s="50" t="e">
        <f>U338/$C338</f>
        <v>#REF!</v>
      </c>
    </row>
    <row r="339">
      <c r="C339" s="59" t="e">
        <f>#REF!</f>
        <v>#REF!</v>
      </c>
      <c r="D339" s="50" t="e">
        <f>F339+H339+J339+L339+N339+P339+R339+T339</f>
        <v>#REF!</v>
      </c>
      <c r="E339" s="59" t="e">
        <f>#REF!</f>
        <v>#REF!</v>
      </c>
      <c r="F339" s="50" t="e">
        <f>E339/C339</f>
        <v>#REF!</v>
      </c>
      <c r="G339" s="25" t="e">
        <f>#REF!</f>
        <v>#REF!</v>
      </c>
      <c r="H339" s="50" t="e">
        <f>G339/C339</f>
        <v>#REF!</v>
      </c>
      <c r="I339" s="25" t="e">
        <f>#REF!</f>
        <v>#REF!</v>
      </c>
      <c r="J339" s="50" t="e">
        <f>I339/C339</f>
        <v>#REF!</v>
      </c>
      <c r="K339" s="25" t="e">
        <f>#REF!</f>
        <v>#REF!</v>
      </c>
      <c r="L339" s="50" t="e">
        <f>K339/C339</f>
        <v>#REF!</v>
      </c>
      <c r="M339" s="25" t="e">
        <f>#REF!</f>
        <v>#REF!</v>
      </c>
      <c r="N339" s="50" t="e">
        <f>M339/C339</f>
        <v>#REF!</v>
      </c>
      <c r="O339" s="25" t="e">
        <f>#REF!</f>
        <v>#REF!</v>
      </c>
      <c r="P339" s="50" t="e">
        <f>O339/C339</f>
        <v>#REF!</v>
      </c>
      <c r="Q339" s="25" t="e">
        <f>#REF!</f>
        <v>#REF!</v>
      </c>
      <c r="R339" s="50" t="e">
        <f>Q339/C339</f>
        <v>#REF!</v>
      </c>
      <c r="S339" s="25" t="e">
        <f>#REF!</f>
        <v>#REF!</v>
      </c>
      <c r="T339" s="69" t="e">
        <f>S339/C339</f>
        <v>#REF!</v>
      </c>
      <c r="U339" s="17" t="e">
        <f>C339-E339</f>
        <v>#REF!</v>
      </c>
      <c r="V339" s="50" t="e">
        <f>U339/$C339</f>
        <v>#REF!</v>
      </c>
    </row>
    <row r="340">
      <c r="C340" s="59" t="e">
        <f>#REF!</f>
        <v>#REF!</v>
      </c>
      <c r="D340" s="50" t="e">
        <f>F340+H340+J340+L340+N340+P340+R340+T340</f>
        <v>#REF!</v>
      </c>
      <c r="E340" s="59" t="e">
        <f>#REF!</f>
        <v>#REF!</v>
      </c>
      <c r="F340" s="50" t="e">
        <f>E340/C340</f>
        <v>#REF!</v>
      </c>
      <c r="G340" s="25" t="e">
        <f>#REF!</f>
        <v>#REF!</v>
      </c>
      <c r="H340" s="50" t="e">
        <f>G340/C340</f>
        <v>#REF!</v>
      </c>
      <c r="I340" s="25" t="e">
        <f>#REF!</f>
        <v>#REF!</v>
      </c>
      <c r="J340" s="50" t="e">
        <f>I340/C340</f>
        <v>#REF!</v>
      </c>
      <c r="K340" s="25" t="e">
        <f>#REF!</f>
        <v>#REF!</v>
      </c>
      <c r="L340" s="50" t="e">
        <f>K340/C340</f>
        <v>#REF!</v>
      </c>
      <c r="M340" s="25" t="e">
        <f>#REF!</f>
        <v>#REF!</v>
      </c>
      <c r="N340" s="50" t="e">
        <f>M340/C340</f>
        <v>#REF!</v>
      </c>
      <c r="O340" s="25" t="e">
        <f>#REF!</f>
        <v>#REF!</v>
      </c>
      <c r="P340" s="50" t="e">
        <f>O340/C340</f>
        <v>#REF!</v>
      </c>
      <c r="Q340" s="25" t="e">
        <f>#REF!</f>
        <v>#REF!</v>
      </c>
      <c r="R340" s="50" t="e">
        <f>Q340/C340</f>
        <v>#REF!</v>
      </c>
      <c r="S340" s="25" t="e">
        <f>#REF!</f>
        <v>#REF!</v>
      </c>
      <c r="T340" s="69" t="e">
        <f>S340/C340</f>
        <v>#REF!</v>
      </c>
      <c r="U340" s="17" t="e">
        <f>C340-E340</f>
        <v>#REF!</v>
      </c>
      <c r="V340" s="50" t="e">
        <f>U340/$C340</f>
        <v>#REF!</v>
      </c>
    </row>
    <row r="341">
      <c r="C341" s="59" t="e">
        <f>#REF!</f>
        <v>#REF!</v>
      </c>
      <c r="D341" s="50" t="e">
        <f>F341+H341+J341+L341+N341+P341+R341+T341</f>
        <v>#REF!</v>
      </c>
      <c r="E341" s="59" t="e">
        <f>#REF!</f>
        <v>#REF!</v>
      </c>
      <c r="F341" s="50" t="e">
        <f>E341/C341</f>
        <v>#REF!</v>
      </c>
      <c r="G341" s="25" t="e">
        <f>#REF!</f>
        <v>#REF!</v>
      </c>
      <c r="H341" s="50" t="e">
        <f>G341/C341</f>
        <v>#REF!</v>
      </c>
      <c r="I341" s="25" t="e">
        <f>#REF!</f>
        <v>#REF!</v>
      </c>
      <c r="J341" s="50" t="e">
        <f>I341/C341</f>
        <v>#REF!</v>
      </c>
      <c r="K341" s="25" t="e">
        <f>#REF!</f>
        <v>#REF!</v>
      </c>
      <c r="L341" s="50" t="e">
        <f>K341/C341</f>
        <v>#REF!</v>
      </c>
      <c r="M341" s="25" t="e">
        <f>#REF!</f>
        <v>#REF!</v>
      </c>
      <c r="N341" s="50" t="e">
        <f>M341/C341</f>
        <v>#REF!</v>
      </c>
      <c r="O341" s="25" t="e">
        <f>#REF!</f>
        <v>#REF!</v>
      </c>
      <c r="P341" s="50" t="e">
        <f>O341/C341</f>
        <v>#REF!</v>
      </c>
      <c r="Q341" s="25" t="e">
        <f>#REF!</f>
        <v>#REF!</v>
      </c>
      <c r="R341" s="50" t="e">
        <f>Q341/C341</f>
        <v>#REF!</v>
      </c>
      <c r="S341" s="25" t="e">
        <f>#REF!</f>
        <v>#REF!</v>
      </c>
      <c r="T341" s="69" t="e">
        <f>S341/C341</f>
        <v>#REF!</v>
      </c>
      <c r="U341" s="17" t="e">
        <f>C341-E341</f>
        <v>#REF!</v>
      </c>
      <c r="V341" s="50" t="e">
        <f>U341/$C341</f>
        <v>#REF!</v>
      </c>
    </row>
    <row r="342">
      <c r="C342" s="59" t="e">
        <f>#REF!</f>
        <v>#REF!</v>
      </c>
      <c r="D342" s="50" t="e">
        <f>F342+H342+J342+L342+N342+P342+R342+T342</f>
        <v>#REF!</v>
      </c>
      <c r="E342" s="59" t="e">
        <f>#REF!</f>
        <v>#REF!</v>
      </c>
      <c r="F342" s="50" t="e">
        <f>E342/C342</f>
        <v>#REF!</v>
      </c>
      <c r="G342" s="25" t="e">
        <f>#REF!</f>
        <v>#REF!</v>
      </c>
      <c r="H342" s="50" t="e">
        <f>G342/C342</f>
        <v>#REF!</v>
      </c>
      <c r="I342" s="25" t="e">
        <f>#REF!</f>
        <v>#REF!</v>
      </c>
      <c r="J342" s="50" t="e">
        <f>I342/C342</f>
        <v>#REF!</v>
      </c>
      <c r="K342" s="25" t="e">
        <f>#REF!</f>
        <v>#REF!</v>
      </c>
      <c r="L342" s="50" t="e">
        <f>K342/C342</f>
        <v>#REF!</v>
      </c>
      <c r="M342" s="25" t="e">
        <f>#REF!</f>
        <v>#REF!</v>
      </c>
      <c r="N342" s="50" t="e">
        <f>M342/C342</f>
        <v>#REF!</v>
      </c>
      <c r="O342" s="25" t="e">
        <f>#REF!</f>
        <v>#REF!</v>
      </c>
      <c r="P342" s="50" t="e">
        <f>O342/C342</f>
        <v>#REF!</v>
      </c>
      <c r="Q342" s="25" t="e">
        <f>#REF!</f>
        <v>#REF!</v>
      </c>
      <c r="R342" s="50" t="e">
        <f>Q342/C342</f>
        <v>#REF!</v>
      </c>
      <c r="S342" s="25" t="e">
        <f>#REF!</f>
        <v>#REF!</v>
      </c>
      <c r="T342" s="69" t="e">
        <f>S342/C342</f>
        <v>#REF!</v>
      </c>
      <c r="U342" s="17" t="e">
        <f>C342-E342</f>
        <v>#REF!</v>
      </c>
      <c r="V342" s="50" t="e">
        <f>U342/$C342</f>
        <v>#REF!</v>
      </c>
    </row>
    <row r="343">
      <c r="C343" s="59" t="e">
        <f>#REF!</f>
        <v>#REF!</v>
      </c>
      <c r="D343" s="50" t="e">
        <f>F343+H343+J343+L343+N343+P343+R343+T343</f>
        <v>#REF!</v>
      </c>
      <c r="E343" s="59" t="e">
        <f>#REF!</f>
        <v>#REF!</v>
      </c>
      <c r="F343" s="50" t="e">
        <f>E343/C343</f>
        <v>#REF!</v>
      </c>
      <c r="G343" s="25" t="e">
        <f>#REF!</f>
        <v>#REF!</v>
      </c>
      <c r="H343" s="50" t="e">
        <f>G343/C343</f>
        <v>#REF!</v>
      </c>
      <c r="I343" s="25" t="e">
        <f>#REF!</f>
        <v>#REF!</v>
      </c>
      <c r="J343" s="50" t="e">
        <f>I343/C343</f>
        <v>#REF!</v>
      </c>
      <c r="K343" s="25" t="e">
        <f>#REF!</f>
        <v>#REF!</v>
      </c>
      <c r="L343" s="50" t="e">
        <f>K343/C343</f>
        <v>#REF!</v>
      </c>
      <c r="M343" s="25" t="e">
        <f>#REF!</f>
        <v>#REF!</v>
      </c>
      <c r="N343" s="50" t="e">
        <f>M343/C343</f>
        <v>#REF!</v>
      </c>
      <c r="O343" s="25" t="e">
        <f>#REF!</f>
        <v>#REF!</v>
      </c>
      <c r="P343" s="50" t="e">
        <f>O343/C343</f>
        <v>#REF!</v>
      </c>
      <c r="Q343" s="25" t="e">
        <f>#REF!</f>
        <v>#REF!</v>
      </c>
      <c r="R343" s="50" t="e">
        <f>Q343/C343</f>
        <v>#REF!</v>
      </c>
      <c r="S343" s="25" t="e">
        <f>#REF!</f>
        <v>#REF!</v>
      </c>
      <c r="T343" s="69" t="e">
        <f>S343/C343</f>
        <v>#REF!</v>
      </c>
      <c r="U343" s="17" t="e">
        <f>C343-E343</f>
        <v>#REF!</v>
      </c>
      <c r="V343" s="50" t="e">
        <f>U343/$C343</f>
        <v>#REF!</v>
      </c>
    </row>
    <row r="344">
      <c r="C344" s="59" t="e">
        <f>#REF!</f>
        <v>#REF!</v>
      </c>
      <c r="D344" s="50" t="e">
        <f>F344+H344+J344+L344+N344+P344+R344+T344</f>
        <v>#REF!</v>
      </c>
      <c r="E344" s="59" t="e">
        <f>#REF!</f>
        <v>#REF!</v>
      </c>
      <c r="F344" s="50" t="e">
        <f>E344/C344</f>
        <v>#REF!</v>
      </c>
      <c r="G344" s="25" t="e">
        <f>#REF!</f>
        <v>#REF!</v>
      </c>
      <c r="H344" s="50" t="e">
        <f>G344/C344</f>
        <v>#REF!</v>
      </c>
      <c r="I344" s="25" t="e">
        <f>#REF!</f>
        <v>#REF!</v>
      </c>
      <c r="J344" s="50" t="e">
        <f>I344/C344</f>
        <v>#REF!</v>
      </c>
      <c r="K344" s="25" t="e">
        <f>#REF!</f>
        <v>#REF!</v>
      </c>
      <c r="L344" s="50" t="e">
        <f>K344/C344</f>
        <v>#REF!</v>
      </c>
      <c r="M344" s="25" t="e">
        <f>#REF!</f>
        <v>#REF!</v>
      </c>
      <c r="N344" s="50" t="e">
        <f>M344/C344</f>
        <v>#REF!</v>
      </c>
      <c r="O344" s="25" t="e">
        <f>#REF!</f>
        <v>#REF!</v>
      </c>
      <c r="P344" s="50" t="e">
        <f>O344/C344</f>
        <v>#REF!</v>
      </c>
      <c r="Q344" s="25" t="e">
        <f>#REF!</f>
        <v>#REF!</v>
      </c>
      <c r="R344" s="50" t="e">
        <f>Q344/C344</f>
        <v>#REF!</v>
      </c>
      <c r="S344" s="25" t="e">
        <f>#REF!</f>
        <v>#REF!</v>
      </c>
      <c r="T344" s="69" t="e">
        <f>S344/C344</f>
        <v>#REF!</v>
      </c>
      <c r="U344" s="17" t="e">
        <f>C344-E344</f>
        <v>#REF!</v>
      </c>
      <c r="V344" s="50" t="e">
        <f>U344/$C344</f>
        <v>#REF!</v>
      </c>
    </row>
    <row r="345">
      <c r="C345" s="59" t="e">
        <f>#REF!</f>
        <v>#REF!</v>
      </c>
      <c r="D345" s="50" t="e">
        <f>F345+H345+J345+L345+N345+P345+R345+T345</f>
        <v>#REF!</v>
      </c>
      <c r="E345" s="59" t="e">
        <f>#REF!</f>
        <v>#REF!</v>
      </c>
      <c r="F345" s="50" t="e">
        <f>E345/C345</f>
        <v>#REF!</v>
      </c>
      <c r="G345" s="25" t="e">
        <f>#REF!</f>
        <v>#REF!</v>
      </c>
      <c r="H345" s="50" t="e">
        <f>G345/C345</f>
        <v>#REF!</v>
      </c>
      <c r="I345" s="25" t="e">
        <f>#REF!</f>
        <v>#REF!</v>
      </c>
      <c r="J345" s="50" t="e">
        <f>I345/C345</f>
        <v>#REF!</v>
      </c>
      <c r="K345" s="25" t="e">
        <f>#REF!</f>
        <v>#REF!</v>
      </c>
      <c r="L345" s="50" t="e">
        <f>K345/C345</f>
        <v>#REF!</v>
      </c>
      <c r="M345" s="25" t="e">
        <f>#REF!</f>
        <v>#REF!</v>
      </c>
      <c r="N345" s="50" t="e">
        <f>M345/C345</f>
        <v>#REF!</v>
      </c>
      <c r="O345" s="25" t="e">
        <f>#REF!</f>
        <v>#REF!</v>
      </c>
      <c r="P345" s="50" t="e">
        <f>O345/C345</f>
        <v>#REF!</v>
      </c>
      <c r="Q345" s="25" t="e">
        <f>#REF!</f>
        <v>#REF!</v>
      </c>
      <c r="R345" s="50" t="e">
        <f>Q345/C345</f>
        <v>#REF!</v>
      </c>
      <c r="S345" s="25" t="e">
        <f>#REF!</f>
        <v>#REF!</v>
      </c>
      <c r="T345" s="69" t="e">
        <f>S345/C345</f>
        <v>#REF!</v>
      </c>
      <c r="U345" s="17" t="e">
        <f>C345-E345</f>
        <v>#REF!</v>
      </c>
      <c r="V345" s="50" t="e">
        <f>U345/$C345</f>
        <v>#REF!</v>
      </c>
    </row>
    <row r="346">
      <c r="C346" s="59" t="e">
        <f>#REF!</f>
        <v>#REF!</v>
      </c>
      <c r="D346" s="50" t="e">
        <f>F346+H346+J346+L346+N346+P346+R346+T346</f>
        <v>#REF!</v>
      </c>
      <c r="E346" s="59" t="e">
        <f>#REF!</f>
        <v>#REF!</v>
      </c>
      <c r="F346" s="50" t="e">
        <f>E346/C346</f>
        <v>#REF!</v>
      </c>
      <c r="G346" s="25" t="e">
        <f>#REF!</f>
        <v>#REF!</v>
      </c>
      <c r="H346" s="50" t="e">
        <f>G346/C346</f>
        <v>#REF!</v>
      </c>
      <c r="I346" s="25" t="e">
        <f>#REF!</f>
        <v>#REF!</v>
      </c>
      <c r="J346" s="50" t="e">
        <f>I346/C346</f>
        <v>#REF!</v>
      </c>
      <c r="K346" s="25" t="e">
        <f>#REF!</f>
        <v>#REF!</v>
      </c>
      <c r="L346" s="50" t="e">
        <f>K346/C346</f>
        <v>#REF!</v>
      </c>
      <c r="M346" s="25" t="e">
        <f>#REF!</f>
        <v>#REF!</v>
      </c>
      <c r="N346" s="50" t="e">
        <f>M346/C346</f>
        <v>#REF!</v>
      </c>
      <c r="O346" s="25" t="e">
        <f>#REF!</f>
        <v>#REF!</v>
      </c>
      <c r="P346" s="50" t="e">
        <f>O346/C346</f>
        <v>#REF!</v>
      </c>
      <c r="Q346" s="25" t="e">
        <f>#REF!</f>
        <v>#REF!</v>
      </c>
      <c r="R346" s="50" t="e">
        <f>Q346/C346</f>
        <v>#REF!</v>
      </c>
      <c r="S346" s="25" t="e">
        <f>#REF!</f>
        <v>#REF!</v>
      </c>
      <c r="T346" s="69" t="e">
        <f>S346/C346</f>
        <v>#REF!</v>
      </c>
      <c r="U346" s="17" t="e">
        <f>C346-E346</f>
        <v>#REF!</v>
      </c>
      <c r="V346" s="50" t="e">
        <f>U346/$C346</f>
        <v>#REF!</v>
      </c>
    </row>
    <row r="347">
      <c r="C347" s="59" t="e">
        <f>#REF!</f>
        <v>#REF!</v>
      </c>
      <c r="D347" s="50" t="e">
        <f>F347+H347+J347+L347+N347+P347+R347+T347</f>
        <v>#REF!</v>
      </c>
      <c r="E347" s="59" t="e">
        <f>#REF!</f>
        <v>#REF!</v>
      </c>
      <c r="F347" s="50" t="e">
        <f>E347/C347</f>
        <v>#REF!</v>
      </c>
      <c r="G347" s="25" t="e">
        <f>#REF!</f>
        <v>#REF!</v>
      </c>
      <c r="H347" s="50" t="e">
        <f>G347/C347</f>
        <v>#REF!</v>
      </c>
      <c r="I347" s="25" t="e">
        <f>#REF!</f>
        <v>#REF!</v>
      </c>
      <c r="J347" s="50" t="e">
        <f>I347/C347</f>
        <v>#REF!</v>
      </c>
      <c r="K347" s="25" t="e">
        <f>#REF!</f>
        <v>#REF!</v>
      </c>
      <c r="L347" s="50" t="e">
        <f>K347/C347</f>
        <v>#REF!</v>
      </c>
      <c r="M347" s="25" t="e">
        <f>#REF!</f>
        <v>#REF!</v>
      </c>
      <c r="N347" s="50" t="e">
        <f>M347/C347</f>
        <v>#REF!</v>
      </c>
      <c r="O347" s="25" t="e">
        <f>#REF!</f>
        <v>#REF!</v>
      </c>
      <c r="P347" s="50" t="e">
        <f>O347/C347</f>
        <v>#REF!</v>
      </c>
      <c r="Q347" s="25" t="e">
        <f>#REF!</f>
        <v>#REF!</v>
      </c>
      <c r="R347" s="50" t="e">
        <f>Q347/C347</f>
        <v>#REF!</v>
      </c>
      <c r="S347" s="25" t="e">
        <f>#REF!</f>
        <v>#REF!</v>
      </c>
      <c r="T347" s="69" t="e">
        <f>S347/C347</f>
        <v>#REF!</v>
      </c>
      <c r="U347" s="17" t="e">
        <f>C347-E347</f>
        <v>#REF!</v>
      </c>
      <c r="V347" s="50" t="e">
        <f>U347/$C347</f>
        <v>#REF!</v>
      </c>
    </row>
    <row r="348">
      <c r="C348" s="59" t="e">
        <f>#REF!</f>
        <v>#REF!</v>
      </c>
      <c r="D348" s="50" t="e">
        <f>F348+H348+J348+L348+N348+P348+R348+T348</f>
        <v>#REF!</v>
      </c>
      <c r="E348" s="59" t="e">
        <f>#REF!</f>
        <v>#REF!</v>
      </c>
      <c r="F348" s="50" t="e">
        <f>E348/C348</f>
        <v>#REF!</v>
      </c>
      <c r="G348" s="25" t="e">
        <f>#REF!</f>
        <v>#REF!</v>
      </c>
      <c r="H348" s="50" t="e">
        <f>G348/C348</f>
        <v>#REF!</v>
      </c>
      <c r="I348" s="25" t="e">
        <f>#REF!</f>
        <v>#REF!</v>
      </c>
      <c r="J348" s="50" t="e">
        <f>I348/C348</f>
        <v>#REF!</v>
      </c>
      <c r="K348" s="25" t="e">
        <f>#REF!</f>
        <v>#REF!</v>
      </c>
      <c r="L348" s="50" t="e">
        <f>K348/C348</f>
        <v>#REF!</v>
      </c>
      <c r="M348" s="25" t="e">
        <f>#REF!</f>
        <v>#REF!</v>
      </c>
      <c r="N348" s="50" t="e">
        <f>M348/C348</f>
        <v>#REF!</v>
      </c>
      <c r="O348" s="25" t="e">
        <f>#REF!</f>
        <v>#REF!</v>
      </c>
      <c r="P348" s="50" t="e">
        <f>O348/C348</f>
        <v>#REF!</v>
      </c>
      <c r="Q348" s="25" t="e">
        <f>#REF!</f>
        <v>#REF!</v>
      </c>
      <c r="R348" s="50" t="e">
        <f>Q348/C348</f>
        <v>#REF!</v>
      </c>
      <c r="S348" s="25" t="e">
        <f>#REF!</f>
        <v>#REF!</v>
      </c>
      <c r="T348" s="69" t="e">
        <f>S348/C348</f>
        <v>#REF!</v>
      </c>
      <c r="U348" s="17" t="e">
        <f>C348-E348</f>
        <v>#REF!</v>
      </c>
      <c r="V348" s="50" t="e">
        <f>U348/$C348</f>
        <v>#REF!</v>
      </c>
    </row>
    <row r="349">
      <c r="C349" s="59" t="e">
        <f>#REF!</f>
        <v>#REF!</v>
      </c>
      <c r="D349" s="50" t="e">
        <f>F349+H349+J349+L349+N349+P349+R349+T349</f>
        <v>#REF!</v>
      </c>
      <c r="E349" s="59" t="e">
        <f>#REF!</f>
        <v>#REF!</v>
      </c>
      <c r="F349" s="50" t="e">
        <f>E349/C349</f>
        <v>#REF!</v>
      </c>
      <c r="G349" s="25" t="e">
        <f>#REF!</f>
        <v>#REF!</v>
      </c>
      <c r="H349" s="50" t="e">
        <f>G349/C349</f>
        <v>#REF!</v>
      </c>
      <c r="I349" s="25" t="e">
        <f>#REF!</f>
        <v>#REF!</v>
      </c>
      <c r="J349" s="50" t="e">
        <f>I349/C349</f>
        <v>#REF!</v>
      </c>
      <c r="K349" s="25" t="e">
        <f>#REF!</f>
        <v>#REF!</v>
      </c>
      <c r="L349" s="50" t="e">
        <f>K349/C349</f>
        <v>#REF!</v>
      </c>
      <c r="M349" s="25" t="e">
        <f>#REF!</f>
        <v>#REF!</v>
      </c>
      <c r="N349" s="50" t="e">
        <f>M349/C349</f>
        <v>#REF!</v>
      </c>
      <c r="O349" s="25" t="e">
        <f>#REF!</f>
        <v>#REF!</v>
      </c>
      <c r="P349" s="50" t="e">
        <f>O349/C349</f>
        <v>#REF!</v>
      </c>
      <c r="Q349" s="25" t="e">
        <f>#REF!</f>
        <v>#REF!</v>
      </c>
      <c r="R349" s="50" t="e">
        <f>Q349/C349</f>
        <v>#REF!</v>
      </c>
      <c r="S349" s="25" t="e">
        <f>#REF!</f>
        <v>#REF!</v>
      </c>
      <c r="T349" s="69" t="e">
        <f>S349/C349</f>
        <v>#REF!</v>
      </c>
      <c r="U349" s="17" t="e">
        <f>C349-E349</f>
        <v>#REF!</v>
      </c>
      <c r="V349" s="50" t="e">
        <f>U349/$C349</f>
        <v>#REF!</v>
      </c>
    </row>
    <row r="350">
      <c r="C350" s="59" t="e">
        <f>#REF!</f>
        <v>#REF!</v>
      </c>
      <c r="D350" s="50" t="e">
        <f>F350+H350+J350+L350+N350+P350+R350+T350</f>
        <v>#REF!</v>
      </c>
      <c r="E350" s="59" t="e">
        <f>#REF!</f>
        <v>#REF!</v>
      </c>
      <c r="F350" s="50" t="e">
        <f>E350/C350</f>
        <v>#REF!</v>
      </c>
      <c r="G350" s="25" t="e">
        <f>#REF!</f>
        <v>#REF!</v>
      </c>
      <c r="H350" s="50" t="e">
        <f>G350/C350</f>
        <v>#REF!</v>
      </c>
      <c r="I350" s="25" t="e">
        <f>#REF!</f>
        <v>#REF!</v>
      </c>
      <c r="J350" s="50" t="e">
        <f>I350/C350</f>
        <v>#REF!</v>
      </c>
      <c r="K350" s="25" t="e">
        <f>#REF!</f>
        <v>#REF!</v>
      </c>
      <c r="L350" s="50" t="e">
        <f>K350/C350</f>
        <v>#REF!</v>
      </c>
      <c r="M350" s="25" t="e">
        <f>#REF!</f>
        <v>#REF!</v>
      </c>
      <c r="N350" s="50" t="e">
        <f>M350/C350</f>
        <v>#REF!</v>
      </c>
      <c r="O350" s="25" t="e">
        <f>#REF!</f>
        <v>#REF!</v>
      </c>
      <c r="P350" s="50" t="e">
        <f>O350/C350</f>
        <v>#REF!</v>
      </c>
      <c r="Q350" s="25" t="e">
        <f>#REF!</f>
        <v>#REF!</v>
      </c>
      <c r="R350" s="50" t="e">
        <f>Q350/C350</f>
        <v>#REF!</v>
      </c>
      <c r="S350" s="25" t="e">
        <f>#REF!</f>
        <v>#REF!</v>
      </c>
      <c r="T350" s="69" t="e">
        <f>S350/C350</f>
        <v>#REF!</v>
      </c>
      <c r="U350" s="17" t="e">
        <f>C350-E350</f>
        <v>#REF!</v>
      </c>
      <c r="V350" s="50" t="e">
        <f>U350/$C350</f>
        <v>#REF!</v>
      </c>
    </row>
    <row r="351">
      <c r="C351" s="59" t="e">
        <f>#REF!</f>
        <v>#REF!</v>
      </c>
      <c r="D351" s="50" t="e">
        <f>F351+H351+J351+L351+N351+P351+R351+T351</f>
        <v>#REF!</v>
      </c>
      <c r="E351" s="59" t="e">
        <f>#REF!</f>
        <v>#REF!</v>
      </c>
      <c r="F351" s="50" t="e">
        <f>E351/C351</f>
        <v>#REF!</v>
      </c>
      <c r="G351" s="25" t="e">
        <f>#REF!</f>
        <v>#REF!</v>
      </c>
      <c r="H351" s="50" t="e">
        <f>G351/C351</f>
        <v>#REF!</v>
      </c>
      <c r="I351" s="25" t="e">
        <f>#REF!</f>
        <v>#REF!</v>
      </c>
      <c r="J351" s="50" t="e">
        <f>I351/C351</f>
        <v>#REF!</v>
      </c>
      <c r="K351" s="25" t="e">
        <f>#REF!</f>
        <v>#REF!</v>
      </c>
      <c r="L351" s="50" t="e">
        <f>K351/C351</f>
        <v>#REF!</v>
      </c>
      <c r="M351" s="25" t="e">
        <f>#REF!</f>
        <v>#REF!</v>
      </c>
      <c r="N351" s="50" t="e">
        <f>M351/C351</f>
        <v>#REF!</v>
      </c>
      <c r="O351" s="25" t="e">
        <f>#REF!</f>
        <v>#REF!</v>
      </c>
      <c r="P351" s="50" t="e">
        <f>O351/C351</f>
        <v>#REF!</v>
      </c>
      <c r="Q351" s="25" t="e">
        <f>#REF!</f>
        <v>#REF!</v>
      </c>
      <c r="R351" s="50" t="e">
        <f>Q351/C351</f>
        <v>#REF!</v>
      </c>
      <c r="S351" s="25" t="e">
        <f>#REF!</f>
        <v>#REF!</v>
      </c>
      <c r="T351" s="69" t="e">
        <f>S351/C351</f>
        <v>#REF!</v>
      </c>
      <c r="U351" s="17" t="e">
        <f>C351-E351</f>
        <v>#REF!</v>
      </c>
      <c r="V351" s="50" t="e">
        <f>U351/$C351</f>
        <v>#REF!</v>
      </c>
    </row>
    <row r="352">
      <c r="C352" s="59" t="e">
        <f>#REF!</f>
        <v>#REF!</v>
      </c>
      <c r="D352" s="50" t="e">
        <f>F352+H352+J352+L352+N352+P352+R352+T352</f>
        <v>#REF!</v>
      </c>
      <c r="E352" s="59" t="e">
        <f>#REF!</f>
        <v>#REF!</v>
      </c>
      <c r="F352" s="50" t="e">
        <f>E352/C352</f>
        <v>#REF!</v>
      </c>
      <c r="G352" s="25" t="e">
        <f>#REF!</f>
        <v>#REF!</v>
      </c>
      <c r="H352" s="50" t="e">
        <f>G352/C352</f>
        <v>#REF!</v>
      </c>
      <c r="I352" s="25" t="e">
        <f>#REF!</f>
        <v>#REF!</v>
      </c>
      <c r="J352" s="50" t="e">
        <f>I352/C352</f>
        <v>#REF!</v>
      </c>
      <c r="K352" s="25" t="e">
        <f>#REF!</f>
        <v>#REF!</v>
      </c>
      <c r="L352" s="50" t="e">
        <f>K352/C352</f>
        <v>#REF!</v>
      </c>
      <c r="M352" s="25" t="e">
        <f>#REF!</f>
        <v>#REF!</v>
      </c>
      <c r="N352" s="50" t="e">
        <f>M352/C352</f>
        <v>#REF!</v>
      </c>
      <c r="O352" s="25" t="e">
        <f>#REF!</f>
        <v>#REF!</v>
      </c>
      <c r="P352" s="50" t="e">
        <f>O352/C352</f>
        <v>#REF!</v>
      </c>
      <c r="Q352" s="25" t="e">
        <f>#REF!</f>
        <v>#REF!</v>
      </c>
      <c r="R352" s="50" t="e">
        <f>Q352/C352</f>
        <v>#REF!</v>
      </c>
      <c r="S352" s="25" t="e">
        <f>#REF!</f>
        <v>#REF!</v>
      </c>
      <c r="T352" s="69" t="e">
        <f>S352/C352</f>
        <v>#REF!</v>
      </c>
      <c r="U352" s="17" t="e">
        <f>C352-E352</f>
        <v>#REF!</v>
      </c>
      <c r="V352" s="50" t="e">
        <f>U352/$C352</f>
        <v>#REF!</v>
      </c>
    </row>
    <row r="353">
      <c r="C353" s="59" t="e">
        <f>#REF!</f>
        <v>#REF!</v>
      </c>
      <c r="D353" s="50" t="e">
        <f>F353+H353+J353+L353+N353+P353+R353+T353</f>
        <v>#REF!</v>
      </c>
      <c r="E353" s="59" t="e">
        <f>#REF!</f>
        <v>#REF!</v>
      </c>
      <c r="F353" s="50" t="e">
        <f>E353/C353</f>
        <v>#REF!</v>
      </c>
      <c r="G353" s="25" t="e">
        <f>#REF!</f>
        <v>#REF!</v>
      </c>
      <c r="H353" s="50" t="e">
        <f>G353/C353</f>
        <v>#REF!</v>
      </c>
      <c r="I353" s="25" t="e">
        <f>#REF!</f>
        <v>#REF!</v>
      </c>
      <c r="J353" s="50" t="e">
        <f>I353/C353</f>
        <v>#REF!</v>
      </c>
      <c r="K353" s="25" t="e">
        <f>#REF!</f>
        <v>#REF!</v>
      </c>
      <c r="L353" s="50" t="e">
        <f>K353/C353</f>
        <v>#REF!</v>
      </c>
      <c r="M353" s="25" t="e">
        <f>#REF!</f>
        <v>#REF!</v>
      </c>
      <c r="N353" s="50" t="e">
        <f>M353/C353</f>
        <v>#REF!</v>
      </c>
      <c r="O353" s="25" t="e">
        <f>#REF!</f>
        <v>#REF!</v>
      </c>
      <c r="P353" s="50" t="e">
        <f>O353/C353</f>
        <v>#REF!</v>
      </c>
      <c r="Q353" s="25" t="e">
        <f>#REF!</f>
        <v>#REF!</v>
      </c>
      <c r="R353" s="50" t="e">
        <f>Q353/C353</f>
        <v>#REF!</v>
      </c>
      <c r="S353" s="25" t="e">
        <f>#REF!</f>
        <v>#REF!</v>
      </c>
      <c r="T353" s="69" t="e">
        <f>S353/C353</f>
        <v>#REF!</v>
      </c>
      <c r="U353" s="17" t="e">
        <f>C353-E353</f>
        <v>#REF!</v>
      </c>
      <c r="V353" s="50" t="e">
        <f>U353/$C353</f>
        <v>#REF!</v>
      </c>
    </row>
    <row r="354">
      <c r="C354" s="59" t="e">
        <f>#REF!</f>
        <v>#REF!</v>
      </c>
      <c r="D354" s="50" t="e">
        <f>F354+H354+J354+L354+N354+P354+R354+T354</f>
        <v>#REF!</v>
      </c>
      <c r="E354" s="59" t="e">
        <f>#REF!</f>
        <v>#REF!</v>
      </c>
      <c r="F354" s="50" t="e">
        <f>E354/C354</f>
        <v>#REF!</v>
      </c>
      <c r="G354" s="25" t="e">
        <f>#REF!</f>
        <v>#REF!</v>
      </c>
      <c r="H354" s="50" t="e">
        <f>G354/C354</f>
        <v>#REF!</v>
      </c>
      <c r="I354" s="25" t="e">
        <f>#REF!</f>
        <v>#REF!</v>
      </c>
      <c r="J354" s="50" t="e">
        <f>I354/C354</f>
        <v>#REF!</v>
      </c>
      <c r="K354" s="25" t="e">
        <f>#REF!</f>
        <v>#REF!</v>
      </c>
      <c r="L354" s="50" t="e">
        <f>K354/C354</f>
        <v>#REF!</v>
      </c>
      <c r="M354" s="25" t="e">
        <f>#REF!</f>
        <v>#REF!</v>
      </c>
      <c r="N354" s="50" t="e">
        <f>M354/C354</f>
        <v>#REF!</v>
      </c>
      <c r="O354" s="25" t="e">
        <f>#REF!</f>
        <v>#REF!</v>
      </c>
      <c r="P354" s="50" t="e">
        <f>O354/C354</f>
        <v>#REF!</v>
      </c>
      <c r="Q354" s="25" t="e">
        <f>#REF!</f>
        <v>#REF!</v>
      </c>
      <c r="R354" s="50" t="e">
        <f>Q354/C354</f>
        <v>#REF!</v>
      </c>
      <c r="S354" s="25" t="e">
        <f>#REF!</f>
        <v>#REF!</v>
      </c>
      <c r="T354" s="69" t="e">
        <f>S354/C354</f>
        <v>#REF!</v>
      </c>
      <c r="U354" s="17" t="e">
        <f>C354-E354</f>
        <v>#REF!</v>
      </c>
      <c r="V354" s="50" t="e">
        <f>U354/$C354</f>
        <v>#REF!</v>
      </c>
    </row>
    <row r="355">
      <c r="C355" s="59" t="e">
        <f>#REF!</f>
        <v>#REF!</v>
      </c>
      <c r="D355" s="50" t="e">
        <f>F355+H355+J355+L355+N355+P355+R355+T355</f>
        <v>#REF!</v>
      </c>
      <c r="E355" s="59" t="e">
        <f>#REF!</f>
        <v>#REF!</v>
      </c>
      <c r="F355" s="50" t="e">
        <f>E355/C355</f>
        <v>#REF!</v>
      </c>
      <c r="G355" s="25" t="e">
        <f>#REF!</f>
        <v>#REF!</v>
      </c>
      <c r="H355" s="50" t="e">
        <f>G355/C355</f>
        <v>#REF!</v>
      </c>
      <c r="I355" s="25" t="e">
        <f>#REF!</f>
        <v>#REF!</v>
      </c>
      <c r="J355" s="50" t="e">
        <f>I355/C355</f>
        <v>#REF!</v>
      </c>
      <c r="K355" s="25" t="e">
        <f>#REF!</f>
        <v>#REF!</v>
      </c>
      <c r="L355" s="50" t="e">
        <f>K355/C355</f>
        <v>#REF!</v>
      </c>
      <c r="M355" s="25" t="e">
        <f>#REF!</f>
        <v>#REF!</v>
      </c>
      <c r="N355" s="50" t="e">
        <f>M355/C355</f>
        <v>#REF!</v>
      </c>
      <c r="O355" s="25" t="e">
        <f>#REF!</f>
        <v>#REF!</v>
      </c>
      <c r="P355" s="50" t="e">
        <f>O355/C355</f>
        <v>#REF!</v>
      </c>
      <c r="Q355" s="25" t="e">
        <f>#REF!</f>
        <v>#REF!</v>
      </c>
      <c r="R355" s="50" t="e">
        <f>Q355/C355</f>
        <v>#REF!</v>
      </c>
      <c r="S355" s="25" t="e">
        <f>#REF!</f>
        <v>#REF!</v>
      </c>
      <c r="T355" s="69" t="e">
        <f>S355/C355</f>
        <v>#REF!</v>
      </c>
      <c r="U355" s="17" t="e">
        <f>C355-E355</f>
        <v>#REF!</v>
      </c>
      <c r="V355" s="50" t="e">
        <f>U355/$C355</f>
        <v>#REF!</v>
      </c>
    </row>
    <row r="356">
      <c r="C356" s="59" t="e">
        <f>#REF!</f>
        <v>#REF!</v>
      </c>
      <c r="D356" s="50" t="e">
        <f>F356+H356+J356+L356+N356+P356+R356+T356</f>
        <v>#REF!</v>
      </c>
      <c r="E356" s="59" t="e">
        <f>#REF!</f>
        <v>#REF!</v>
      </c>
      <c r="F356" s="50" t="e">
        <f>E356/C356</f>
        <v>#REF!</v>
      </c>
      <c r="G356" s="25" t="e">
        <f>#REF!</f>
        <v>#REF!</v>
      </c>
      <c r="H356" s="50" t="e">
        <f>G356/C356</f>
        <v>#REF!</v>
      </c>
      <c r="I356" s="25" t="e">
        <f>#REF!</f>
        <v>#REF!</v>
      </c>
      <c r="J356" s="50" t="e">
        <f>I356/C356</f>
        <v>#REF!</v>
      </c>
      <c r="K356" s="25" t="e">
        <f>#REF!</f>
        <v>#REF!</v>
      </c>
      <c r="L356" s="50" t="e">
        <f>K356/C356</f>
        <v>#REF!</v>
      </c>
      <c r="M356" s="25" t="e">
        <f>#REF!</f>
        <v>#REF!</v>
      </c>
      <c r="N356" s="50" t="e">
        <f>M356/C356</f>
        <v>#REF!</v>
      </c>
      <c r="O356" s="25" t="e">
        <f>#REF!</f>
        <v>#REF!</v>
      </c>
      <c r="P356" s="50" t="e">
        <f>O356/C356</f>
        <v>#REF!</v>
      </c>
      <c r="Q356" s="25" t="e">
        <f>#REF!</f>
        <v>#REF!</v>
      </c>
      <c r="R356" s="50" t="e">
        <f>Q356/C356</f>
        <v>#REF!</v>
      </c>
      <c r="S356" s="25" t="e">
        <f>#REF!</f>
        <v>#REF!</v>
      </c>
      <c r="T356" s="69" t="e">
        <f>S356/C356</f>
        <v>#REF!</v>
      </c>
      <c r="U356" s="17" t="e">
        <f>C356-E356</f>
        <v>#REF!</v>
      </c>
      <c r="V356" s="50" t="e">
        <f>U356/$C356</f>
        <v>#REF!</v>
      </c>
    </row>
    <row r="357">
      <c r="C357" s="59" t="e">
        <f>#REF!</f>
        <v>#REF!</v>
      </c>
      <c r="D357" s="50" t="e">
        <f>F357+H357+J357+L357+N357+P357+R357+T357</f>
        <v>#REF!</v>
      </c>
      <c r="E357" s="59" t="e">
        <f>#REF!</f>
        <v>#REF!</v>
      </c>
      <c r="F357" s="50" t="e">
        <f>E357/C357</f>
        <v>#REF!</v>
      </c>
      <c r="G357" s="25" t="e">
        <f>#REF!</f>
        <v>#REF!</v>
      </c>
      <c r="H357" s="50" t="e">
        <f>G357/C357</f>
        <v>#REF!</v>
      </c>
      <c r="I357" s="25" t="e">
        <f>#REF!</f>
        <v>#REF!</v>
      </c>
      <c r="J357" s="50" t="e">
        <f>I357/C357</f>
        <v>#REF!</v>
      </c>
      <c r="K357" s="25" t="e">
        <f>#REF!</f>
        <v>#REF!</v>
      </c>
      <c r="L357" s="50" t="e">
        <f>K357/C357</f>
        <v>#REF!</v>
      </c>
      <c r="M357" s="25" t="e">
        <f>#REF!</f>
        <v>#REF!</v>
      </c>
      <c r="N357" s="50" t="e">
        <f>M357/C357</f>
        <v>#REF!</v>
      </c>
      <c r="O357" s="25" t="e">
        <f>#REF!</f>
        <v>#REF!</v>
      </c>
      <c r="P357" s="50" t="e">
        <f>O357/C357</f>
        <v>#REF!</v>
      </c>
      <c r="Q357" s="25" t="e">
        <f>#REF!</f>
        <v>#REF!</v>
      </c>
      <c r="R357" s="50" t="e">
        <f>Q357/C357</f>
        <v>#REF!</v>
      </c>
      <c r="S357" s="25" t="e">
        <f>#REF!</f>
        <v>#REF!</v>
      </c>
      <c r="T357" s="69" t="e">
        <f>S357/C357</f>
        <v>#REF!</v>
      </c>
      <c r="U357" s="17" t="e">
        <f>C357-E357</f>
        <v>#REF!</v>
      </c>
      <c r="V357" s="50" t="e">
        <f>U357/$C357</f>
        <v>#REF!</v>
      </c>
    </row>
    <row r="358">
      <c r="C358" s="59" t="e">
        <f>#REF!</f>
        <v>#REF!</v>
      </c>
      <c r="D358" s="50" t="e">
        <f>F358+H358+J358+L358+N358+P358+R358+T358</f>
        <v>#REF!</v>
      </c>
      <c r="E358" s="59" t="e">
        <f>#REF!</f>
        <v>#REF!</v>
      </c>
      <c r="F358" s="50" t="e">
        <f>E358/C358</f>
        <v>#REF!</v>
      </c>
      <c r="G358" s="25" t="e">
        <f>#REF!</f>
        <v>#REF!</v>
      </c>
      <c r="H358" s="50" t="e">
        <f>G358/C358</f>
        <v>#REF!</v>
      </c>
      <c r="I358" s="25" t="e">
        <f>#REF!</f>
        <v>#REF!</v>
      </c>
      <c r="J358" s="50" t="e">
        <f>I358/C358</f>
        <v>#REF!</v>
      </c>
      <c r="K358" s="25" t="e">
        <f>#REF!</f>
        <v>#REF!</v>
      </c>
      <c r="L358" s="50" t="e">
        <f>K358/C358</f>
        <v>#REF!</v>
      </c>
      <c r="M358" s="25" t="e">
        <f>#REF!</f>
        <v>#REF!</v>
      </c>
      <c r="N358" s="50" t="e">
        <f>M358/C358</f>
        <v>#REF!</v>
      </c>
      <c r="O358" s="25" t="e">
        <f>#REF!</f>
        <v>#REF!</v>
      </c>
      <c r="P358" s="50" t="e">
        <f>O358/C358</f>
        <v>#REF!</v>
      </c>
      <c r="Q358" s="25" t="e">
        <f>#REF!</f>
        <v>#REF!</v>
      </c>
      <c r="R358" s="50" t="e">
        <f>Q358/C358</f>
        <v>#REF!</v>
      </c>
      <c r="S358" s="25" t="e">
        <f>#REF!</f>
        <v>#REF!</v>
      </c>
      <c r="T358" s="69" t="e">
        <f>S358/C358</f>
        <v>#REF!</v>
      </c>
      <c r="U358" s="17" t="e">
        <f>C358-E358</f>
        <v>#REF!</v>
      </c>
      <c r="V358" s="50" t="e">
        <f>U358/$C358</f>
        <v>#REF!</v>
      </c>
    </row>
    <row r="359">
      <c r="C359" s="59" t="e">
        <f>#REF!</f>
        <v>#REF!</v>
      </c>
      <c r="D359" s="50" t="e">
        <f>F359+H359+J359+L359+N359+P359+R359+T359</f>
        <v>#REF!</v>
      </c>
      <c r="E359" s="59" t="e">
        <f>#REF!</f>
        <v>#REF!</v>
      </c>
      <c r="F359" s="50" t="e">
        <f>E359/C359</f>
        <v>#REF!</v>
      </c>
      <c r="G359" s="25" t="e">
        <f>#REF!</f>
        <v>#REF!</v>
      </c>
      <c r="H359" s="50" t="e">
        <f>G359/C359</f>
        <v>#REF!</v>
      </c>
      <c r="I359" s="25" t="e">
        <f>#REF!</f>
        <v>#REF!</v>
      </c>
      <c r="J359" s="50" t="e">
        <f>I359/C359</f>
        <v>#REF!</v>
      </c>
      <c r="K359" s="25" t="e">
        <f>#REF!</f>
        <v>#REF!</v>
      </c>
      <c r="L359" s="50" t="e">
        <f>K359/C359</f>
        <v>#REF!</v>
      </c>
      <c r="M359" s="25" t="e">
        <f>#REF!</f>
        <v>#REF!</v>
      </c>
      <c r="N359" s="50" t="e">
        <f>M359/C359</f>
        <v>#REF!</v>
      </c>
      <c r="O359" s="25" t="e">
        <f>#REF!</f>
        <v>#REF!</v>
      </c>
      <c r="P359" s="50" t="e">
        <f>O359/C359</f>
        <v>#REF!</v>
      </c>
      <c r="Q359" s="25" t="e">
        <f>#REF!</f>
        <v>#REF!</v>
      </c>
      <c r="R359" s="50" t="e">
        <f>Q359/C359</f>
        <v>#REF!</v>
      </c>
      <c r="S359" s="25" t="e">
        <f>#REF!</f>
        <v>#REF!</v>
      </c>
      <c r="T359" s="69" t="e">
        <f>S359/C359</f>
        <v>#REF!</v>
      </c>
      <c r="U359" s="17" t="e">
        <f>C359-E359</f>
        <v>#REF!</v>
      </c>
      <c r="V359" s="50" t="e">
        <f>U359/$C359</f>
        <v>#REF!</v>
      </c>
    </row>
    <row r="360">
      <c r="C360" s="59" t="e">
        <f>#REF!</f>
        <v>#REF!</v>
      </c>
      <c r="D360" s="50" t="e">
        <f>F360+H360+J360+L360+N360+P360+R360+T360</f>
        <v>#REF!</v>
      </c>
      <c r="E360" s="59" t="e">
        <f>#REF!</f>
        <v>#REF!</v>
      </c>
      <c r="F360" s="50" t="e">
        <f>E360/C360</f>
        <v>#REF!</v>
      </c>
      <c r="G360" s="25" t="e">
        <f>#REF!</f>
        <v>#REF!</v>
      </c>
      <c r="H360" s="50" t="e">
        <f>G360/C360</f>
        <v>#REF!</v>
      </c>
      <c r="I360" s="25" t="e">
        <f>#REF!</f>
        <v>#REF!</v>
      </c>
      <c r="J360" s="50" t="e">
        <f>I360/C360</f>
        <v>#REF!</v>
      </c>
      <c r="K360" s="25" t="e">
        <f>#REF!</f>
        <v>#REF!</v>
      </c>
      <c r="L360" s="50" t="e">
        <f>K360/C360</f>
        <v>#REF!</v>
      </c>
      <c r="M360" s="25" t="e">
        <f>#REF!</f>
        <v>#REF!</v>
      </c>
      <c r="N360" s="50" t="e">
        <f>M360/C360</f>
        <v>#REF!</v>
      </c>
      <c r="O360" s="25" t="e">
        <f>#REF!</f>
        <v>#REF!</v>
      </c>
      <c r="P360" s="50" t="e">
        <f>O360/C360</f>
        <v>#REF!</v>
      </c>
      <c r="Q360" s="25" t="e">
        <f>#REF!</f>
        <v>#REF!</v>
      </c>
      <c r="R360" s="50" t="e">
        <f>Q360/C360</f>
        <v>#REF!</v>
      </c>
      <c r="S360" s="25" t="e">
        <f>#REF!</f>
        <v>#REF!</v>
      </c>
      <c r="T360" s="69" t="e">
        <f>S360/C360</f>
        <v>#REF!</v>
      </c>
      <c r="U360" s="17" t="e">
        <f>C360-E360</f>
        <v>#REF!</v>
      </c>
      <c r="V360" s="50" t="e">
        <f>U360/$C360</f>
        <v>#REF!</v>
      </c>
    </row>
    <row r="361">
      <c r="C361" s="59" t="e">
        <f>#REF!</f>
        <v>#REF!</v>
      </c>
      <c r="D361" s="50" t="e">
        <f>F361+H361+J361+L361+N361+P361+R361+T361</f>
        <v>#REF!</v>
      </c>
      <c r="E361" s="59" t="e">
        <f>#REF!</f>
        <v>#REF!</v>
      </c>
      <c r="F361" s="50" t="e">
        <f>E361/C361</f>
        <v>#REF!</v>
      </c>
      <c r="G361" s="25" t="e">
        <f>#REF!</f>
        <v>#REF!</v>
      </c>
      <c r="H361" s="50" t="e">
        <f>G361/C361</f>
        <v>#REF!</v>
      </c>
      <c r="I361" s="25" t="e">
        <f>#REF!</f>
        <v>#REF!</v>
      </c>
      <c r="J361" s="50" t="e">
        <f>I361/C361</f>
        <v>#REF!</v>
      </c>
      <c r="K361" s="25" t="e">
        <f>#REF!</f>
        <v>#REF!</v>
      </c>
      <c r="L361" s="50" t="e">
        <f>K361/C361</f>
        <v>#REF!</v>
      </c>
      <c r="M361" s="25" t="e">
        <f>#REF!</f>
        <v>#REF!</v>
      </c>
      <c r="N361" s="50" t="e">
        <f>M361/C361</f>
        <v>#REF!</v>
      </c>
      <c r="O361" s="25" t="e">
        <f>#REF!</f>
        <v>#REF!</v>
      </c>
      <c r="P361" s="50" t="e">
        <f>O361/C361</f>
        <v>#REF!</v>
      </c>
      <c r="Q361" s="25" t="e">
        <f>#REF!</f>
        <v>#REF!</v>
      </c>
      <c r="R361" s="50" t="e">
        <f>Q361/C361</f>
        <v>#REF!</v>
      </c>
      <c r="S361" s="25" t="e">
        <f>#REF!</f>
        <v>#REF!</v>
      </c>
      <c r="T361" s="69" t="e">
        <f>S361/C361</f>
        <v>#REF!</v>
      </c>
      <c r="U361" s="17" t="e">
        <f>C361-E361</f>
        <v>#REF!</v>
      </c>
      <c r="V361" s="50" t="e">
        <f>U361/$C361</f>
        <v>#REF!</v>
      </c>
    </row>
    <row r="362">
      <c r="C362" s="59" t="e">
        <f>#REF!</f>
        <v>#REF!</v>
      </c>
      <c r="D362" s="50" t="e">
        <f>F362+H362+J362+L362+N362+P362+R362+T362</f>
        <v>#REF!</v>
      </c>
      <c r="E362" s="59" t="e">
        <f>#REF!</f>
        <v>#REF!</v>
      </c>
      <c r="F362" s="50" t="e">
        <f>E362/C362</f>
        <v>#REF!</v>
      </c>
      <c r="G362" s="25" t="e">
        <f>#REF!</f>
        <v>#REF!</v>
      </c>
      <c r="H362" s="50" t="e">
        <f>G362/C362</f>
        <v>#REF!</v>
      </c>
      <c r="I362" s="25" t="e">
        <f>#REF!</f>
        <v>#REF!</v>
      </c>
      <c r="J362" s="50" t="e">
        <f>I362/C362</f>
        <v>#REF!</v>
      </c>
      <c r="K362" s="25" t="e">
        <f>#REF!</f>
        <v>#REF!</v>
      </c>
      <c r="L362" s="50" t="e">
        <f>K362/C362</f>
        <v>#REF!</v>
      </c>
      <c r="M362" s="25" t="e">
        <f>#REF!</f>
        <v>#REF!</v>
      </c>
      <c r="N362" s="50" t="e">
        <f>M362/C362</f>
        <v>#REF!</v>
      </c>
      <c r="O362" s="25" t="e">
        <f>#REF!</f>
        <v>#REF!</v>
      </c>
      <c r="P362" s="50" t="e">
        <f>O362/C362</f>
        <v>#REF!</v>
      </c>
      <c r="Q362" s="25" t="e">
        <f>#REF!</f>
        <v>#REF!</v>
      </c>
      <c r="R362" s="50" t="e">
        <f>Q362/C362</f>
        <v>#REF!</v>
      </c>
      <c r="S362" s="25" t="e">
        <f>#REF!</f>
        <v>#REF!</v>
      </c>
      <c r="T362" s="69" t="e">
        <f>S362/C362</f>
        <v>#REF!</v>
      </c>
      <c r="U362" s="17" t="e">
        <f>C362-E362</f>
        <v>#REF!</v>
      </c>
      <c r="V362" s="50" t="e">
        <f>U362/$C362</f>
        <v>#REF!</v>
      </c>
    </row>
    <row r="363">
      <c r="C363" s="59" t="e">
        <f>#REF!</f>
        <v>#REF!</v>
      </c>
      <c r="D363" s="50" t="e">
        <f>F363+H363+J363+L363+N363+P363+R363+T363</f>
        <v>#REF!</v>
      </c>
      <c r="E363" s="59" t="e">
        <f>#REF!</f>
        <v>#REF!</v>
      </c>
      <c r="F363" s="50" t="e">
        <f>E363/C363</f>
        <v>#REF!</v>
      </c>
      <c r="G363" s="25" t="e">
        <f>#REF!</f>
        <v>#REF!</v>
      </c>
      <c r="H363" s="50" t="e">
        <f>G363/C363</f>
        <v>#REF!</v>
      </c>
      <c r="I363" s="25" t="e">
        <f>#REF!</f>
        <v>#REF!</v>
      </c>
      <c r="J363" s="50" t="e">
        <f>I363/C363</f>
        <v>#REF!</v>
      </c>
      <c r="K363" s="25" t="e">
        <f>#REF!</f>
        <v>#REF!</v>
      </c>
      <c r="L363" s="50" t="e">
        <f>K363/C363</f>
        <v>#REF!</v>
      </c>
      <c r="M363" s="25" t="e">
        <f>#REF!</f>
        <v>#REF!</v>
      </c>
      <c r="N363" s="50" t="e">
        <f>M363/C363</f>
        <v>#REF!</v>
      </c>
      <c r="O363" s="25" t="e">
        <f>#REF!</f>
        <v>#REF!</v>
      </c>
      <c r="P363" s="50" t="e">
        <f>O363/C363</f>
        <v>#REF!</v>
      </c>
      <c r="Q363" s="25" t="e">
        <f>#REF!</f>
        <v>#REF!</v>
      </c>
      <c r="R363" s="50" t="e">
        <f>Q363/C363</f>
        <v>#REF!</v>
      </c>
      <c r="S363" s="25" t="e">
        <f>#REF!</f>
        <v>#REF!</v>
      </c>
      <c r="T363" s="69" t="e">
        <f>S363/C363</f>
        <v>#REF!</v>
      </c>
      <c r="U363" s="17" t="e">
        <f>C363-E363</f>
        <v>#REF!</v>
      </c>
      <c r="V363" s="50" t="e">
        <f>U363/$C363</f>
        <v>#REF!</v>
      </c>
    </row>
    <row r="364">
      <c r="C364" s="59" t="e">
        <f>#REF!</f>
        <v>#REF!</v>
      </c>
      <c r="D364" s="50" t="e">
        <f>F364+H364+J364+L364+N364+P364+R364+T364</f>
        <v>#REF!</v>
      </c>
      <c r="E364" s="59" t="e">
        <f>#REF!</f>
        <v>#REF!</v>
      </c>
      <c r="F364" s="50" t="e">
        <f>E364/C364</f>
        <v>#REF!</v>
      </c>
      <c r="G364" s="25" t="e">
        <f>#REF!</f>
        <v>#REF!</v>
      </c>
      <c r="H364" s="50" t="e">
        <f>G364/C364</f>
        <v>#REF!</v>
      </c>
      <c r="I364" s="25" t="e">
        <f>#REF!</f>
        <v>#REF!</v>
      </c>
      <c r="J364" s="50" t="e">
        <f>I364/C364</f>
        <v>#REF!</v>
      </c>
      <c r="K364" s="25" t="e">
        <f>#REF!</f>
        <v>#REF!</v>
      </c>
      <c r="L364" s="50" t="e">
        <f>K364/C364</f>
        <v>#REF!</v>
      </c>
      <c r="M364" s="25" t="e">
        <f>#REF!</f>
        <v>#REF!</v>
      </c>
      <c r="N364" s="50" t="e">
        <f>M364/C364</f>
        <v>#REF!</v>
      </c>
      <c r="O364" s="25" t="e">
        <f>#REF!</f>
        <v>#REF!</v>
      </c>
      <c r="P364" s="50" t="e">
        <f>O364/C364</f>
        <v>#REF!</v>
      </c>
      <c r="Q364" s="25" t="e">
        <f>#REF!</f>
        <v>#REF!</v>
      </c>
      <c r="R364" s="50" t="e">
        <f>Q364/C364</f>
        <v>#REF!</v>
      </c>
      <c r="S364" s="25" t="e">
        <f>#REF!</f>
        <v>#REF!</v>
      </c>
      <c r="T364" s="69" t="e">
        <f>S364/C364</f>
        <v>#REF!</v>
      </c>
      <c r="U364" s="17" t="e">
        <f>C364-E364</f>
        <v>#REF!</v>
      </c>
      <c r="V364" s="50" t="e">
        <f>U364/$C364</f>
        <v>#REF!</v>
      </c>
    </row>
    <row r="365">
      <c r="C365" s="59" t="e">
        <f>#REF!</f>
        <v>#REF!</v>
      </c>
      <c r="D365" s="50" t="e">
        <f>F365+H365+J365+L365+N365+P365+R365+T365</f>
        <v>#REF!</v>
      </c>
      <c r="E365" s="59" t="e">
        <f>#REF!</f>
        <v>#REF!</v>
      </c>
      <c r="F365" s="50" t="e">
        <f>E365/C365</f>
        <v>#REF!</v>
      </c>
      <c r="G365" s="25" t="e">
        <f>#REF!</f>
        <v>#REF!</v>
      </c>
      <c r="H365" s="50" t="e">
        <f>G365/C365</f>
        <v>#REF!</v>
      </c>
      <c r="I365" s="25" t="e">
        <f>#REF!</f>
        <v>#REF!</v>
      </c>
      <c r="J365" s="50" t="e">
        <f>I365/C365</f>
        <v>#REF!</v>
      </c>
      <c r="K365" s="25" t="e">
        <f>#REF!</f>
        <v>#REF!</v>
      </c>
      <c r="L365" s="50" t="e">
        <f>K365/C365</f>
        <v>#REF!</v>
      </c>
      <c r="M365" s="25" t="e">
        <f>#REF!</f>
        <v>#REF!</v>
      </c>
      <c r="N365" s="50" t="e">
        <f>M365/C365</f>
        <v>#REF!</v>
      </c>
      <c r="O365" s="25" t="e">
        <f>#REF!</f>
        <v>#REF!</v>
      </c>
      <c r="P365" s="50" t="e">
        <f>O365/C365</f>
        <v>#REF!</v>
      </c>
      <c r="Q365" s="25" t="e">
        <f>#REF!</f>
        <v>#REF!</v>
      </c>
      <c r="R365" s="50" t="e">
        <f>Q365/C365</f>
        <v>#REF!</v>
      </c>
      <c r="S365" s="25" t="e">
        <f>#REF!</f>
        <v>#REF!</v>
      </c>
      <c r="T365" s="69" t="e">
        <f>S365/C365</f>
        <v>#REF!</v>
      </c>
      <c r="U365" s="17" t="e">
        <f>C365-E365</f>
        <v>#REF!</v>
      </c>
      <c r="V365" s="50" t="e">
        <f>U365/$C365</f>
        <v>#REF!</v>
      </c>
    </row>
    <row r="366">
      <c r="C366" s="59" t="e">
        <f>#REF!</f>
        <v>#REF!</v>
      </c>
      <c r="D366" s="50" t="e">
        <f>F366+H366+J366+L366+N366+P366+R366+T366</f>
        <v>#REF!</v>
      </c>
      <c r="E366" s="59" t="e">
        <f>#REF!</f>
        <v>#REF!</v>
      </c>
      <c r="F366" s="50" t="e">
        <f>E366/C366</f>
        <v>#REF!</v>
      </c>
      <c r="G366" s="25" t="e">
        <f>#REF!</f>
        <v>#REF!</v>
      </c>
      <c r="H366" s="50" t="e">
        <f>G366/C366</f>
        <v>#REF!</v>
      </c>
      <c r="I366" s="25" t="e">
        <f>#REF!</f>
        <v>#REF!</v>
      </c>
      <c r="J366" s="50" t="e">
        <f>I366/C366</f>
        <v>#REF!</v>
      </c>
      <c r="K366" s="25" t="e">
        <f>#REF!</f>
        <v>#REF!</v>
      </c>
      <c r="L366" s="50" t="e">
        <f>K366/C366</f>
        <v>#REF!</v>
      </c>
      <c r="M366" s="25" t="e">
        <f>#REF!</f>
        <v>#REF!</v>
      </c>
      <c r="N366" s="50" t="e">
        <f>M366/C366</f>
        <v>#REF!</v>
      </c>
      <c r="O366" s="25" t="e">
        <f>#REF!</f>
        <v>#REF!</v>
      </c>
      <c r="P366" s="50" t="e">
        <f>O366/C366</f>
        <v>#REF!</v>
      </c>
      <c r="Q366" s="25" t="e">
        <f>#REF!</f>
        <v>#REF!</v>
      </c>
      <c r="R366" s="50" t="e">
        <f>Q366/C366</f>
        <v>#REF!</v>
      </c>
      <c r="S366" s="25" t="e">
        <f>#REF!</f>
        <v>#REF!</v>
      </c>
      <c r="T366" s="69" t="e">
        <f>S366/C366</f>
        <v>#REF!</v>
      </c>
      <c r="U366" s="17" t="e">
        <f>C366-E366</f>
        <v>#REF!</v>
      </c>
      <c r="V366" s="50" t="e">
        <f>U366/$C366</f>
        <v>#REF!</v>
      </c>
    </row>
    <row r="367">
      <c r="C367" s="59" t="e">
        <f>#REF!</f>
        <v>#REF!</v>
      </c>
      <c r="D367" s="50" t="e">
        <f>F367+H367+J367+L367+N367+P367+R367+T367</f>
        <v>#REF!</v>
      </c>
      <c r="E367" s="59" t="e">
        <f>#REF!</f>
        <v>#REF!</v>
      </c>
      <c r="F367" s="50" t="e">
        <f>E367/C367</f>
        <v>#REF!</v>
      </c>
      <c r="G367" s="25" t="e">
        <f>#REF!</f>
        <v>#REF!</v>
      </c>
      <c r="H367" s="50" t="e">
        <f>G367/C367</f>
        <v>#REF!</v>
      </c>
      <c r="I367" s="25" t="e">
        <f>#REF!</f>
        <v>#REF!</v>
      </c>
      <c r="J367" s="50" t="e">
        <f>I367/C367</f>
        <v>#REF!</v>
      </c>
      <c r="K367" s="25" t="e">
        <f>#REF!</f>
        <v>#REF!</v>
      </c>
      <c r="L367" s="50" t="e">
        <f>K367/C367</f>
        <v>#REF!</v>
      </c>
      <c r="M367" s="25" t="e">
        <f>#REF!</f>
        <v>#REF!</v>
      </c>
      <c r="N367" s="50" t="e">
        <f>M367/C367</f>
        <v>#REF!</v>
      </c>
      <c r="O367" s="25" t="e">
        <f>#REF!</f>
        <v>#REF!</v>
      </c>
      <c r="P367" s="50" t="e">
        <f>O367/C367</f>
        <v>#REF!</v>
      </c>
      <c r="Q367" s="25" t="e">
        <f>#REF!</f>
        <v>#REF!</v>
      </c>
      <c r="R367" s="50" t="e">
        <f>Q367/C367</f>
        <v>#REF!</v>
      </c>
      <c r="S367" s="25" t="e">
        <f>#REF!</f>
        <v>#REF!</v>
      </c>
      <c r="T367" s="69" t="e">
        <f>S367/C367</f>
        <v>#REF!</v>
      </c>
      <c r="U367" s="17" t="e">
        <f>C367-E367</f>
        <v>#REF!</v>
      </c>
      <c r="V367" s="50" t="e">
        <f>U367/$C367</f>
        <v>#REF!</v>
      </c>
    </row>
    <row r="368">
      <c r="C368" s="59" t="e">
        <f>#REF!</f>
        <v>#REF!</v>
      </c>
      <c r="D368" s="50" t="e">
        <f>F368+H368+J368+L368+N368+P368+R368+T368</f>
        <v>#REF!</v>
      </c>
      <c r="E368" s="59" t="e">
        <f>#REF!</f>
        <v>#REF!</v>
      </c>
      <c r="F368" s="50" t="e">
        <f>E368/C368</f>
        <v>#REF!</v>
      </c>
      <c r="G368" s="25" t="e">
        <f>#REF!</f>
        <v>#REF!</v>
      </c>
      <c r="H368" s="50" t="e">
        <f>G368/C368</f>
        <v>#REF!</v>
      </c>
      <c r="I368" s="25" t="e">
        <f>#REF!</f>
        <v>#REF!</v>
      </c>
      <c r="J368" s="50" t="e">
        <f>I368/C368</f>
        <v>#REF!</v>
      </c>
      <c r="K368" s="25" t="e">
        <f>#REF!</f>
        <v>#REF!</v>
      </c>
      <c r="L368" s="50" t="e">
        <f>K368/C368</f>
        <v>#REF!</v>
      </c>
      <c r="M368" s="25" t="e">
        <f>#REF!</f>
        <v>#REF!</v>
      </c>
      <c r="N368" s="50" t="e">
        <f>M368/C368</f>
        <v>#REF!</v>
      </c>
      <c r="O368" s="25" t="e">
        <f>#REF!</f>
        <v>#REF!</v>
      </c>
      <c r="P368" s="50" t="e">
        <f>O368/C368</f>
        <v>#REF!</v>
      </c>
      <c r="Q368" s="25" t="e">
        <f>#REF!</f>
        <v>#REF!</v>
      </c>
      <c r="R368" s="50" t="e">
        <f>Q368/C368</f>
        <v>#REF!</v>
      </c>
      <c r="S368" s="25" t="e">
        <f>#REF!</f>
        <v>#REF!</v>
      </c>
      <c r="T368" s="69" t="e">
        <f>S368/C368</f>
        <v>#REF!</v>
      </c>
      <c r="U368" s="17" t="e">
        <f>C368-E368</f>
        <v>#REF!</v>
      </c>
      <c r="V368" s="50" t="e">
        <f>U368/$C368</f>
        <v>#REF!</v>
      </c>
    </row>
    <row r="369">
      <c r="C369" s="59" t="e">
        <f>#REF!</f>
        <v>#REF!</v>
      </c>
      <c r="D369" s="50" t="e">
        <f>F369+H369+J369+L369+N369+P369+R369+T369</f>
        <v>#REF!</v>
      </c>
      <c r="E369" s="59" t="e">
        <f>#REF!</f>
        <v>#REF!</v>
      </c>
      <c r="F369" s="50" t="e">
        <f>E369/C369</f>
        <v>#REF!</v>
      </c>
      <c r="G369" s="25" t="e">
        <f>#REF!</f>
        <v>#REF!</v>
      </c>
      <c r="H369" s="50" t="e">
        <f>G369/C369</f>
        <v>#REF!</v>
      </c>
      <c r="I369" s="25" t="e">
        <f>#REF!</f>
        <v>#REF!</v>
      </c>
      <c r="J369" s="50" t="e">
        <f>I369/C369</f>
        <v>#REF!</v>
      </c>
      <c r="K369" s="25" t="e">
        <f>#REF!</f>
        <v>#REF!</v>
      </c>
      <c r="L369" s="50" t="e">
        <f>K369/C369</f>
        <v>#REF!</v>
      </c>
      <c r="M369" s="25" t="e">
        <f>#REF!</f>
        <v>#REF!</v>
      </c>
      <c r="N369" s="50" t="e">
        <f>M369/C369</f>
        <v>#REF!</v>
      </c>
      <c r="O369" s="25" t="e">
        <f>#REF!</f>
        <v>#REF!</v>
      </c>
      <c r="P369" s="50" t="e">
        <f>O369/C369</f>
        <v>#REF!</v>
      </c>
      <c r="Q369" s="25" t="e">
        <f>#REF!</f>
        <v>#REF!</v>
      </c>
      <c r="R369" s="50" t="e">
        <f>Q369/C369</f>
        <v>#REF!</v>
      </c>
      <c r="S369" s="25" t="e">
        <f>#REF!</f>
        <v>#REF!</v>
      </c>
      <c r="T369" s="69" t="e">
        <f>S369/C369</f>
        <v>#REF!</v>
      </c>
      <c r="U369" s="17" t="e">
        <f>C369-E369</f>
        <v>#REF!</v>
      </c>
      <c r="V369" s="50" t="e">
        <f>U369/$C369</f>
        <v>#REF!</v>
      </c>
    </row>
    <row r="370">
      <c r="C370" s="59" t="e">
        <f>#REF!</f>
        <v>#REF!</v>
      </c>
      <c r="D370" s="50" t="e">
        <f>F370+H370+J370+L370+N370+P370+R370+T370</f>
        <v>#REF!</v>
      </c>
      <c r="E370" s="59" t="e">
        <f>#REF!</f>
        <v>#REF!</v>
      </c>
      <c r="F370" s="50" t="e">
        <f>E370/C370</f>
        <v>#REF!</v>
      </c>
      <c r="G370" s="25" t="e">
        <f>#REF!</f>
        <v>#REF!</v>
      </c>
      <c r="H370" s="50" t="e">
        <f>G370/C370</f>
        <v>#REF!</v>
      </c>
      <c r="I370" s="25" t="e">
        <f>#REF!</f>
        <v>#REF!</v>
      </c>
      <c r="J370" s="50" t="e">
        <f>I370/C370</f>
        <v>#REF!</v>
      </c>
      <c r="K370" s="25" t="e">
        <f>#REF!</f>
        <v>#REF!</v>
      </c>
      <c r="L370" s="50" t="e">
        <f>K370/C370</f>
        <v>#REF!</v>
      </c>
      <c r="M370" s="25" t="e">
        <f>#REF!</f>
        <v>#REF!</v>
      </c>
      <c r="N370" s="50" t="e">
        <f>M370/C370</f>
        <v>#REF!</v>
      </c>
      <c r="O370" s="25" t="e">
        <f>#REF!</f>
        <v>#REF!</v>
      </c>
      <c r="P370" s="50" t="e">
        <f>O370/C370</f>
        <v>#REF!</v>
      </c>
      <c r="Q370" s="25" t="e">
        <f>#REF!</f>
        <v>#REF!</v>
      </c>
      <c r="R370" s="50" t="e">
        <f>Q370/C370</f>
        <v>#REF!</v>
      </c>
      <c r="S370" s="25" t="e">
        <f>#REF!</f>
        <v>#REF!</v>
      </c>
      <c r="T370" s="69" t="e">
        <f>S370/C370</f>
        <v>#REF!</v>
      </c>
      <c r="U370" s="17" t="e">
        <f>C370-E370</f>
        <v>#REF!</v>
      </c>
      <c r="V370" s="50" t="e">
        <f>U370/$C370</f>
        <v>#REF!</v>
      </c>
    </row>
    <row r="371">
      <c r="C371" s="59" t="e">
        <f>#REF!</f>
        <v>#REF!</v>
      </c>
      <c r="D371" s="50" t="e">
        <f>F371+H371+J371+L371+N371+P371+R371+T371</f>
        <v>#REF!</v>
      </c>
      <c r="E371" s="59" t="e">
        <f>#REF!</f>
        <v>#REF!</v>
      </c>
      <c r="F371" s="50" t="e">
        <f>E371/C371</f>
        <v>#REF!</v>
      </c>
      <c r="G371" s="25" t="e">
        <f>#REF!</f>
        <v>#REF!</v>
      </c>
      <c r="H371" s="50" t="e">
        <f>G371/C371</f>
        <v>#REF!</v>
      </c>
      <c r="I371" s="25" t="e">
        <f>#REF!</f>
        <v>#REF!</v>
      </c>
      <c r="J371" s="50" t="e">
        <f>I371/C371</f>
        <v>#REF!</v>
      </c>
      <c r="K371" s="25" t="e">
        <f>#REF!</f>
        <v>#REF!</v>
      </c>
      <c r="L371" s="50" t="e">
        <f>K371/C371</f>
        <v>#REF!</v>
      </c>
      <c r="M371" s="25" t="e">
        <f>#REF!</f>
        <v>#REF!</v>
      </c>
      <c r="N371" s="50" t="e">
        <f>M371/C371</f>
        <v>#REF!</v>
      </c>
      <c r="O371" s="25" t="e">
        <f>#REF!</f>
        <v>#REF!</v>
      </c>
      <c r="P371" s="50" t="e">
        <f>O371/C371</f>
        <v>#REF!</v>
      </c>
      <c r="Q371" s="25" t="e">
        <f>#REF!</f>
        <v>#REF!</v>
      </c>
      <c r="R371" s="50" t="e">
        <f>Q371/C371</f>
        <v>#REF!</v>
      </c>
      <c r="S371" s="25" t="e">
        <f>#REF!</f>
        <v>#REF!</v>
      </c>
      <c r="T371" s="69" t="e">
        <f>S371/C371</f>
        <v>#REF!</v>
      </c>
      <c r="U371" s="17" t="e">
        <f>C371-E371</f>
        <v>#REF!</v>
      </c>
      <c r="V371" s="50" t="e">
        <f>U371/$C371</f>
        <v>#REF!</v>
      </c>
    </row>
    <row r="372">
      <c r="C372" s="59" t="e">
        <f>#REF!</f>
        <v>#REF!</v>
      </c>
      <c r="D372" s="50" t="e">
        <f>F372+H372+J372+L372+N372+P372+R372+T372</f>
        <v>#REF!</v>
      </c>
      <c r="E372" s="59" t="e">
        <f>#REF!</f>
        <v>#REF!</v>
      </c>
      <c r="F372" s="50" t="e">
        <f>E372/C372</f>
        <v>#REF!</v>
      </c>
      <c r="G372" s="25" t="e">
        <f>#REF!</f>
        <v>#REF!</v>
      </c>
      <c r="H372" s="50" t="e">
        <f>G372/C372</f>
        <v>#REF!</v>
      </c>
      <c r="I372" s="25" t="e">
        <f>#REF!</f>
        <v>#REF!</v>
      </c>
      <c r="J372" s="50" t="e">
        <f>I372/C372</f>
        <v>#REF!</v>
      </c>
      <c r="K372" s="25" t="e">
        <f>#REF!</f>
        <v>#REF!</v>
      </c>
      <c r="L372" s="50" t="e">
        <f>K372/C372</f>
        <v>#REF!</v>
      </c>
      <c r="M372" s="25" t="e">
        <f>#REF!</f>
        <v>#REF!</v>
      </c>
      <c r="N372" s="50" t="e">
        <f>M372/C372</f>
        <v>#REF!</v>
      </c>
      <c r="O372" s="25" t="e">
        <f>#REF!</f>
        <v>#REF!</v>
      </c>
      <c r="P372" s="50" t="e">
        <f>O372/C372</f>
        <v>#REF!</v>
      </c>
      <c r="Q372" s="25" t="e">
        <f>#REF!</f>
        <v>#REF!</v>
      </c>
      <c r="R372" s="50" t="e">
        <f>Q372/C372</f>
        <v>#REF!</v>
      </c>
      <c r="S372" s="25" t="e">
        <f>#REF!</f>
        <v>#REF!</v>
      </c>
      <c r="T372" s="69" t="e">
        <f>S372/C372</f>
        <v>#REF!</v>
      </c>
      <c r="U372" s="17" t="e">
        <f>C372-E372</f>
        <v>#REF!</v>
      </c>
      <c r="V372" s="50" t="e">
        <f>U372/$C372</f>
        <v>#REF!</v>
      </c>
    </row>
    <row r="373">
      <c r="C373" s="59" t="e">
        <f>#REF!</f>
        <v>#REF!</v>
      </c>
      <c r="D373" s="50" t="e">
        <f>F373+H373+J373+L373+N373+P373+R373+T373</f>
        <v>#REF!</v>
      </c>
      <c r="E373" s="59" t="e">
        <f>#REF!</f>
        <v>#REF!</v>
      </c>
      <c r="F373" s="50" t="e">
        <f>E373/C373</f>
        <v>#REF!</v>
      </c>
      <c r="G373" s="25" t="e">
        <f>#REF!</f>
        <v>#REF!</v>
      </c>
      <c r="H373" s="50" t="e">
        <f>G373/C373</f>
        <v>#REF!</v>
      </c>
      <c r="I373" s="25" t="e">
        <f>#REF!</f>
        <v>#REF!</v>
      </c>
      <c r="J373" s="50" t="e">
        <f>I373/C373</f>
        <v>#REF!</v>
      </c>
      <c r="K373" s="25" t="e">
        <f>#REF!</f>
        <v>#REF!</v>
      </c>
      <c r="L373" s="50" t="e">
        <f>K373/C373</f>
        <v>#REF!</v>
      </c>
      <c r="M373" s="25" t="e">
        <f>#REF!</f>
        <v>#REF!</v>
      </c>
      <c r="N373" s="50" t="e">
        <f>M373/C373</f>
        <v>#REF!</v>
      </c>
      <c r="O373" s="25" t="e">
        <f>#REF!</f>
        <v>#REF!</v>
      </c>
      <c r="P373" s="50" t="e">
        <f>O373/C373</f>
        <v>#REF!</v>
      </c>
      <c r="Q373" s="25" t="e">
        <f>#REF!</f>
        <v>#REF!</v>
      </c>
      <c r="R373" s="50" t="e">
        <f>Q373/C373</f>
        <v>#REF!</v>
      </c>
      <c r="S373" s="25" t="e">
        <f>#REF!</f>
        <v>#REF!</v>
      </c>
      <c r="T373" s="69" t="e">
        <f>S373/C373</f>
        <v>#REF!</v>
      </c>
      <c r="U373" s="17" t="e">
        <f>C373-E373</f>
        <v>#REF!</v>
      </c>
      <c r="V373" s="50" t="e">
        <f>U373/$C373</f>
        <v>#REF!</v>
      </c>
    </row>
    <row r="374">
      <c r="C374" s="59" t="e">
        <f>#REF!</f>
        <v>#REF!</v>
      </c>
      <c r="D374" s="50" t="e">
        <f>F374+H374+J374+L374+N374+P374+R374+T374</f>
        <v>#REF!</v>
      </c>
      <c r="E374" s="59" t="e">
        <f>#REF!</f>
        <v>#REF!</v>
      </c>
      <c r="F374" s="50" t="e">
        <f>E374/C374</f>
        <v>#REF!</v>
      </c>
      <c r="G374" s="25" t="e">
        <f>#REF!</f>
        <v>#REF!</v>
      </c>
      <c r="H374" s="50" t="e">
        <f>G374/C374</f>
        <v>#REF!</v>
      </c>
      <c r="I374" s="25" t="e">
        <f>#REF!</f>
        <v>#REF!</v>
      </c>
      <c r="J374" s="50" t="e">
        <f>I374/C374</f>
        <v>#REF!</v>
      </c>
      <c r="K374" s="25" t="e">
        <f>#REF!</f>
        <v>#REF!</v>
      </c>
      <c r="L374" s="50" t="e">
        <f>K374/C374</f>
        <v>#REF!</v>
      </c>
      <c r="M374" s="25" t="e">
        <f>#REF!</f>
        <v>#REF!</v>
      </c>
      <c r="N374" s="50" t="e">
        <f>M374/C374</f>
        <v>#REF!</v>
      </c>
      <c r="O374" s="25" t="e">
        <f>#REF!</f>
        <v>#REF!</v>
      </c>
      <c r="P374" s="50" t="e">
        <f>O374/C374</f>
        <v>#REF!</v>
      </c>
      <c r="Q374" s="25" t="e">
        <f>#REF!</f>
        <v>#REF!</v>
      </c>
      <c r="R374" s="50" t="e">
        <f>Q374/C374</f>
        <v>#REF!</v>
      </c>
      <c r="S374" s="25" t="e">
        <f>#REF!</f>
        <v>#REF!</v>
      </c>
      <c r="T374" s="69" t="e">
        <f>S374/C374</f>
        <v>#REF!</v>
      </c>
      <c r="U374" s="17" t="e">
        <f>C374-E374</f>
        <v>#REF!</v>
      </c>
      <c r="V374" s="50" t="e">
        <f>U374/$C374</f>
        <v>#REF!</v>
      </c>
    </row>
    <row r="375">
      <c r="C375" s="59" t="e">
        <f>#REF!</f>
        <v>#REF!</v>
      </c>
      <c r="D375" s="50" t="e">
        <f>F375+H375+J375+L375+N375+P375+R375+T375</f>
        <v>#REF!</v>
      </c>
      <c r="E375" s="59" t="e">
        <f>#REF!</f>
        <v>#REF!</v>
      </c>
      <c r="F375" s="50" t="e">
        <f>E375/C375</f>
        <v>#REF!</v>
      </c>
      <c r="G375" s="25" t="e">
        <f>#REF!</f>
        <v>#REF!</v>
      </c>
      <c r="H375" s="50" t="e">
        <f>G375/C375</f>
        <v>#REF!</v>
      </c>
      <c r="I375" s="25" t="e">
        <f>#REF!</f>
        <v>#REF!</v>
      </c>
      <c r="J375" s="50" t="e">
        <f>I375/C375</f>
        <v>#REF!</v>
      </c>
      <c r="K375" s="25" t="e">
        <f>#REF!</f>
        <v>#REF!</v>
      </c>
      <c r="L375" s="50" t="e">
        <f>K375/C375</f>
        <v>#REF!</v>
      </c>
      <c r="M375" s="25" t="e">
        <f>#REF!</f>
        <v>#REF!</v>
      </c>
      <c r="N375" s="50" t="e">
        <f>M375/C375</f>
        <v>#REF!</v>
      </c>
      <c r="O375" s="25" t="e">
        <f>#REF!</f>
        <v>#REF!</v>
      </c>
      <c r="P375" s="50" t="e">
        <f>O375/C375</f>
        <v>#REF!</v>
      </c>
      <c r="Q375" s="25" t="e">
        <f>#REF!</f>
        <v>#REF!</v>
      </c>
      <c r="R375" s="50" t="e">
        <f>Q375/C375</f>
        <v>#REF!</v>
      </c>
      <c r="S375" s="25" t="e">
        <f>#REF!</f>
        <v>#REF!</v>
      </c>
      <c r="T375" s="69" t="e">
        <f>S375/C375</f>
        <v>#REF!</v>
      </c>
      <c r="U375" s="17" t="e">
        <f>C375-E375</f>
        <v>#REF!</v>
      </c>
      <c r="V375" s="50" t="e">
        <f>U375/$C375</f>
        <v>#REF!</v>
      </c>
    </row>
    <row r="376">
      <c r="C376" s="59" t="e">
        <f>#REF!</f>
        <v>#REF!</v>
      </c>
      <c r="D376" s="50" t="e">
        <f>F376+H376+J376+L376+N376+P376+R376+T376</f>
        <v>#REF!</v>
      </c>
      <c r="E376" s="59" t="e">
        <f>#REF!</f>
        <v>#REF!</v>
      </c>
      <c r="F376" s="50" t="e">
        <f>E376/C376</f>
        <v>#REF!</v>
      </c>
      <c r="G376" s="25" t="e">
        <f>#REF!</f>
        <v>#REF!</v>
      </c>
      <c r="H376" s="50" t="e">
        <f>G376/C376</f>
        <v>#REF!</v>
      </c>
      <c r="I376" s="25" t="e">
        <f>#REF!</f>
        <v>#REF!</v>
      </c>
      <c r="J376" s="50" t="e">
        <f>I376/C376</f>
        <v>#REF!</v>
      </c>
      <c r="K376" s="25" t="e">
        <f>#REF!</f>
        <v>#REF!</v>
      </c>
      <c r="L376" s="50" t="e">
        <f>K376/C376</f>
        <v>#REF!</v>
      </c>
      <c r="M376" s="25" t="e">
        <f>#REF!</f>
        <v>#REF!</v>
      </c>
      <c r="N376" s="50" t="e">
        <f>M376/C376</f>
        <v>#REF!</v>
      </c>
      <c r="O376" s="25" t="e">
        <f>#REF!</f>
        <v>#REF!</v>
      </c>
      <c r="P376" s="50" t="e">
        <f>O376/C376</f>
        <v>#REF!</v>
      </c>
      <c r="Q376" s="25" t="e">
        <f>#REF!</f>
        <v>#REF!</v>
      </c>
      <c r="R376" s="50" t="e">
        <f>Q376/C376</f>
        <v>#REF!</v>
      </c>
      <c r="S376" s="25" t="e">
        <f>#REF!</f>
        <v>#REF!</v>
      </c>
      <c r="T376" s="69" t="e">
        <f>S376/C376</f>
        <v>#REF!</v>
      </c>
      <c r="U376" s="17" t="e">
        <f>C376-E376</f>
        <v>#REF!</v>
      </c>
      <c r="V376" s="50" t="e">
        <f>U376/$C376</f>
        <v>#REF!</v>
      </c>
    </row>
    <row r="377">
      <c r="C377" s="59" t="e">
        <f>#REF!</f>
        <v>#REF!</v>
      </c>
      <c r="D377" s="50" t="e">
        <f>F377+H377+J377+L377+N377+P377+R377+T377</f>
        <v>#REF!</v>
      </c>
      <c r="E377" s="59" t="e">
        <f>#REF!</f>
        <v>#REF!</v>
      </c>
      <c r="F377" s="50" t="e">
        <f>E377/C377</f>
        <v>#REF!</v>
      </c>
      <c r="G377" s="25" t="e">
        <f>#REF!</f>
        <v>#REF!</v>
      </c>
      <c r="H377" s="50" t="e">
        <f>G377/C377</f>
        <v>#REF!</v>
      </c>
      <c r="I377" s="25" t="e">
        <f>#REF!</f>
        <v>#REF!</v>
      </c>
      <c r="J377" s="50" t="e">
        <f>I377/C377</f>
        <v>#REF!</v>
      </c>
      <c r="K377" s="25" t="e">
        <f>#REF!</f>
        <v>#REF!</v>
      </c>
      <c r="L377" s="50" t="e">
        <f>K377/C377</f>
        <v>#REF!</v>
      </c>
      <c r="M377" s="25" t="e">
        <f>#REF!</f>
        <v>#REF!</v>
      </c>
      <c r="N377" s="50" t="e">
        <f>M377/C377</f>
        <v>#REF!</v>
      </c>
      <c r="O377" s="25" t="e">
        <f>#REF!</f>
        <v>#REF!</v>
      </c>
      <c r="P377" s="50" t="e">
        <f>O377/C377</f>
        <v>#REF!</v>
      </c>
      <c r="Q377" s="25" t="e">
        <f>#REF!</f>
        <v>#REF!</v>
      </c>
      <c r="R377" s="50" t="e">
        <f>Q377/C377</f>
        <v>#REF!</v>
      </c>
      <c r="S377" s="25" t="e">
        <f>#REF!</f>
        <v>#REF!</v>
      </c>
      <c r="T377" s="69" t="e">
        <f>S377/C377</f>
        <v>#REF!</v>
      </c>
      <c r="U377" s="17" t="e">
        <f>C377-E377</f>
        <v>#REF!</v>
      </c>
      <c r="V377" s="50" t="e">
        <f>U377/$C377</f>
        <v>#REF!</v>
      </c>
    </row>
    <row r="378">
      <c r="C378" s="59" t="e">
        <f>#REF!</f>
        <v>#REF!</v>
      </c>
      <c r="D378" s="50" t="e">
        <f>F378+H378+J378+L378+N378+P378+R378+T378</f>
        <v>#REF!</v>
      </c>
      <c r="E378" s="59" t="e">
        <f>#REF!</f>
        <v>#REF!</v>
      </c>
      <c r="F378" s="50" t="e">
        <f>E378/C378</f>
        <v>#REF!</v>
      </c>
      <c r="G378" s="25" t="e">
        <f>#REF!</f>
        <v>#REF!</v>
      </c>
      <c r="H378" s="50" t="e">
        <f>G378/C378</f>
        <v>#REF!</v>
      </c>
      <c r="I378" s="25" t="e">
        <f>#REF!</f>
        <v>#REF!</v>
      </c>
      <c r="J378" s="50" t="e">
        <f>I378/C378</f>
        <v>#REF!</v>
      </c>
      <c r="K378" s="25" t="e">
        <f>#REF!</f>
        <v>#REF!</v>
      </c>
      <c r="L378" s="50" t="e">
        <f>K378/C378</f>
        <v>#REF!</v>
      </c>
      <c r="M378" s="25" t="e">
        <f>#REF!</f>
        <v>#REF!</v>
      </c>
      <c r="N378" s="50" t="e">
        <f>M378/C378</f>
        <v>#REF!</v>
      </c>
      <c r="O378" s="25" t="e">
        <f>#REF!</f>
        <v>#REF!</v>
      </c>
      <c r="P378" s="50" t="e">
        <f>O378/C378</f>
        <v>#REF!</v>
      </c>
      <c r="Q378" s="25" t="e">
        <f>#REF!</f>
        <v>#REF!</v>
      </c>
      <c r="R378" s="50" t="e">
        <f>Q378/C378</f>
        <v>#REF!</v>
      </c>
      <c r="S378" s="25" t="e">
        <f>#REF!</f>
        <v>#REF!</v>
      </c>
      <c r="T378" s="69" t="e">
        <f>S378/C378</f>
        <v>#REF!</v>
      </c>
      <c r="U378" s="17" t="e">
        <f>C378-E378</f>
        <v>#REF!</v>
      </c>
      <c r="V378" s="50" t="e">
        <f>U378/$C378</f>
        <v>#REF!</v>
      </c>
    </row>
    <row r="379">
      <c r="C379" s="59" t="e">
        <f>#REF!</f>
        <v>#REF!</v>
      </c>
      <c r="D379" s="50" t="e">
        <f>F379+H379+J379+L379+N379+P379+R379+T379</f>
        <v>#REF!</v>
      </c>
      <c r="E379" s="59" t="e">
        <f>#REF!</f>
        <v>#REF!</v>
      </c>
      <c r="F379" s="50" t="e">
        <f>E379/C379</f>
        <v>#REF!</v>
      </c>
      <c r="G379" s="25" t="e">
        <f>#REF!</f>
        <v>#REF!</v>
      </c>
      <c r="H379" s="50" t="e">
        <f>G379/C379</f>
        <v>#REF!</v>
      </c>
      <c r="I379" s="25" t="e">
        <f>#REF!</f>
        <v>#REF!</v>
      </c>
      <c r="J379" s="50" t="e">
        <f>I379/C379</f>
        <v>#REF!</v>
      </c>
      <c r="K379" s="25" t="e">
        <f>#REF!</f>
        <v>#REF!</v>
      </c>
      <c r="L379" s="50" t="e">
        <f>K379/C379</f>
        <v>#REF!</v>
      </c>
      <c r="M379" s="25" t="e">
        <f>#REF!</f>
        <v>#REF!</v>
      </c>
      <c r="N379" s="50" t="e">
        <f>M379/C379</f>
        <v>#REF!</v>
      </c>
      <c r="O379" s="25" t="e">
        <f>#REF!</f>
        <v>#REF!</v>
      </c>
      <c r="P379" s="50" t="e">
        <f>O379/C379</f>
        <v>#REF!</v>
      </c>
      <c r="Q379" s="25" t="e">
        <f>#REF!</f>
        <v>#REF!</v>
      </c>
      <c r="R379" s="50" t="e">
        <f>Q379/C379</f>
        <v>#REF!</v>
      </c>
      <c r="S379" s="25" t="e">
        <f>#REF!</f>
        <v>#REF!</v>
      </c>
      <c r="T379" s="69" t="e">
        <f>S379/C379</f>
        <v>#REF!</v>
      </c>
      <c r="U379" s="17" t="e">
        <f>C379-E379</f>
        <v>#REF!</v>
      </c>
      <c r="V379" s="50" t="e">
        <f>U379/$C379</f>
        <v>#REF!</v>
      </c>
    </row>
    <row r="380">
      <c r="C380" s="59" t="e">
        <f>#REF!</f>
        <v>#REF!</v>
      </c>
      <c r="D380" s="50" t="e">
        <f>F380+H380+J380+L380+N380+P380+R380+T380</f>
        <v>#REF!</v>
      </c>
      <c r="E380" s="59" t="e">
        <f>#REF!</f>
        <v>#REF!</v>
      </c>
      <c r="F380" s="50" t="e">
        <f>E380/C380</f>
        <v>#REF!</v>
      </c>
      <c r="G380" s="25" t="e">
        <f>#REF!</f>
        <v>#REF!</v>
      </c>
      <c r="H380" s="50" t="e">
        <f>G380/C380</f>
        <v>#REF!</v>
      </c>
      <c r="I380" s="25" t="e">
        <f>#REF!</f>
        <v>#REF!</v>
      </c>
      <c r="J380" s="50" t="e">
        <f>I380/C380</f>
        <v>#REF!</v>
      </c>
      <c r="K380" s="25" t="e">
        <f>#REF!</f>
        <v>#REF!</v>
      </c>
      <c r="L380" s="50" t="e">
        <f>K380/C380</f>
        <v>#REF!</v>
      </c>
      <c r="M380" s="25" t="e">
        <f>#REF!</f>
        <v>#REF!</v>
      </c>
      <c r="N380" s="50" t="e">
        <f>M380/C380</f>
        <v>#REF!</v>
      </c>
      <c r="O380" s="25" t="e">
        <f>#REF!</f>
        <v>#REF!</v>
      </c>
      <c r="P380" s="50" t="e">
        <f>O380/C380</f>
        <v>#REF!</v>
      </c>
      <c r="Q380" s="25" t="e">
        <f>#REF!</f>
        <v>#REF!</v>
      </c>
      <c r="R380" s="50" t="e">
        <f>Q380/C380</f>
        <v>#REF!</v>
      </c>
      <c r="S380" s="25" t="e">
        <f>#REF!</f>
        <v>#REF!</v>
      </c>
      <c r="T380" s="69" t="e">
        <f>S380/C380</f>
        <v>#REF!</v>
      </c>
      <c r="U380" s="17" t="e">
        <f>C380-E380</f>
        <v>#REF!</v>
      </c>
      <c r="V380" s="50" t="e">
        <f>U380/$C380</f>
        <v>#REF!</v>
      </c>
    </row>
    <row r="381">
      <c r="C381" s="59" t="e">
        <f>#REF!</f>
        <v>#REF!</v>
      </c>
      <c r="D381" s="50" t="e">
        <f>F381+H381+J381+L381+N381+P381+R381+T381</f>
        <v>#REF!</v>
      </c>
      <c r="E381" s="59" t="e">
        <f>#REF!</f>
        <v>#REF!</v>
      </c>
      <c r="F381" s="50" t="e">
        <f>E381/C381</f>
        <v>#REF!</v>
      </c>
      <c r="G381" s="25" t="e">
        <f>#REF!</f>
        <v>#REF!</v>
      </c>
      <c r="H381" s="50" t="e">
        <f>G381/C381</f>
        <v>#REF!</v>
      </c>
      <c r="I381" s="25" t="e">
        <f>#REF!</f>
        <v>#REF!</v>
      </c>
      <c r="J381" s="50" t="e">
        <f>I381/C381</f>
        <v>#REF!</v>
      </c>
      <c r="K381" s="25" t="e">
        <f>#REF!</f>
        <v>#REF!</v>
      </c>
      <c r="L381" s="50" t="e">
        <f>K381/C381</f>
        <v>#REF!</v>
      </c>
      <c r="M381" s="25" t="e">
        <f>#REF!</f>
        <v>#REF!</v>
      </c>
      <c r="N381" s="50" t="e">
        <f>M381/C381</f>
        <v>#REF!</v>
      </c>
      <c r="O381" s="25" t="e">
        <f>#REF!</f>
        <v>#REF!</v>
      </c>
      <c r="P381" s="50" t="e">
        <f>O381/C381</f>
        <v>#REF!</v>
      </c>
      <c r="Q381" s="25" t="e">
        <f>#REF!</f>
        <v>#REF!</v>
      </c>
      <c r="R381" s="50" t="e">
        <f>Q381/C381</f>
        <v>#REF!</v>
      </c>
      <c r="S381" s="25" t="e">
        <f>#REF!</f>
        <v>#REF!</v>
      </c>
      <c r="T381" s="69" t="e">
        <f>S381/C381</f>
        <v>#REF!</v>
      </c>
      <c r="U381" s="17" t="e">
        <f>C381-E381</f>
        <v>#REF!</v>
      </c>
      <c r="V381" s="50" t="e">
        <f>U381/$C381</f>
        <v>#REF!</v>
      </c>
    </row>
    <row r="382">
      <c r="C382" s="59" t="e">
        <f>#REF!</f>
        <v>#REF!</v>
      </c>
      <c r="D382" s="50" t="e">
        <f>F382+H382+J382+L382+N382+P382+R382+T382</f>
        <v>#REF!</v>
      </c>
      <c r="E382" s="59" t="e">
        <f>#REF!</f>
        <v>#REF!</v>
      </c>
      <c r="F382" s="50" t="e">
        <f>E382/C382</f>
        <v>#REF!</v>
      </c>
      <c r="G382" s="25" t="e">
        <f>#REF!</f>
        <v>#REF!</v>
      </c>
      <c r="H382" s="50" t="e">
        <f>G382/C382</f>
        <v>#REF!</v>
      </c>
      <c r="I382" s="25" t="e">
        <f>#REF!</f>
        <v>#REF!</v>
      </c>
      <c r="J382" s="50" t="e">
        <f>I382/C382</f>
        <v>#REF!</v>
      </c>
      <c r="K382" s="25" t="e">
        <f>#REF!</f>
        <v>#REF!</v>
      </c>
      <c r="L382" s="50" t="e">
        <f>K382/C382</f>
        <v>#REF!</v>
      </c>
      <c r="M382" s="25" t="e">
        <f>#REF!</f>
        <v>#REF!</v>
      </c>
      <c r="N382" s="50" t="e">
        <f>M382/C382</f>
        <v>#REF!</v>
      </c>
      <c r="O382" s="25" t="e">
        <f>#REF!</f>
        <v>#REF!</v>
      </c>
      <c r="P382" s="50" t="e">
        <f>O382/C382</f>
        <v>#REF!</v>
      </c>
      <c r="Q382" s="25" t="e">
        <f>#REF!</f>
        <v>#REF!</v>
      </c>
      <c r="R382" s="50" t="e">
        <f>Q382/C382</f>
        <v>#REF!</v>
      </c>
      <c r="S382" s="25" t="e">
        <f>#REF!</f>
        <v>#REF!</v>
      </c>
      <c r="T382" s="69" t="e">
        <f>S382/C382</f>
        <v>#REF!</v>
      </c>
      <c r="U382" s="17" t="e">
        <f>C382-E382</f>
        <v>#REF!</v>
      </c>
      <c r="V382" s="50" t="e">
        <f>U382/$C382</f>
        <v>#REF!</v>
      </c>
    </row>
    <row r="383">
      <c r="C383" s="59" t="e">
        <f>#REF!</f>
        <v>#REF!</v>
      </c>
      <c r="D383" s="50" t="e">
        <f>F383+H383+J383+L383+N383+P383+R383+T383</f>
        <v>#REF!</v>
      </c>
      <c r="E383" s="59" t="e">
        <f>#REF!</f>
        <v>#REF!</v>
      </c>
      <c r="F383" s="50" t="e">
        <f>E383/C383</f>
        <v>#REF!</v>
      </c>
      <c r="G383" s="25" t="e">
        <f>#REF!</f>
        <v>#REF!</v>
      </c>
      <c r="H383" s="50" t="e">
        <f>G383/C383</f>
        <v>#REF!</v>
      </c>
      <c r="I383" s="25" t="e">
        <f>#REF!</f>
        <v>#REF!</v>
      </c>
      <c r="J383" s="50" t="e">
        <f>I383/C383</f>
        <v>#REF!</v>
      </c>
      <c r="K383" s="25" t="e">
        <f>#REF!</f>
        <v>#REF!</v>
      </c>
      <c r="L383" s="50" t="e">
        <f>K383/C383</f>
        <v>#REF!</v>
      </c>
      <c r="M383" s="25" t="e">
        <f>#REF!</f>
        <v>#REF!</v>
      </c>
      <c r="N383" s="50" t="e">
        <f>M383/C383</f>
        <v>#REF!</v>
      </c>
      <c r="O383" s="25" t="e">
        <f>#REF!</f>
        <v>#REF!</v>
      </c>
      <c r="P383" s="50" t="e">
        <f>O383/C383</f>
        <v>#REF!</v>
      </c>
      <c r="Q383" s="25" t="e">
        <f>#REF!</f>
        <v>#REF!</v>
      </c>
      <c r="R383" s="50" t="e">
        <f>Q383/C383</f>
        <v>#REF!</v>
      </c>
      <c r="S383" s="25" t="e">
        <f>#REF!</f>
        <v>#REF!</v>
      </c>
      <c r="T383" s="69" t="e">
        <f>S383/C383</f>
        <v>#REF!</v>
      </c>
      <c r="U383" s="17" t="e">
        <f>C383-E383</f>
        <v>#REF!</v>
      </c>
      <c r="V383" s="50" t="e">
        <f>U383/$C383</f>
        <v>#REF!</v>
      </c>
    </row>
    <row r="384">
      <c r="C384" s="59" t="e">
        <f>#REF!</f>
        <v>#REF!</v>
      </c>
      <c r="D384" s="50" t="e">
        <f>F384+H384+J384+L384+N384+P384+R384+T384</f>
        <v>#REF!</v>
      </c>
      <c r="E384" s="59" t="e">
        <f>#REF!</f>
        <v>#REF!</v>
      </c>
      <c r="F384" s="50" t="e">
        <f>E384/C384</f>
        <v>#REF!</v>
      </c>
      <c r="G384" s="25" t="e">
        <f>#REF!</f>
        <v>#REF!</v>
      </c>
      <c r="H384" s="50" t="e">
        <f>G384/C384</f>
        <v>#REF!</v>
      </c>
      <c r="I384" s="25" t="e">
        <f>#REF!</f>
        <v>#REF!</v>
      </c>
      <c r="J384" s="50" t="e">
        <f>I384/C384</f>
        <v>#REF!</v>
      </c>
      <c r="K384" s="25" t="e">
        <f>#REF!</f>
        <v>#REF!</v>
      </c>
      <c r="L384" s="50" t="e">
        <f>K384/C384</f>
        <v>#REF!</v>
      </c>
      <c r="M384" s="25" t="e">
        <f>#REF!</f>
        <v>#REF!</v>
      </c>
      <c r="N384" s="50" t="e">
        <f>M384/C384</f>
        <v>#REF!</v>
      </c>
      <c r="O384" s="25" t="e">
        <f>#REF!</f>
        <v>#REF!</v>
      </c>
      <c r="P384" s="50" t="e">
        <f>O384/C384</f>
        <v>#REF!</v>
      </c>
      <c r="Q384" s="25" t="e">
        <f>#REF!</f>
        <v>#REF!</v>
      </c>
      <c r="R384" s="50" t="e">
        <f>Q384/C384</f>
        <v>#REF!</v>
      </c>
      <c r="S384" s="25" t="e">
        <f>#REF!</f>
        <v>#REF!</v>
      </c>
      <c r="T384" s="69" t="e">
        <f>S384/C384</f>
        <v>#REF!</v>
      </c>
      <c r="U384" s="17" t="e">
        <f>C384-E384</f>
        <v>#REF!</v>
      </c>
      <c r="V384" s="50" t="e">
        <f>U384/$C384</f>
        <v>#REF!</v>
      </c>
    </row>
    <row r="385">
      <c r="C385" s="59" t="e">
        <f>#REF!</f>
        <v>#REF!</v>
      </c>
      <c r="D385" s="50" t="e">
        <f>F385+H385+J385+L385+N385+P385+R385+T385</f>
        <v>#REF!</v>
      </c>
      <c r="E385" s="59" t="e">
        <f>#REF!</f>
        <v>#REF!</v>
      </c>
      <c r="F385" s="50" t="e">
        <f>E385/C385</f>
        <v>#REF!</v>
      </c>
      <c r="G385" s="25" t="e">
        <f>#REF!</f>
        <v>#REF!</v>
      </c>
      <c r="H385" s="50" t="e">
        <f>G385/C385</f>
        <v>#REF!</v>
      </c>
      <c r="I385" s="25" t="e">
        <f>#REF!</f>
        <v>#REF!</v>
      </c>
      <c r="J385" s="50" t="e">
        <f>I385/C385</f>
        <v>#REF!</v>
      </c>
      <c r="K385" s="25" t="e">
        <f>#REF!</f>
        <v>#REF!</v>
      </c>
      <c r="L385" s="50" t="e">
        <f>K385/C385</f>
        <v>#REF!</v>
      </c>
      <c r="M385" s="25" t="e">
        <f>#REF!</f>
        <v>#REF!</v>
      </c>
      <c r="N385" s="50" t="e">
        <f>M385/C385</f>
        <v>#REF!</v>
      </c>
      <c r="O385" s="25" t="e">
        <f>#REF!</f>
        <v>#REF!</v>
      </c>
      <c r="P385" s="50" t="e">
        <f>O385/C385</f>
        <v>#REF!</v>
      </c>
      <c r="Q385" s="25" t="e">
        <f>#REF!</f>
        <v>#REF!</v>
      </c>
      <c r="R385" s="50" t="e">
        <f>Q385/C385</f>
        <v>#REF!</v>
      </c>
      <c r="S385" s="25" t="e">
        <f>#REF!</f>
        <v>#REF!</v>
      </c>
      <c r="T385" s="69" t="e">
        <f>S385/C385</f>
        <v>#REF!</v>
      </c>
      <c r="U385" s="17" t="e">
        <f>C385-E385</f>
        <v>#REF!</v>
      </c>
      <c r="V385" s="50" t="e">
        <f>U385/$C385</f>
        <v>#REF!</v>
      </c>
    </row>
    <row r="386">
      <c r="C386" s="59" t="e">
        <f>#REF!</f>
        <v>#REF!</v>
      </c>
      <c r="D386" s="50" t="e">
        <f>F386+H386+J386+L386+N386+P386+R386+T386</f>
        <v>#REF!</v>
      </c>
      <c r="E386" s="59" t="e">
        <f>#REF!</f>
        <v>#REF!</v>
      </c>
      <c r="F386" s="50" t="e">
        <f>E386/C386</f>
        <v>#REF!</v>
      </c>
      <c r="G386" s="25" t="e">
        <f>#REF!</f>
        <v>#REF!</v>
      </c>
      <c r="H386" s="50" t="e">
        <f>G386/C386</f>
        <v>#REF!</v>
      </c>
      <c r="I386" s="25" t="e">
        <f>#REF!</f>
        <v>#REF!</v>
      </c>
      <c r="J386" s="50" t="e">
        <f>I386/C386</f>
        <v>#REF!</v>
      </c>
      <c r="K386" s="25" t="e">
        <f>#REF!</f>
        <v>#REF!</v>
      </c>
      <c r="L386" s="50" t="e">
        <f>K386/C386</f>
        <v>#REF!</v>
      </c>
      <c r="M386" s="25" t="e">
        <f>#REF!</f>
        <v>#REF!</v>
      </c>
      <c r="N386" s="50" t="e">
        <f>M386/C386</f>
        <v>#REF!</v>
      </c>
      <c r="O386" s="25" t="e">
        <f>#REF!</f>
        <v>#REF!</v>
      </c>
      <c r="P386" s="50" t="e">
        <f>O386/C386</f>
        <v>#REF!</v>
      </c>
      <c r="Q386" s="25" t="e">
        <f>#REF!</f>
        <v>#REF!</v>
      </c>
      <c r="R386" s="50" t="e">
        <f>Q386/C386</f>
        <v>#REF!</v>
      </c>
      <c r="S386" s="25" t="e">
        <f>#REF!</f>
        <v>#REF!</v>
      </c>
      <c r="T386" s="69" t="e">
        <f>S386/C386</f>
        <v>#REF!</v>
      </c>
      <c r="U386" s="17" t="e">
        <f>C386-E386</f>
        <v>#REF!</v>
      </c>
      <c r="V386" s="50" t="e">
        <f>U386/$C386</f>
        <v>#REF!</v>
      </c>
    </row>
    <row r="387">
      <c r="C387" s="59" t="e">
        <f>#REF!</f>
        <v>#REF!</v>
      </c>
      <c r="D387" s="50" t="e">
        <f>F387+H387+J387+L387+N387+P387+R387+T387</f>
        <v>#REF!</v>
      </c>
      <c r="E387" s="59" t="e">
        <f>#REF!</f>
        <v>#REF!</v>
      </c>
      <c r="F387" s="50" t="e">
        <f>E387/C387</f>
        <v>#REF!</v>
      </c>
      <c r="G387" s="25" t="e">
        <f>#REF!</f>
        <v>#REF!</v>
      </c>
      <c r="H387" s="50" t="e">
        <f>G387/C387</f>
        <v>#REF!</v>
      </c>
      <c r="I387" s="25" t="e">
        <f>#REF!</f>
        <v>#REF!</v>
      </c>
      <c r="J387" s="50" t="e">
        <f>I387/C387</f>
        <v>#REF!</v>
      </c>
      <c r="K387" s="25" t="e">
        <f>#REF!</f>
        <v>#REF!</v>
      </c>
      <c r="L387" s="50" t="e">
        <f>K387/C387</f>
        <v>#REF!</v>
      </c>
      <c r="M387" s="25" t="e">
        <f>#REF!</f>
        <v>#REF!</v>
      </c>
      <c r="N387" s="50" t="e">
        <f>M387/C387</f>
        <v>#REF!</v>
      </c>
      <c r="O387" s="25" t="e">
        <f>#REF!</f>
        <v>#REF!</v>
      </c>
      <c r="P387" s="50" t="e">
        <f>O387/C387</f>
        <v>#REF!</v>
      </c>
      <c r="Q387" s="25" t="e">
        <f>#REF!</f>
        <v>#REF!</v>
      </c>
      <c r="R387" s="50" t="e">
        <f>Q387/C387</f>
        <v>#REF!</v>
      </c>
      <c r="S387" s="25" t="e">
        <f>#REF!</f>
        <v>#REF!</v>
      </c>
      <c r="T387" s="69" t="e">
        <f>S387/C387</f>
        <v>#REF!</v>
      </c>
      <c r="U387" s="17" t="e">
        <f>C387-E387</f>
        <v>#REF!</v>
      </c>
      <c r="V387" s="50" t="e">
        <f>U387/$C387</f>
        <v>#REF!</v>
      </c>
    </row>
    <row r="388">
      <c r="C388" s="59" t="e">
        <f>#REF!</f>
        <v>#REF!</v>
      </c>
      <c r="D388" s="50" t="e">
        <f>F388+H388+J388+L388+N388+P388+R388+T388</f>
        <v>#REF!</v>
      </c>
      <c r="E388" s="59" t="e">
        <f>#REF!</f>
        <v>#REF!</v>
      </c>
      <c r="F388" s="50" t="e">
        <f>E388/C388</f>
        <v>#REF!</v>
      </c>
      <c r="G388" s="25" t="e">
        <f>#REF!</f>
        <v>#REF!</v>
      </c>
      <c r="H388" s="50" t="e">
        <f>G388/C388</f>
        <v>#REF!</v>
      </c>
      <c r="I388" s="25" t="e">
        <f>#REF!</f>
        <v>#REF!</v>
      </c>
      <c r="J388" s="50" t="e">
        <f>I388/C388</f>
        <v>#REF!</v>
      </c>
      <c r="K388" s="25" t="e">
        <f>#REF!</f>
        <v>#REF!</v>
      </c>
      <c r="L388" s="50" t="e">
        <f>K388/C388</f>
        <v>#REF!</v>
      </c>
      <c r="M388" s="25" t="e">
        <f>#REF!</f>
        <v>#REF!</v>
      </c>
      <c r="N388" s="50" t="e">
        <f>M388/C388</f>
        <v>#REF!</v>
      </c>
      <c r="O388" s="25" t="e">
        <f>#REF!</f>
        <v>#REF!</v>
      </c>
      <c r="P388" s="50" t="e">
        <f>O388/C388</f>
        <v>#REF!</v>
      </c>
      <c r="Q388" s="25" t="e">
        <f>#REF!</f>
        <v>#REF!</v>
      </c>
      <c r="R388" s="50" t="e">
        <f>Q388/C388</f>
        <v>#REF!</v>
      </c>
      <c r="S388" s="25" t="e">
        <f>#REF!</f>
        <v>#REF!</v>
      </c>
      <c r="T388" s="69" t="e">
        <f>S388/C388</f>
        <v>#REF!</v>
      </c>
      <c r="U388" s="17" t="e">
        <f>C388-E388</f>
        <v>#REF!</v>
      </c>
      <c r="V388" s="50" t="e">
        <f>U388/$C388</f>
        <v>#REF!</v>
      </c>
    </row>
    <row r="389">
      <c r="C389" s="59" t="e">
        <f>#REF!</f>
        <v>#REF!</v>
      </c>
      <c r="D389" s="50" t="e">
        <f>F389+H389+J389+L389+N389+P389+R389+T389</f>
        <v>#REF!</v>
      </c>
      <c r="E389" s="59" t="e">
        <f>#REF!</f>
        <v>#REF!</v>
      </c>
      <c r="F389" s="50" t="e">
        <f>E389/C389</f>
        <v>#REF!</v>
      </c>
      <c r="G389" s="25" t="e">
        <f>#REF!</f>
        <v>#REF!</v>
      </c>
      <c r="H389" s="50" t="e">
        <f>G389/C389</f>
        <v>#REF!</v>
      </c>
      <c r="I389" s="25" t="e">
        <f>#REF!</f>
        <v>#REF!</v>
      </c>
      <c r="J389" s="50" t="e">
        <f>I389/C389</f>
        <v>#REF!</v>
      </c>
      <c r="K389" s="25" t="e">
        <f>#REF!</f>
        <v>#REF!</v>
      </c>
      <c r="L389" s="50" t="e">
        <f>K389/C389</f>
        <v>#REF!</v>
      </c>
      <c r="M389" s="25" t="e">
        <f>#REF!</f>
        <v>#REF!</v>
      </c>
      <c r="N389" s="50" t="e">
        <f>M389/C389</f>
        <v>#REF!</v>
      </c>
      <c r="O389" s="25" t="e">
        <f>#REF!</f>
        <v>#REF!</v>
      </c>
      <c r="P389" s="50" t="e">
        <f>O389/C389</f>
        <v>#REF!</v>
      </c>
      <c r="Q389" s="25" t="e">
        <f>#REF!</f>
        <v>#REF!</v>
      </c>
      <c r="R389" s="50" t="e">
        <f>Q389/C389</f>
        <v>#REF!</v>
      </c>
      <c r="S389" s="25" t="e">
        <f>#REF!</f>
        <v>#REF!</v>
      </c>
      <c r="T389" s="69" t="e">
        <f>S389/C389</f>
        <v>#REF!</v>
      </c>
      <c r="U389" s="17" t="e">
        <f>C389-E389</f>
        <v>#REF!</v>
      </c>
      <c r="V389" s="50" t="e">
        <f>U389/$C389</f>
        <v>#REF!</v>
      </c>
    </row>
    <row r="390">
      <c r="C390" s="59" t="e">
        <f>#REF!</f>
        <v>#REF!</v>
      </c>
      <c r="D390" s="50" t="e">
        <f>F390+H390+J390+L390+N390+P390+R390+T390</f>
        <v>#REF!</v>
      </c>
      <c r="E390" s="59" t="e">
        <f>#REF!</f>
        <v>#REF!</v>
      </c>
      <c r="F390" s="50" t="e">
        <f>E390/C390</f>
        <v>#REF!</v>
      </c>
      <c r="G390" s="25" t="e">
        <f>#REF!</f>
        <v>#REF!</v>
      </c>
      <c r="H390" s="50" t="e">
        <f>G390/C390</f>
        <v>#REF!</v>
      </c>
      <c r="I390" s="25" t="e">
        <f>#REF!</f>
        <v>#REF!</v>
      </c>
      <c r="J390" s="50" t="e">
        <f>I390/C390</f>
        <v>#REF!</v>
      </c>
      <c r="K390" s="25" t="e">
        <f>#REF!</f>
        <v>#REF!</v>
      </c>
      <c r="L390" s="50" t="e">
        <f>K390/C390</f>
        <v>#REF!</v>
      </c>
      <c r="M390" s="25" t="e">
        <f>#REF!</f>
        <v>#REF!</v>
      </c>
      <c r="N390" s="50" t="e">
        <f>M390/C390</f>
        <v>#REF!</v>
      </c>
      <c r="O390" s="25" t="e">
        <f>#REF!</f>
        <v>#REF!</v>
      </c>
      <c r="P390" s="50" t="e">
        <f>O390/C390</f>
        <v>#REF!</v>
      </c>
      <c r="Q390" s="25" t="e">
        <f>#REF!</f>
        <v>#REF!</v>
      </c>
      <c r="R390" s="50" t="e">
        <f>Q390/C390</f>
        <v>#REF!</v>
      </c>
      <c r="S390" s="25" t="e">
        <f>#REF!</f>
        <v>#REF!</v>
      </c>
      <c r="T390" s="69" t="e">
        <f>S390/C390</f>
        <v>#REF!</v>
      </c>
      <c r="U390" s="17" t="e">
        <f>C390-E390</f>
        <v>#REF!</v>
      </c>
      <c r="V390" s="50" t="e">
        <f>U390/$C390</f>
        <v>#REF!</v>
      </c>
    </row>
    <row r="391">
      <c r="C391" s="59" t="e">
        <f>#REF!</f>
        <v>#REF!</v>
      </c>
      <c r="D391" s="50" t="e">
        <f>F391+H391+J391+L391+N391+P391+R391+T391</f>
        <v>#REF!</v>
      </c>
      <c r="E391" s="59" t="e">
        <f>#REF!</f>
        <v>#REF!</v>
      </c>
      <c r="F391" s="50" t="e">
        <f>E391/C391</f>
        <v>#REF!</v>
      </c>
      <c r="G391" s="25" t="e">
        <f>#REF!</f>
        <v>#REF!</v>
      </c>
      <c r="H391" s="50" t="e">
        <f>G391/C391</f>
        <v>#REF!</v>
      </c>
      <c r="I391" s="25" t="e">
        <f>#REF!</f>
        <v>#REF!</v>
      </c>
      <c r="J391" s="50" t="e">
        <f>I391/C391</f>
        <v>#REF!</v>
      </c>
      <c r="K391" s="25" t="e">
        <f>#REF!</f>
        <v>#REF!</v>
      </c>
      <c r="L391" s="50" t="e">
        <f>K391/C391</f>
        <v>#REF!</v>
      </c>
      <c r="M391" s="25" t="e">
        <f>#REF!</f>
        <v>#REF!</v>
      </c>
      <c r="N391" s="50" t="e">
        <f>M391/C391</f>
        <v>#REF!</v>
      </c>
      <c r="O391" s="25" t="e">
        <f>#REF!</f>
        <v>#REF!</v>
      </c>
      <c r="P391" s="50" t="e">
        <f>O391/C391</f>
        <v>#REF!</v>
      </c>
      <c r="Q391" s="25" t="e">
        <f>#REF!</f>
        <v>#REF!</v>
      </c>
      <c r="R391" s="50" t="e">
        <f>Q391/C391</f>
        <v>#REF!</v>
      </c>
      <c r="S391" s="25" t="e">
        <f>#REF!</f>
        <v>#REF!</v>
      </c>
      <c r="T391" s="69" t="e">
        <f>S391/C391</f>
        <v>#REF!</v>
      </c>
      <c r="U391" s="17" t="e">
        <f>C391-E391</f>
        <v>#REF!</v>
      </c>
      <c r="V391" s="50" t="e">
        <f>U391/$C391</f>
        <v>#REF!</v>
      </c>
    </row>
    <row r="392">
      <c r="C392" s="59" t="e">
        <f>#REF!</f>
        <v>#REF!</v>
      </c>
      <c r="D392" s="50" t="e">
        <f>F392+H392+J392+L392+N392+P392+R392+T392</f>
        <v>#REF!</v>
      </c>
      <c r="E392" s="59" t="e">
        <f>#REF!</f>
        <v>#REF!</v>
      </c>
      <c r="F392" s="50" t="e">
        <f>E392/C392</f>
        <v>#REF!</v>
      </c>
      <c r="G392" s="25" t="e">
        <f>#REF!</f>
        <v>#REF!</v>
      </c>
      <c r="H392" s="50" t="e">
        <f>G392/C392</f>
        <v>#REF!</v>
      </c>
      <c r="I392" s="25" t="e">
        <f>#REF!</f>
        <v>#REF!</v>
      </c>
      <c r="J392" s="50" t="e">
        <f>I392/C392</f>
        <v>#REF!</v>
      </c>
      <c r="K392" s="25" t="e">
        <f>#REF!</f>
        <v>#REF!</v>
      </c>
      <c r="L392" s="50" t="e">
        <f>K392/C392</f>
        <v>#REF!</v>
      </c>
      <c r="M392" s="25" t="e">
        <f>#REF!</f>
        <v>#REF!</v>
      </c>
      <c r="N392" s="50" t="e">
        <f>M392/C392</f>
        <v>#REF!</v>
      </c>
      <c r="O392" s="25" t="e">
        <f>#REF!</f>
        <v>#REF!</v>
      </c>
      <c r="P392" s="50" t="e">
        <f>O392/C392</f>
        <v>#REF!</v>
      </c>
      <c r="Q392" s="25" t="e">
        <f>#REF!</f>
        <v>#REF!</v>
      </c>
      <c r="R392" s="50" t="e">
        <f>Q392/C392</f>
        <v>#REF!</v>
      </c>
      <c r="S392" s="25" t="e">
        <f>#REF!</f>
        <v>#REF!</v>
      </c>
      <c r="T392" s="69" t="e">
        <f>S392/C392</f>
        <v>#REF!</v>
      </c>
      <c r="U392" s="17" t="e">
        <f>C392-E392</f>
        <v>#REF!</v>
      </c>
      <c r="V392" s="50" t="e">
        <f>U392/$C392</f>
        <v>#REF!</v>
      </c>
    </row>
    <row r="393">
      <c r="C393" s="59" t="e">
        <f>#REF!</f>
        <v>#REF!</v>
      </c>
      <c r="D393" s="50" t="e">
        <f>F393+H393+J393+L393+N393+P393+R393+T393</f>
        <v>#REF!</v>
      </c>
      <c r="E393" s="59" t="e">
        <f>#REF!</f>
        <v>#REF!</v>
      </c>
      <c r="F393" s="50" t="e">
        <f>E393/C393</f>
        <v>#REF!</v>
      </c>
      <c r="G393" s="25" t="e">
        <f>#REF!</f>
        <v>#REF!</v>
      </c>
      <c r="H393" s="50" t="e">
        <f>G393/C393</f>
        <v>#REF!</v>
      </c>
      <c r="I393" s="25" t="e">
        <f>#REF!</f>
        <v>#REF!</v>
      </c>
      <c r="J393" s="50" t="e">
        <f>I393/C393</f>
        <v>#REF!</v>
      </c>
      <c r="K393" s="25" t="e">
        <f>#REF!</f>
        <v>#REF!</v>
      </c>
      <c r="L393" s="50" t="e">
        <f>K393/C393</f>
        <v>#REF!</v>
      </c>
      <c r="M393" s="25" t="e">
        <f>#REF!</f>
        <v>#REF!</v>
      </c>
      <c r="N393" s="50" t="e">
        <f>M393/C393</f>
        <v>#REF!</v>
      </c>
      <c r="O393" s="25" t="e">
        <f>#REF!</f>
        <v>#REF!</v>
      </c>
      <c r="P393" s="50" t="e">
        <f>O393/C393</f>
        <v>#REF!</v>
      </c>
      <c r="Q393" s="25" t="e">
        <f>#REF!</f>
        <v>#REF!</v>
      </c>
      <c r="R393" s="50" t="e">
        <f>Q393/C393</f>
        <v>#REF!</v>
      </c>
      <c r="S393" s="25" t="e">
        <f>#REF!</f>
        <v>#REF!</v>
      </c>
      <c r="T393" s="69" t="e">
        <f>S393/C393</f>
        <v>#REF!</v>
      </c>
      <c r="U393" s="17" t="e">
        <f>C393-E393</f>
        <v>#REF!</v>
      </c>
      <c r="V393" s="50" t="e">
        <f>U393/$C393</f>
        <v>#REF!</v>
      </c>
    </row>
    <row r="394">
      <c r="C394" s="59" t="e">
        <f>#REF!</f>
        <v>#REF!</v>
      </c>
      <c r="D394" s="50" t="e">
        <f>F394+H394+J394+L394+N394+P394+R394+T394</f>
        <v>#REF!</v>
      </c>
      <c r="E394" s="59" t="e">
        <f>#REF!</f>
        <v>#REF!</v>
      </c>
      <c r="F394" s="50" t="e">
        <f>E394/C394</f>
        <v>#REF!</v>
      </c>
      <c r="G394" s="25" t="e">
        <f>#REF!</f>
        <v>#REF!</v>
      </c>
      <c r="H394" s="50" t="e">
        <f>G394/C394</f>
        <v>#REF!</v>
      </c>
      <c r="I394" s="25" t="e">
        <f>#REF!</f>
        <v>#REF!</v>
      </c>
      <c r="J394" s="50" t="e">
        <f>I394/C394</f>
        <v>#REF!</v>
      </c>
      <c r="K394" s="25" t="e">
        <f>#REF!</f>
        <v>#REF!</v>
      </c>
      <c r="L394" s="50" t="e">
        <f>K394/C394</f>
        <v>#REF!</v>
      </c>
      <c r="M394" s="25" t="e">
        <f>#REF!</f>
        <v>#REF!</v>
      </c>
      <c r="N394" s="50" t="e">
        <f>M394/C394</f>
        <v>#REF!</v>
      </c>
      <c r="O394" s="25" t="e">
        <f>#REF!</f>
        <v>#REF!</v>
      </c>
      <c r="P394" s="50" t="e">
        <f>O394/C394</f>
        <v>#REF!</v>
      </c>
      <c r="Q394" s="25" t="e">
        <f>#REF!</f>
        <v>#REF!</v>
      </c>
      <c r="R394" s="50" t="e">
        <f>Q394/C394</f>
        <v>#REF!</v>
      </c>
      <c r="S394" s="25" t="e">
        <f>#REF!</f>
        <v>#REF!</v>
      </c>
      <c r="T394" s="69" t="e">
        <f>S394/C394</f>
        <v>#REF!</v>
      </c>
      <c r="U394" s="17" t="e">
        <f>C394-E394</f>
        <v>#REF!</v>
      </c>
      <c r="V394" s="50" t="e">
        <f>U394/$C394</f>
        <v>#REF!</v>
      </c>
    </row>
    <row r="395">
      <c r="C395" s="59" t="e">
        <f>#REF!</f>
        <v>#REF!</v>
      </c>
      <c r="D395" s="50" t="e">
        <f>F395+H395+J395+L395+N395+P395+R395+T395</f>
        <v>#REF!</v>
      </c>
      <c r="E395" s="59" t="e">
        <f>#REF!</f>
        <v>#REF!</v>
      </c>
      <c r="F395" s="50" t="e">
        <f>E395/C395</f>
        <v>#REF!</v>
      </c>
      <c r="G395" s="25" t="e">
        <f>#REF!</f>
        <v>#REF!</v>
      </c>
      <c r="H395" s="50" t="e">
        <f>G395/C395</f>
        <v>#REF!</v>
      </c>
      <c r="I395" s="25" t="e">
        <f>#REF!</f>
        <v>#REF!</v>
      </c>
      <c r="J395" s="50" t="e">
        <f>I395/C395</f>
        <v>#REF!</v>
      </c>
      <c r="K395" s="25" t="e">
        <f>#REF!</f>
        <v>#REF!</v>
      </c>
      <c r="L395" s="50" t="e">
        <f>K395/C395</f>
        <v>#REF!</v>
      </c>
      <c r="M395" s="25" t="e">
        <f>#REF!</f>
        <v>#REF!</v>
      </c>
      <c r="N395" s="50" t="e">
        <f>M395/C395</f>
        <v>#REF!</v>
      </c>
      <c r="O395" s="25" t="e">
        <f>#REF!</f>
        <v>#REF!</v>
      </c>
      <c r="P395" s="50" t="e">
        <f>O395/C395</f>
        <v>#REF!</v>
      </c>
      <c r="Q395" s="25" t="e">
        <f>#REF!</f>
        <v>#REF!</v>
      </c>
      <c r="R395" s="50" t="e">
        <f>Q395/C395</f>
        <v>#REF!</v>
      </c>
      <c r="S395" s="25" t="e">
        <f>#REF!</f>
        <v>#REF!</v>
      </c>
      <c r="T395" s="69" t="e">
        <f>S395/C395</f>
        <v>#REF!</v>
      </c>
      <c r="U395" s="17" t="e">
        <f>C395-E395</f>
        <v>#REF!</v>
      </c>
      <c r="V395" s="50" t="e">
        <f>U395/$C395</f>
        <v>#REF!</v>
      </c>
    </row>
    <row r="396">
      <c r="C396" s="59" t="e">
        <f>#REF!</f>
        <v>#REF!</v>
      </c>
      <c r="D396" s="50" t="e">
        <f>F396+H396+J396+L396+N396+P396+R396+T396</f>
        <v>#REF!</v>
      </c>
      <c r="E396" s="59" t="e">
        <f>#REF!</f>
        <v>#REF!</v>
      </c>
      <c r="F396" s="50" t="e">
        <f>E396/C396</f>
        <v>#REF!</v>
      </c>
      <c r="G396" s="25" t="e">
        <f>#REF!</f>
        <v>#REF!</v>
      </c>
      <c r="H396" s="50" t="e">
        <f>G396/C396</f>
        <v>#REF!</v>
      </c>
      <c r="I396" s="25" t="e">
        <f>#REF!</f>
        <v>#REF!</v>
      </c>
      <c r="J396" s="50" t="e">
        <f>I396/C396</f>
        <v>#REF!</v>
      </c>
      <c r="K396" s="25" t="e">
        <f>#REF!</f>
        <v>#REF!</v>
      </c>
      <c r="L396" s="50" t="e">
        <f>K396/C396</f>
        <v>#REF!</v>
      </c>
      <c r="M396" s="25" t="e">
        <f>#REF!</f>
        <v>#REF!</v>
      </c>
      <c r="N396" s="50" t="e">
        <f>M396/C396</f>
        <v>#REF!</v>
      </c>
      <c r="O396" s="25" t="e">
        <f>#REF!</f>
        <v>#REF!</v>
      </c>
      <c r="P396" s="50" t="e">
        <f>O396/C396</f>
        <v>#REF!</v>
      </c>
      <c r="Q396" s="25" t="e">
        <f>#REF!</f>
        <v>#REF!</v>
      </c>
      <c r="R396" s="50" t="e">
        <f>Q396/C396</f>
        <v>#REF!</v>
      </c>
      <c r="S396" s="25" t="e">
        <f>#REF!</f>
        <v>#REF!</v>
      </c>
      <c r="T396" s="69" t="e">
        <f>S396/C396</f>
        <v>#REF!</v>
      </c>
      <c r="U396" s="17" t="e">
        <f>C396-E396</f>
        <v>#REF!</v>
      </c>
      <c r="V396" s="50" t="e">
        <f>U396/$C396</f>
        <v>#REF!</v>
      </c>
    </row>
    <row r="397">
      <c r="C397" s="59" t="e">
        <f>#REF!</f>
        <v>#REF!</v>
      </c>
      <c r="D397" s="50" t="e">
        <f>F397+H397+J397+L397+N397+P397+R397+T397</f>
        <v>#REF!</v>
      </c>
      <c r="E397" s="59" t="e">
        <f>#REF!</f>
        <v>#REF!</v>
      </c>
      <c r="F397" s="50" t="e">
        <f>E397/C397</f>
        <v>#REF!</v>
      </c>
      <c r="G397" s="25" t="e">
        <f>#REF!</f>
        <v>#REF!</v>
      </c>
      <c r="H397" s="50" t="e">
        <f>G397/C397</f>
        <v>#REF!</v>
      </c>
      <c r="I397" s="25" t="e">
        <f>#REF!</f>
        <v>#REF!</v>
      </c>
      <c r="J397" s="50" t="e">
        <f>I397/C397</f>
        <v>#REF!</v>
      </c>
      <c r="K397" s="25" t="e">
        <f>#REF!</f>
        <v>#REF!</v>
      </c>
      <c r="L397" s="50" t="e">
        <f>K397/C397</f>
        <v>#REF!</v>
      </c>
      <c r="M397" s="25" t="e">
        <f>#REF!</f>
        <v>#REF!</v>
      </c>
      <c r="N397" s="50" t="e">
        <f>M397/C397</f>
        <v>#REF!</v>
      </c>
      <c r="O397" s="25" t="e">
        <f>#REF!</f>
        <v>#REF!</v>
      </c>
      <c r="P397" s="50" t="e">
        <f>O397/C397</f>
        <v>#REF!</v>
      </c>
      <c r="Q397" s="25" t="e">
        <f>#REF!</f>
        <v>#REF!</v>
      </c>
      <c r="R397" s="50" t="e">
        <f>Q397/C397</f>
        <v>#REF!</v>
      </c>
      <c r="S397" s="25" t="e">
        <f>#REF!</f>
        <v>#REF!</v>
      </c>
      <c r="T397" s="69" t="e">
        <f>S397/C397</f>
        <v>#REF!</v>
      </c>
      <c r="U397" s="17" t="e">
        <f>C397-E397</f>
        <v>#REF!</v>
      </c>
      <c r="V397" s="50" t="e">
        <f>U397/$C397</f>
        <v>#REF!</v>
      </c>
    </row>
    <row r="398">
      <c r="C398" s="59" t="e">
        <f>#REF!</f>
        <v>#REF!</v>
      </c>
      <c r="D398" s="50" t="e">
        <f>F398+H398+J398+L398+N398+P398+R398+T398</f>
        <v>#REF!</v>
      </c>
      <c r="E398" s="59" t="e">
        <f>#REF!</f>
        <v>#REF!</v>
      </c>
      <c r="F398" s="50" t="e">
        <f>E398/C398</f>
        <v>#REF!</v>
      </c>
      <c r="G398" s="25" t="e">
        <f>#REF!</f>
        <v>#REF!</v>
      </c>
      <c r="H398" s="50" t="e">
        <f>G398/C398</f>
        <v>#REF!</v>
      </c>
      <c r="I398" s="25" t="e">
        <f>#REF!</f>
        <v>#REF!</v>
      </c>
      <c r="J398" s="50" t="e">
        <f>I398/C398</f>
        <v>#REF!</v>
      </c>
      <c r="K398" s="25" t="e">
        <f>#REF!</f>
        <v>#REF!</v>
      </c>
      <c r="L398" s="50" t="e">
        <f>K398/C398</f>
        <v>#REF!</v>
      </c>
      <c r="M398" s="25" t="e">
        <f>#REF!</f>
        <v>#REF!</v>
      </c>
      <c r="N398" s="50" t="e">
        <f>M398/C398</f>
        <v>#REF!</v>
      </c>
      <c r="O398" s="25" t="e">
        <f>#REF!</f>
        <v>#REF!</v>
      </c>
      <c r="P398" s="50" t="e">
        <f>O398/C398</f>
        <v>#REF!</v>
      </c>
      <c r="Q398" s="25" t="e">
        <f>#REF!</f>
        <v>#REF!</v>
      </c>
      <c r="R398" s="50" t="e">
        <f>Q398/C398</f>
        <v>#REF!</v>
      </c>
      <c r="S398" s="25" t="e">
        <f>#REF!</f>
        <v>#REF!</v>
      </c>
      <c r="T398" s="69" t="e">
        <f>S398/C398</f>
        <v>#REF!</v>
      </c>
      <c r="U398" s="17" t="e">
        <f>C398-E398</f>
        <v>#REF!</v>
      </c>
      <c r="V398" s="50" t="e">
        <f>U398/$C398</f>
        <v>#REF!</v>
      </c>
    </row>
    <row r="399">
      <c r="C399" s="59" t="e">
        <f>#REF!</f>
        <v>#REF!</v>
      </c>
      <c r="D399" s="50" t="e">
        <f>F399+H399+J399+L399+N399+P399+R399+T399</f>
        <v>#REF!</v>
      </c>
      <c r="E399" s="59" t="e">
        <f>#REF!</f>
        <v>#REF!</v>
      </c>
      <c r="F399" s="50" t="e">
        <f>E399/C399</f>
        <v>#REF!</v>
      </c>
      <c r="G399" s="25" t="e">
        <f>#REF!</f>
        <v>#REF!</v>
      </c>
      <c r="H399" s="50" t="e">
        <f>G399/C399</f>
        <v>#REF!</v>
      </c>
      <c r="I399" s="25" t="e">
        <f>#REF!</f>
        <v>#REF!</v>
      </c>
      <c r="J399" s="50" t="e">
        <f>I399/C399</f>
        <v>#REF!</v>
      </c>
      <c r="K399" s="25" t="e">
        <f>#REF!</f>
        <v>#REF!</v>
      </c>
      <c r="L399" s="50" t="e">
        <f>K399/C399</f>
        <v>#REF!</v>
      </c>
      <c r="M399" s="25" t="e">
        <f>#REF!</f>
        <v>#REF!</v>
      </c>
      <c r="N399" s="50" t="e">
        <f>M399/C399</f>
        <v>#REF!</v>
      </c>
      <c r="O399" s="25" t="e">
        <f>#REF!</f>
        <v>#REF!</v>
      </c>
      <c r="P399" s="50" t="e">
        <f>O399/C399</f>
        <v>#REF!</v>
      </c>
      <c r="Q399" s="25" t="e">
        <f>#REF!</f>
        <v>#REF!</v>
      </c>
      <c r="R399" s="50" t="e">
        <f>Q399/C399</f>
        <v>#REF!</v>
      </c>
      <c r="S399" s="25" t="e">
        <f>#REF!</f>
        <v>#REF!</v>
      </c>
      <c r="T399" s="69" t="e">
        <f>S399/C399</f>
        <v>#REF!</v>
      </c>
      <c r="U399" s="17" t="e">
        <f>C399-E399</f>
        <v>#REF!</v>
      </c>
      <c r="V399" s="50" t="e">
        <f>U399/$C399</f>
        <v>#REF!</v>
      </c>
    </row>
    <row r="400">
      <c r="C400" s="59" t="e">
        <f>#REF!</f>
        <v>#REF!</v>
      </c>
      <c r="D400" s="50" t="e">
        <f>F400+H400+J400+L400+N400+P400+R400+T400</f>
        <v>#REF!</v>
      </c>
      <c r="E400" s="59" t="e">
        <f>#REF!</f>
        <v>#REF!</v>
      </c>
      <c r="F400" s="50" t="e">
        <f>E400/C400</f>
        <v>#REF!</v>
      </c>
      <c r="G400" s="25" t="e">
        <f>#REF!</f>
        <v>#REF!</v>
      </c>
      <c r="H400" s="50" t="e">
        <f>G400/C400</f>
        <v>#REF!</v>
      </c>
      <c r="I400" s="25" t="e">
        <f>#REF!</f>
        <v>#REF!</v>
      </c>
      <c r="J400" s="50" t="e">
        <f>I400/C400</f>
        <v>#REF!</v>
      </c>
      <c r="K400" s="25" t="e">
        <f>#REF!</f>
        <v>#REF!</v>
      </c>
      <c r="L400" s="50" t="e">
        <f>K400/C400</f>
        <v>#REF!</v>
      </c>
      <c r="M400" s="25" t="e">
        <f>#REF!</f>
        <v>#REF!</v>
      </c>
      <c r="N400" s="50" t="e">
        <f>M400/C400</f>
        <v>#REF!</v>
      </c>
      <c r="O400" s="25" t="e">
        <f>#REF!</f>
        <v>#REF!</v>
      </c>
      <c r="P400" s="50" t="e">
        <f>O400/C400</f>
        <v>#REF!</v>
      </c>
      <c r="Q400" s="25" t="e">
        <f>#REF!</f>
        <v>#REF!</v>
      </c>
      <c r="R400" s="50" t="e">
        <f>Q400/C400</f>
        <v>#REF!</v>
      </c>
      <c r="S400" s="25" t="e">
        <f>#REF!</f>
        <v>#REF!</v>
      </c>
      <c r="T400" s="69" t="e">
        <f>S400/C400</f>
        <v>#REF!</v>
      </c>
      <c r="U400" s="17" t="e">
        <f>C400-E400</f>
        <v>#REF!</v>
      </c>
      <c r="V400" s="50" t="e">
        <f>U400/$C400</f>
        <v>#REF!</v>
      </c>
    </row>
    <row r="401">
      <c r="C401" s="59" t="e">
        <f>#REF!</f>
        <v>#REF!</v>
      </c>
      <c r="D401" s="50" t="e">
        <f>F401+H401+J401+L401+N401+P401+R401+T401</f>
        <v>#REF!</v>
      </c>
      <c r="E401" s="59" t="e">
        <f>#REF!</f>
        <v>#REF!</v>
      </c>
      <c r="F401" s="50" t="e">
        <f>E401/C401</f>
        <v>#REF!</v>
      </c>
      <c r="G401" s="25" t="e">
        <f>#REF!</f>
        <v>#REF!</v>
      </c>
      <c r="H401" s="50" t="e">
        <f>G401/C401</f>
        <v>#REF!</v>
      </c>
      <c r="I401" s="25" t="e">
        <f>#REF!</f>
        <v>#REF!</v>
      </c>
      <c r="J401" s="50" t="e">
        <f>I401/C401</f>
        <v>#REF!</v>
      </c>
      <c r="K401" s="25" t="e">
        <f>#REF!</f>
        <v>#REF!</v>
      </c>
      <c r="L401" s="50" t="e">
        <f>K401/C401</f>
        <v>#REF!</v>
      </c>
      <c r="M401" s="25" t="e">
        <f>#REF!</f>
        <v>#REF!</v>
      </c>
      <c r="N401" s="50" t="e">
        <f>M401/C401</f>
        <v>#REF!</v>
      </c>
      <c r="O401" s="25" t="e">
        <f>#REF!</f>
        <v>#REF!</v>
      </c>
      <c r="P401" s="50" t="e">
        <f>O401/C401</f>
        <v>#REF!</v>
      </c>
      <c r="Q401" s="25" t="e">
        <f>#REF!</f>
        <v>#REF!</v>
      </c>
      <c r="R401" s="50" t="e">
        <f>Q401/C401</f>
        <v>#REF!</v>
      </c>
      <c r="S401" s="25" t="e">
        <f>#REF!</f>
        <v>#REF!</v>
      </c>
      <c r="T401" s="69" t="e">
        <f>S401/C401</f>
        <v>#REF!</v>
      </c>
      <c r="U401" s="17" t="e">
        <f>C401-E401</f>
        <v>#REF!</v>
      </c>
      <c r="V401" s="50" t="e">
        <f>U401/$C401</f>
        <v>#REF!</v>
      </c>
    </row>
    <row r="402">
      <c r="C402" s="59" t="e">
        <f>#REF!</f>
        <v>#REF!</v>
      </c>
      <c r="D402" s="50" t="e">
        <f>F402+H402+J402+L402+N402+P402+R402+T402</f>
        <v>#REF!</v>
      </c>
      <c r="E402" s="59" t="e">
        <f>#REF!</f>
        <v>#REF!</v>
      </c>
      <c r="F402" s="50" t="e">
        <f>E402/C402</f>
        <v>#REF!</v>
      </c>
      <c r="G402" s="25" t="e">
        <f>#REF!</f>
        <v>#REF!</v>
      </c>
      <c r="H402" s="50" t="e">
        <f>G402/C402</f>
        <v>#REF!</v>
      </c>
      <c r="I402" s="25" t="e">
        <f>#REF!</f>
        <v>#REF!</v>
      </c>
      <c r="J402" s="50" t="e">
        <f>I402/C402</f>
        <v>#REF!</v>
      </c>
      <c r="K402" s="25" t="e">
        <f>#REF!</f>
        <v>#REF!</v>
      </c>
      <c r="L402" s="50" t="e">
        <f>K402/C402</f>
        <v>#REF!</v>
      </c>
      <c r="M402" s="25" t="e">
        <f>#REF!</f>
        <v>#REF!</v>
      </c>
      <c r="N402" s="50" t="e">
        <f>M402/C402</f>
        <v>#REF!</v>
      </c>
      <c r="O402" s="25" t="e">
        <f>#REF!</f>
        <v>#REF!</v>
      </c>
      <c r="P402" s="50" t="e">
        <f>O402/C402</f>
        <v>#REF!</v>
      </c>
      <c r="Q402" s="25" t="e">
        <f>#REF!</f>
        <v>#REF!</v>
      </c>
      <c r="R402" s="50" t="e">
        <f>Q402/C402</f>
        <v>#REF!</v>
      </c>
      <c r="S402" s="25" t="e">
        <f>#REF!</f>
        <v>#REF!</v>
      </c>
      <c r="T402" s="69" t="e">
        <f>S402/C402</f>
        <v>#REF!</v>
      </c>
      <c r="U402" s="17" t="e">
        <f>C402-E402</f>
        <v>#REF!</v>
      </c>
      <c r="V402" s="50" t="e">
        <f>U402/$C402</f>
        <v>#REF!</v>
      </c>
    </row>
    <row r="403">
      <c r="C403" s="59" t="e">
        <f>#REF!</f>
        <v>#REF!</v>
      </c>
      <c r="D403" s="50" t="e">
        <f>F403+H403+J403+L403+N403+P403+R403+T403</f>
        <v>#REF!</v>
      </c>
      <c r="E403" s="59" t="e">
        <f>#REF!</f>
        <v>#REF!</v>
      </c>
      <c r="F403" s="50" t="e">
        <f>E403/C403</f>
        <v>#REF!</v>
      </c>
      <c r="G403" s="25" t="e">
        <f>#REF!</f>
        <v>#REF!</v>
      </c>
      <c r="H403" s="50" t="e">
        <f>G403/C403</f>
        <v>#REF!</v>
      </c>
      <c r="I403" s="25" t="e">
        <f>#REF!</f>
        <v>#REF!</v>
      </c>
      <c r="J403" s="50" t="e">
        <f>I403/C403</f>
        <v>#REF!</v>
      </c>
      <c r="K403" s="25" t="e">
        <f>#REF!</f>
        <v>#REF!</v>
      </c>
      <c r="L403" s="50" t="e">
        <f>K403/C403</f>
        <v>#REF!</v>
      </c>
      <c r="M403" s="25" t="e">
        <f>#REF!</f>
        <v>#REF!</v>
      </c>
      <c r="N403" s="50" t="e">
        <f>M403/C403</f>
        <v>#REF!</v>
      </c>
      <c r="O403" s="25" t="e">
        <f>#REF!</f>
        <v>#REF!</v>
      </c>
      <c r="P403" s="50" t="e">
        <f>O403/C403</f>
        <v>#REF!</v>
      </c>
      <c r="Q403" s="25" t="e">
        <f>#REF!</f>
        <v>#REF!</v>
      </c>
      <c r="R403" s="50" t="e">
        <f>Q403/C403</f>
        <v>#REF!</v>
      </c>
      <c r="S403" s="25" t="e">
        <f>#REF!</f>
        <v>#REF!</v>
      </c>
      <c r="T403" s="69" t="e">
        <f>S403/C403</f>
        <v>#REF!</v>
      </c>
      <c r="U403" s="17" t="e">
        <f>C403-E403</f>
        <v>#REF!</v>
      </c>
      <c r="V403" s="50" t="e">
        <f>U403/$C403</f>
        <v>#REF!</v>
      </c>
    </row>
    <row r="404">
      <c r="C404" s="59" t="e">
        <f>#REF!</f>
        <v>#REF!</v>
      </c>
      <c r="D404" s="50" t="e">
        <f>F404+H404+J404+L404+N404+P404+R404+T404</f>
        <v>#REF!</v>
      </c>
      <c r="E404" s="59" t="e">
        <f>#REF!</f>
        <v>#REF!</v>
      </c>
      <c r="F404" s="50" t="e">
        <f>E404/C404</f>
        <v>#REF!</v>
      </c>
      <c r="G404" s="25" t="e">
        <f>#REF!</f>
        <v>#REF!</v>
      </c>
      <c r="H404" s="50" t="e">
        <f>G404/C404</f>
        <v>#REF!</v>
      </c>
      <c r="I404" s="25" t="e">
        <f>#REF!</f>
        <v>#REF!</v>
      </c>
      <c r="J404" s="50" t="e">
        <f>I404/C404</f>
        <v>#REF!</v>
      </c>
      <c r="K404" s="25" t="e">
        <f>#REF!</f>
        <v>#REF!</v>
      </c>
      <c r="L404" s="50" t="e">
        <f>K404/C404</f>
        <v>#REF!</v>
      </c>
      <c r="M404" s="25" t="e">
        <f>#REF!</f>
        <v>#REF!</v>
      </c>
      <c r="N404" s="50" t="e">
        <f>M404/C404</f>
        <v>#REF!</v>
      </c>
      <c r="O404" s="25" t="e">
        <f>#REF!</f>
        <v>#REF!</v>
      </c>
      <c r="P404" s="50" t="e">
        <f>O404/C404</f>
        <v>#REF!</v>
      </c>
      <c r="Q404" s="25" t="e">
        <f>#REF!</f>
        <v>#REF!</v>
      </c>
      <c r="R404" s="50" t="e">
        <f>Q404/C404</f>
        <v>#REF!</v>
      </c>
      <c r="S404" s="25" t="e">
        <f>#REF!</f>
        <v>#REF!</v>
      </c>
      <c r="T404" s="69" t="e">
        <f>S404/C404</f>
        <v>#REF!</v>
      </c>
      <c r="U404" s="17" t="e">
        <f>C404-E404</f>
        <v>#REF!</v>
      </c>
      <c r="V404" s="50" t="e">
        <f>U404/$C404</f>
        <v>#REF!</v>
      </c>
    </row>
    <row r="405">
      <c r="C405" s="59" t="e">
        <f>#REF!</f>
        <v>#REF!</v>
      </c>
      <c r="D405" s="50" t="e">
        <f>F405+H405+J405+L405+N405+P405+R405+T405</f>
        <v>#REF!</v>
      </c>
      <c r="E405" s="59" t="e">
        <f>#REF!</f>
        <v>#REF!</v>
      </c>
      <c r="F405" s="50" t="e">
        <f>E405/C405</f>
        <v>#REF!</v>
      </c>
      <c r="G405" s="25" t="e">
        <f>#REF!</f>
        <v>#REF!</v>
      </c>
      <c r="H405" s="50" t="e">
        <f>G405/C405</f>
        <v>#REF!</v>
      </c>
      <c r="I405" s="25" t="e">
        <f>#REF!</f>
        <v>#REF!</v>
      </c>
      <c r="J405" s="50" t="e">
        <f>I405/C405</f>
        <v>#REF!</v>
      </c>
      <c r="K405" s="25" t="e">
        <f>#REF!</f>
        <v>#REF!</v>
      </c>
      <c r="L405" s="50" t="e">
        <f>K405/C405</f>
        <v>#REF!</v>
      </c>
      <c r="M405" s="25" t="e">
        <f>#REF!</f>
        <v>#REF!</v>
      </c>
      <c r="N405" s="50" t="e">
        <f>M405/C405</f>
        <v>#REF!</v>
      </c>
      <c r="O405" s="25" t="e">
        <f>#REF!</f>
        <v>#REF!</v>
      </c>
      <c r="P405" s="50" t="e">
        <f>O405/C405</f>
        <v>#REF!</v>
      </c>
      <c r="Q405" s="25" t="e">
        <f>#REF!</f>
        <v>#REF!</v>
      </c>
      <c r="R405" s="50" t="e">
        <f>Q405/C405</f>
        <v>#REF!</v>
      </c>
      <c r="S405" s="25" t="e">
        <f>#REF!</f>
        <v>#REF!</v>
      </c>
      <c r="T405" s="69" t="e">
        <f>S405/C405</f>
        <v>#REF!</v>
      </c>
      <c r="U405" s="17" t="e">
        <f>C405-E405</f>
        <v>#REF!</v>
      </c>
      <c r="V405" s="50" t="e">
        <f>U405/$C405</f>
        <v>#REF!</v>
      </c>
    </row>
    <row r="406">
      <c r="C406" s="59" t="e">
        <f>#REF!</f>
        <v>#REF!</v>
      </c>
      <c r="D406" s="50" t="e">
        <f>F406+H406+J406+L406+N406+P406+R406+T406</f>
        <v>#REF!</v>
      </c>
      <c r="E406" s="59" t="e">
        <f>#REF!</f>
        <v>#REF!</v>
      </c>
      <c r="F406" s="50" t="e">
        <f>E406/C406</f>
        <v>#REF!</v>
      </c>
      <c r="G406" s="25" t="e">
        <f>#REF!</f>
        <v>#REF!</v>
      </c>
      <c r="H406" s="50" t="e">
        <f>G406/C406</f>
        <v>#REF!</v>
      </c>
      <c r="I406" s="25" t="e">
        <f>#REF!</f>
        <v>#REF!</v>
      </c>
      <c r="J406" s="50" t="e">
        <f>I406/C406</f>
        <v>#REF!</v>
      </c>
      <c r="K406" s="25" t="e">
        <f>#REF!</f>
        <v>#REF!</v>
      </c>
      <c r="L406" s="50" t="e">
        <f>K406/C406</f>
        <v>#REF!</v>
      </c>
      <c r="M406" s="25" t="e">
        <f>#REF!</f>
        <v>#REF!</v>
      </c>
      <c r="N406" s="50" t="e">
        <f>M406/C406</f>
        <v>#REF!</v>
      </c>
      <c r="O406" s="25" t="e">
        <f>#REF!</f>
        <v>#REF!</v>
      </c>
      <c r="P406" s="50" t="e">
        <f>O406/C406</f>
        <v>#REF!</v>
      </c>
      <c r="Q406" s="25" t="e">
        <f>#REF!</f>
        <v>#REF!</v>
      </c>
      <c r="R406" s="50" t="e">
        <f>Q406/C406</f>
        <v>#REF!</v>
      </c>
      <c r="S406" s="25" t="e">
        <f>#REF!</f>
        <v>#REF!</v>
      </c>
      <c r="T406" s="69" t="e">
        <f>S406/C406</f>
        <v>#REF!</v>
      </c>
      <c r="U406" s="17" t="e">
        <f>C406-E406</f>
        <v>#REF!</v>
      </c>
      <c r="V406" s="50" t="e">
        <f>U406/$C406</f>
        <v>#REF!</v>
      </c>
    </row>
    <row r="407">
      <c r="C407" s="59" t="e">
        <f>#REF!</f>
        <v>#REF!</v>
      </c>
      <c r="D407" s="50" t="e">
        <f>F407+H407+J407+L407+N407+P407+R407+T407</f>
        <v>#REF!</v>
      </c>
      <c r="E407" s="59" t="e">
        <f>#REF!</f>
        <v>#REF!</v>
      </c>
      <c r="F407" s="50" t="e">
        <f>E407/C407</f>
        <v>#REF!</v>
      </c>
      <c r="G407" s="25" t="e">
        <f>#REF!</f>
        <v>#REF!</v>
      </c>
      <c r="H407" s="50" t="e">
        <f>G407/C407</f>
        <v>#REF!</v>
      </c>
      <c r="I407" s="25" t="e">
        <f>#REF!</f>
        <v>#REF!</v>
      </c>
      <c r="J407" s="50" t="e">
        <f>I407/C407</f>
        <v>#REF!</v>
      </c>
      <c r="K407" s="25" t="e">
        <f>#REF!</f>
        <v>#REF!</v>
      </c>
      <c r="L407" s="50" t="e">
        <f>K407/C407</f>
        <v>#REF!</v>
      </c>
      <c r="M407" s="25" t="e">
        <f>#REF!</f>
        <v>#REF!</v>
      </c>
      <c r="N407" s="50" t="e">
        <f>M407/C407</f>
        <v>#REF!</v>
      </c>
      <c r="O407" s="25" t="e">
        <f>#REF!</f>
        <v>#REF!</v>
      </c>
      <c r="P407" s="50" t="e">
        <f>O407/C407</f>
        <v>#REF!</v>
      </c>
      <c r="Q407" s="25" t="e">
        <f>#REF!</f>
        <v>#REF!</v>
      </c>
      <c r="R407" s="50" t="e">
        <f>Q407/C407</f>
        <v>#REF!</v>
      </c>
      <c r="S407" s="25" t="e">
        <f>#REF!</f>
        <v>#REF!</v>
      </c>
      <c r="T407" s="69" t="e">
        <f>S407/C407</f>
        <v>#REF!</v>
      </c>
      <c r="U407" s="17" t="e">
        <f>C407-E407</f>
        <v>#REF!</v>
      </c>
      <c r="V407" s="50" t="e">
        <f>U407/$C407</f>
        <v>#REF!</v>
      </c>
    </row>
    <row r="408">
      <c r="C408" s="59" t="e">
        <f>#REF!</f>
        <v>#REF!</v>
      </c>
      <c r="D408" s="50" t="e">
        <f>F408+H408+J408+L408+N408+P408+R408+T408</f>
        <v>#REF!</v>
      </c>
      <c r="E408" s="59" t="e">
        <f>#REF!</f>
        <v>#REF!</v>
      </c>
      <c r="F408" s="50" t="e">
        <f>E408/C408</f>
        <v>#REF!</v>
      </c>
      <c r="G408" s="25" t="e">
        <f>#REF!</f>
        <v>#REF!</v>
      </c>
      <c r="H408" s="50" t="e">
        <f>G408/C408</f>
        <v>#REF!</v>
      </c>
      <c r="I408" s="25" t="e">
        <f>#REF!</f>
        <v>#REF!</v>
      </c>
      <c r="J408" s="50" t="e">
        <f>I408/C408</f>
        <v>#REF!</v>
      </c>
      <c r="K408" s="25" t="e">
        <f>#REF!</f>
        <v>#REF!</v>
      </c>
      <c r="L408" s="50" t="e">
        <f>K408/C408</f>
        <v>#REF!</v>
      </c>
      <c r="M408" s="25" t="e">
        <f>#REF!</f>
        <v>#REF!</v>
      </c>
      <c r="N408" s="50" t="e">
        <f>M408/C408</f>
        <v>#REF!</v>
      </c>
      <c r="O408" s="25" t="e">
        <f>#REF!</f>
        <v>#REF!</v>
      </c>
      <c r="P408" s="50" t="e">
        <f>O408/C408</f>
        <v>#REF!</v>
      </c>
      <c r="Q408" s="25" t="e">
        <f>#REF!</f>
        <v>#REF!</v>
      </c>
      <c r="R408" s="50" t="e">
        <f>Q408/C408</f>
        <v>#REF!</v>
      </c>
      <c r="S408" s="25" t="e">
        <f>#REF!</f>
        <v>#REF!</v>
      </c>
      <c r="T408" s="69" t="e">
        <f>S408/C408</f>
        <v>#REF!</v>
      </c>
      <c r="U408" s="17" t="e">
        <f>C408-E408</f>
        <v>#REF!</v>
      </c>
      <c r="V408" s="50" t="e">
        <f>U408/$C408</f>
        <v>#REF!</v>
      </c>
    </row>
    <row r="409">
      <c r="C409" s="59" t="e">
        <f>#REF!</f>
        <v>#REF!</v>
      </c>
      <c r="D409" s="50" t="e">
        <f>F409+H409+J409+L409+N409+P409+R409+T409</f>
        <v>#REF!</v>
      </c>
      <c r="E409" s="59" t="e">
        <f>#REF!</f>
        <v>#REF!</v>
      </c>
      <c r="F409" s="50" t="e">
        <f>E409/C409</f>
        <v>#REF!</v>
      </c>
      <c r="G409" s="25" t="e">
        <f>#REF!</f>
        <v>#REF!</v>
      </c>
      <c r="H409" s="50" t="e">
        <f>G409/C409</f>
        <v>#REF!</v>
      </c>
      <c r="I409" s="25" t="e">
        <f>#REF!</f>
        <v>#REF!</v>
      </c>
      <c r="J409" s="50" t="e">
        <f>I409/C409</f>
        <v>#REF!</v>
      </c>
      <c r="K409" s="25" t="e">
        <f>#REF!</f>
        <v>#REF!</v>
      </c>
      <c r="L409" s="50" t="e">
        <f>K409/C409</f>
        <v>#REF!</v>
      </c>
      <c r="M409" s="25" t="e">
        <f>#REF!</f>
        <v>#REF!</v>
      </c>
      <c r="N409" s="50" t="e">
        <f>M409/C409</f>
        <v>#REF!</v>
      </c>
      <c r="O409" s="25" t="e">
        <f>#REF!</f>
        <v>#REF!</v>
      </c>
      <c r="P409" s="50" t="e">
        <f>O409/C409</f>
        <v>#REF!</v>
      </c>
      <c r="Q409" s="25" t="e">
        <f>#REF!</f>
        <v>#REF!</v>
      </c>
      <c r="R409" s="50" t="e">
        <f>Q409/C409</f>
        <v>#REF!</v>
      </c>
      <c r="S409" s="25" t="e">
        <f>#REF!</f>
        <v>#REF!</v>
      </c>
      <c r="T409" s="69" t="e">
        <f>S409/C409</f>
        <v>#REF!</v>
      </c>
      <c r="U409" s="17" t="e">
        <f>C409-E409</f>
        <v>#REF!</v>
      </c>
      <c r="V409" s="50" t="e">
        <f>U409/$C409</f>
        <v>#REF!</v>
      </c>
    </row>
    <row r="410">
      <c r="C410" s="59" t="e">
        <f>#REF!</f>
        <v>#REF!</v>
      </c>
      <c r="D410" s="50" t="e">
        <f>F410+H410+J410+L410+N410+P410+R410+T410</f>
        <v>#REF!</v>
      </c>
      <c r="E410" s="59" t="e">
        <f>#REF!</f>
        <v>#REF!</v>
      </c>
      <c r="F410" s="50" t="e">
        <f>E410/C410</f>
        <v>#REF!</v>
      </c>
      <c r="G410" s="25" t="e">
        <f>#REF!</f>
        <v>#REF!</v>
      </c>
      <c r="H410" s="50" t="e">
        <f>G410/C410</f>
        <v>#REF!</v>
      </c>
      <c r="I410" s="25" t="e">
        <f>#REF!</f>
        <v>#REF!</v>
      </c>
      <c r="J410" s="50" t="e">
        <f>I410/C410</f>
        <v>#REF!</v>
      </c>
      <c r="K410" s="25" t="e">
        <f>#REF!</f>
        <v>#REF!</v>
      </c>
      <c r="L410" s="50" t="e">
        <f>K410/C410</f>
        <v>#REF!</v>
      </c>
      <c r="M410" s="25" t="e">
        <f>#REF!</f>
        <v>#REF!</v>
      </c>
      <c r="N410" s="50" t="e">
        <f>M410/C410</f>
        <v>#REF!</v>
      </c>
      <c r="O410" s="25" t="e">
        <f>#REF!</f>
        <v>#REF!</v>
      </c>
      <c r="P410" s="50" t="e">
        <f>O410/C410</f>
        <v>#REF!</v>
      </c>
      <c r="Q410" s="25" t="e">
        <f>#REF!</f>
        <v>#REF!</v>
      </c>
      <c r="R410" s="50" t="e">
        <f>Q410/C410</f>
        <v>#REF!</v>
      </c>
      <c r="S410" s="25" t="e">
        <f>#REF!</f>
        <v>#REF!</v>
      </c>
      <c r="T410" s="69" t="e">
        <f>S410/C410</f>
        <v>#REF!</v>
      </c>
      <c r="U410" s="17" t="e">
        <f>C410-E410</f>
        <v>#REF!</v>
      </c>
      <c r="V410" s="50" t="e">
        <f>U410/$C410</f>
        <v>#REF!</v>
      </c>
    </row>
    <row r="411">
      <c r="C411" s="59" t="e">
        <f>#REF!</f>
        <v>#REF!</v>
      </c>
      <c r="D411" s="50" t="e">
        <f>F411+H411+J411+L411+N411+P411+R411+T411</f>
        <v>#REF!</v>
      </c>
      <c r="E411" s="59" t="e">
        <f>#REF!</f>
        <v>#REF!</v>
      </c>
      <c r="F411" s="50" t="e">
        <f>E411/C411</f>
        <v>#REF!</v>
      </c>
      <c r="G411" s="25" t="e">
        <f>#REF!</f>
        <v>#REF!</v>
      </c>
      <c r="H411" s="50" t="e">
        <f>G411/C411</f>
        <v>#REF!</v>
      </c>
      <c r="I411" s="25" t="e">
        <f>#REF!</f>
        <v>#REF!</v>
      </c>
      <c r="J411" s="50" t="e">
        <f>I411/C411</f>
        <v>#REF!</v>
      </c>
      <c r="K411" s="25" t="e">
        <f>#REF!</f>
        <v>#REF!</v>
      </c>
      <c r="L411" s="50" t="e">
        <f>K411/C411</f>
        <v>#REF!</v>
      </c>
      <c r="M411" s="25" t="e">
        <f>#REF!</f>
        <v>#REF!</v>
      </c>
      <c r="N411" s="50" t="e">
        <f>M411/C411</f>
        <v>#REF!</v>
      </c>
      <c r="O411" s="25" t="e">
        <f>#REF!</f>
        <v>#REF!</v>
      </c>
      <c r="P411" s="50" t="e">
        <f>O411/C411</f>
        <v>#REF!</v>
      </c>
      <c r="Q411" s="25" t="e">
        <f>#REF!</f>
        <v>#REF!</v>
      </c>
      <c r="R411" s="50" t="e">
        <f>Q411/C411</f>
        <v>#REF!</v>
      </c>
      <c r="S411" s="25" t="e">
        <f>#REF!</f>
        <v>#REF!</v>
      </c>
      <c r="T411" s="69" t="e">
        <f>S411/C411</f>
        <v>#REF!</v>
      </c>
      <c r="U411" s="17" t="e">
        <f>C411-E411</f>
        <v>#REF!</v>
      </c>
      <c r="V411" s="50" t="e">
        <f>U411/$C411</f>
        <v>#REF!</v>
      </c>
    </row>
    <row r="412">
      <c r="C412" s="59" t="e">
        <f>#REF!</f>
        <v>#REF!</v>
      </c>
      <c r="D412" s="50" t="e">
        <f>F412+H412+J412+L412+N412+P412+R412+T412</f>
        <v>#REF!</v>
      </c>
      <c r="E412" s="59" t="e">
        <f>#REF!</f>
        <v>#REF!</v>
      </c>
      <c r="F412" s="50" t="e">
        <f>E412/C412</f>
        <v>#REF!</v>
      </c>
      <c r="G412" s="25" t="e">
        <f>#REF!</f>
        <v>#REF!</v>
      </c>
      <c r="H412" s="50" t="e">
        <f>G412/C412</f>
        <v>#REF!</v>
      </c>
      <c r="I412" s="25" t="e">
        <f>#REF!</f>
        <v>#REF!</v>
      </c>
      <c r="J412" s="50" t="e">
        <f>I412/C412</f>
        <v>#REF!</v>
      </c>
      <c r="K412" s="25" t="e">
        <f>#REF!</f>
        <v>#REF!</v>
      </c>
      <c r="L412" s="50" t="e">
        <f>K412/C412</f>
        <v>#REF!</v>
      </c>
      <c r="M412" s="25" t="e">
        <f>#REF!</f>
        <v>#REF!</v>
      </c>
      <c r="N412" s="50" t="e">
        <f>M412/C412</f>
        <v>#REF!</v>
      </c>
      <c r="O412" s="25" t="e">
        <f>#REF!</f>
        <v>#REF!</v>
      </c>
      <c r="P412" s="50" t="e">
        <f>O412/C412</f>
        <v>#REF!</v>
      </c>
      <c r="Q412" s="25" t="e">
        <f>#REF!</f>
        <v>#REF!</v>
      </c>
      <c r="R412" s="50" t="e">
        <f>Q412/C412</f>
        <v>#REF!</v>
      </c>
      <c r="S412" s="25" t="e">
        <f>#REF!</f>
        <v>#REF!</v>
      </c>
      <c r="T412" s="69" t="e">
        <f>S412/C412</f>
        <v>#REF!</v>
      </c>
      <c r="U412" s="17" t="e">
        <f>C412-E412</f>
        <v>#REF!</v>
      </c>
      <c r="V412" s="50" t="e">
        <f>U412/$C412</f>
        <v>#REF!</v>
      </c>
    </row>
    <row r="413">
      <c r="C413" s="59" t="e">
        <f>#REF!</f>
        <v>#REF!</v>
      </c>
      <c r="D413" s="50" t="e">
        <f>F413+H413+J413+L413+N413+P413+R413+T413</f>
        <v>#REF!</v>
      </c>
      <c r="E413" s="59" t="e">
        <f>#REF!</f>
        <v>#REF!</v>
      </c>
      <c r="F413" s="50" t="e">
        <f>E413/C413</f>
        <v>#REF!</v>
      </c>
      <c r="G413" s="25" t="e">
        <f>#REF!</f>
        <v>#REF!</v>
      </c>
      <c r="H413" s="50" t="e">
        <f>G413/C413</f>
        <v>#REF!</v>
      </c>
      <c r="I413" s="25" t="e">
        <f>#REF!</f>
        <v>#REF!</v>
      </c>
      <c r="J413" s="50" t="e">
        <f>I413/C413</f>
        <v>#REF!</v>
      </c>
      <c r="K413" s="25" t="e">
        <f>#REF!</f>
        <v>#REF!</v>
      </c>
      <c r="L413" s="50" t="e">
        <f>K413/C413</f>
        <v>#REF!</v>
      </c>
      <c r="M413" s="25" t="e">
        <f>#REF!</f>
        <v>#REF!</v>
      </c>
      <c r="N413" s="50" t="e">
        <f>M413/C413</f>
        <v>#REF!</v>
      </c>
      <c r="O413" s="25" t="e">
        <f>#REF!</f>
        <v>#REF!</v>
      </c>
      <c r="P413" s="50" t="e">
        <f>O413/C413</f>
        <v>#REF!</v>
      </c>
      <c r="Q413" s="25" t="e">
        <f>#REF!</f>
        <v>#REF!</v>
      </c>
      <c r="R413" s="50" t="e">
        <f>Q413/C413</f>
        <v>#REF!</v>
      </c>
      <c r="S413" s="25" t="e">
        <f>#REF!</f>
        <v>#REF!</v>
      </c>
      <c r="T413" s="69" t="e">
        <f>S413/C413</f>
        <v>#REF!</v>
      </c>
      <c r="U413" s="17" t="e">
        <f>C413-E413</f>
        <v>#REF!</v>
      </c>
      <c r="V413" s="50" t="e">
        <f>U413/$C413</f>
        <v>#REF!</v>
      </c>
    </row>
    <row r="414">
      <c r="C414" s="59" t="e">
        <f>#REF!</f>
        <v>#REF!</v>
      </c>
      <c r="D414" s="50" t="e">
        <f>F414+H414+J414+L414+N414+P414+R414+T414</f>
        <v>#REF!</v>
      </c>
      <c r="E414" s="59" t="e">
        <f>#REF!</f>
        <v>#REF!</v>
      </c>
      <c r="F414" s="50" t="e">
        <f>E414/C414</f>
        <v>#REF!</v>
      </c>
      <c r="G414" s="25" t="e">
        <f>#REF!</f>
        <v>#REF!</v>
      </c>
      <c r="H414" s="50" t="e">
        <f>G414/C414</f>
        <v>#REF!</v>
      </c>
      <c r="I414" s="25" t="e">
        <f>#REF!</f>
        <v>#REF!</v>
      </c>
      <c r="J414" s="50" t="e">
        <f>I414/C414</f>
        <v>#REF!</v>
      </c>
      <c r="K414" s="25" t="e">
        <f>#REF!</f>
        <v>#REF!</v>
      </c>
      <c r="L414" s="50" t="e">
        <f>K414/C414</f>
        <v>#REF!</v>
      </c>
      <c r="M414" s="25" t="e">
        <f>#REF!</f>
        <v>#REF!</v>
      </c>
      <c r="N414" s="50" t="e">
        <f>M414/C414</f>
        <v>#REF!</v>
      </c>
      <c r="O414" s="25" t="e">
        <f>#REF!</f>
        <v>#REF!</v>
      </c>
      <c r="P414" s="50" t="e">
        <f>O414/C414</f>
        <v>#REF!</v>
      </c>
      <c r="Q414" s="25" t="e">
        <f>#REF!</f>
        <v>#REF!</v>
      </c>
      <c r="R414" s="50" t="e">
        <f>Q414/C414</f>
        <v>#REF!</v>
      </c>
      <c r="S414" s="25" t="e">
        <f>#REF!</f>
        <v>#REF!</v>
      </c>
      <c r="T414" s="69" t="e">
        <f>S414/C414</f>
        <v>#REF!</v>
      </c>
      <c r="U414" s="17" t="e">
        <f>C414-E414</f>
        <v>#REF!</v>
      </c>
      <c r="V414" s="50" t="e">
        <f>U414/$C414</f>
        <v>#REF!</v>
      </c>
    </row>
    <row r="415">
      <c r="C415" s="59" t="e">
        <f>#REF!</f>
        <v>#REF!</v>
      </c>
      <c r="D415" s="50" t="e">
        <f>F415+H415+J415+L415+N415+P415+R415+T415</f>
        <v>#REF!</v>
      </c>
      <c r="E415" s="59" t="e">
        <f>#REF!</f>
        <v>#REF!</v>
      </c>
      <c r="F415" s="50" t="e">
        <f>E415/C415</f>
        <v>#REF!</v>
      </c>
      <c r="G415" s="25" t="e">
        <f>#REF!</f>
        <v>#REF!</v>
      </c>
      <c r="H415" s="50" t="e">
        <f>G415/C415</f>
        <v>#REF!</v>
      </c>
      <c r="I415" s="25" t="e">
        <f>#REF!</f>
        <v>#REF!</v>
      </c>
      <c r="J415" s="50" t="e">
        <f>I415/C415</f>
        <v>#REF!</v>
      </c>
      <c r="K415" s="25" t="e">
        <f>#REF!</f>
        <v>#REF!</v>
      </c>
      <c r="L415" s="50" t="e">
        <f>K415/C415</f>
        <v>#REF!</v>
      </c>
      <c r="M415" s="25" t="e">
        <f>#REF!</f>
        <v>#REF!</v>
      </c>
      <c r="N415" s="50" t="e">
        <f>M415/C415</f>
        <v>#REF!</v>
      </c>
      <c r="O415" s="25" t="e">
        <f>#REF!</f>
        <v>#REF!</v>
      </c>
      <c r="P415" s="50" t="e">
        <f>O415/C415</f>
        <v>#REF!</v>
      </c>
      <c r="Q415" s="25" t="e">
        <f>#REF!</f>
        <v>#REF!</v>
      </c>
      <c r="R415" s="50" t="e">
        <f>Q415/C415</f>
        <v>#REF!</v>
      </c>
      <c r="S415" s="25" t="e">
        <f>#REF!</f>
        <v>#REF!</v>
      </c>
      <c r="T415" s="69" t="e">
        <f>S415/C415</f>
        <v>#REF!</v>
      </c>
      <c r="U415" s="17" t="e">
        <f>C415-E415</f>
        <v>#REF!</v>
      </c>
      <c r="V415" s="50" t="e">
        <f>U415/$C415</f>
        <v>#REF!</v>
      </c>
    </row>
    <row r="416">
      <c r="C416" s="59" t="e">
        <f>#REF!</f>
        <v>#REF!</v>
      </c>
      <c r="D416" s="50" t="e">
        <f>F416+H416+J416+L416+N416+P416+R416+T416</f>
        <v>#REF!</v>
      </c>
      <c r="E416" s="59" t="e">
        <f>#REF!</f>
        <v>#REF!</v>
      </c>
      <c r="F416" s="50" t="e">
        <f>E416/C416</f>
        <v>#REF!</v>
      </c>
      <c r="G416" s="25" t="e">
        <f>#REF!</f>
        <v>#REF!</v>
      </c>
      <c r="H416" s="50" t="e">
        <f>G416/C416</f>
        <v>#REF!</v>
      </c>
      <c r="I416" s="25" t="e">
        <f>#REF!</f>
        <v>#REF!</v>
      </c>
      <c r="J416" s="50" t="e">
        <f>I416/C416</f>
        <v>#REF!</v>
      </c>
      <c r="K416" s="25" t="e">
        <f>#REF!</f>
        <v>#REF!</v>
      </c>
      <c r="L416" s="50" t="e">
        <f>K416/C416</f>
        <v>#REF!</v>
      </c>
      <c r="M416" s="25" t="e">
        <f>#REF!</f>
        <v>#REF!</v>
      </c>
      <c r="N416" s="50" t="e">
        <f>M416/C416</f>
        <v>#REF!</v>
      </c>
      <c r="O416" s="25" t="e">
        <f>#REF!</f>
        <v>#REF!</v>
      </c>
      <c r="P416" s="50" t="e">
        <f>O416/C416</f>
        <v>#REF!</v>
      </c>
      <c r="Q416" s="25" t="e">
        <f>#REF!</f>
        <v>#REF!</v>
      </c>
      <c r="R416" s="50" t="e">
        <f>Q416/C416</f>
        <v>#REF!</v>
      </c>
      <c r="S416" s="25" t="e">
        <f>#REF!</f>
        <v>#REF!</v>
      </c>
      <c r="T416" s="69" t="e">
        <f>S416/C416</f>
        <v>#REF!</v>
      </c>
      <c r="U416" s="17" t="e">
        <f>C416-E416</f>
        <v>#REF!</v>
      </c>
      <c r="V416" s="50" t="e">
        <f>U416/$C416</f>
        <v>#REF!</v>
      </c>
    </row>
    <row r="417">
      <c r="C417" s="59" t="e">
        <f>#REF!</f>
        <v>#REF!</v>
      </c>
      <c r="D417" s="50" t="e">
        <f>F417+H417+J417+L417+N417+P417+R417+T417</f>
        <v>#REF!</v>
      </c>
      <c r="E417" s="59" t="e">
        <f>#REF!</f>
        <v>#REF!</v>
      </c>
      <c r="F417" s="50" t="e">
        <f>E417/C417</f>
        <v>#REF!</v>
      </c>
      <c r="G417" s="25" t="e">
        <f>#REF!</f>
        <v>#REF!</v>
      </c>
      <c r="H417" s="50" t="e">
        <f>G417/C417</f>
        <v>#REF!</v>
      </c>
      <c r="I417" s="25" t="e">
        <f>#REF!</f>
        <v>#REF!</v>
      </c>
      <c r="J417" s="50" t="e">
        <f>I417/C417</f>
        <v>#REF!</v>
      </c>
      <c r="K417" s="25" t="e">
        <f>#REF!</f>
        <v>#REF!</v>
      </c>
      <c r="L417" s="50" t="e">
        <f>K417/C417</f>
        <v>#REF!</v>
      </c>
      <c r="M417" s="25" t="e">
        <f>#REF!</f>
        <v>#REF!</v>
      </c>
      <c r="N417" s="50" t="e">
        <f>M417/C417</f>
        <v>#REF!</v>
      </c>
      <c r="O417" s="25" t="e">
        <f>#REF!</f>
        <v>#REF!</v>
      </c>
      <c r="P417" s="50" t="e">
        <f>O417/C417</f>
        <v>#REF!</v>
      </c>
      <c r="Q417" s="25" t="e">
        <f>#REF!</f>
        <v>#REF!</v>
      </c>
      <c r="R417" s="50" t="e">
        <f>Q417/C417</f>
        <v>#REF!</v>
      </c>
      <c r="S417" s="25" t="e">
        <f>#REF!</f>
        <v>#REF!</v>
      </c>
      <c r="T417" s="69" t="e">
        <f>S417/C417</f>
        <v>#REF!</v>
      </c>
      <c r="U417" s="17" t="e">
        <f>C417-E417</f>
        <v>#REF!</v>
      </c>
      <c r="V417" s="50" t="e">
        <f>U417/$C417</f>
        <v>#REF!</v>
      </c>
    </row>
    <row r="418">
      <c r="C418" s="59" t="e">
        <f>#REF!</f>
        <v>#REF!</v>
      </c>
      <c r="D418" s="50" t="e">
        <f>F418+H418+J418+L418+N418+P418+R418+T418</f>
        <v>#REF!</v>
      </c>
      <c r="E418" s="59" t="e">
        <f>#REF!</f>
        <v>#REF!</v>
      </c>
      <c r="F418" s="50" t="e">
        <f>E418/C418</f>
        <v>#REF!</v>
      </c>
      <c r="G418" s="25" t="e">
        <f>#REF!</f>
        <v>#REF!</v>
      </c>
      <c r="H418" s="50" t="e">
        <f>G418/C418</f>
        <v>#REF!</v>
      </c>
      <c r="I418" s="25" t="e">
        <f>#REF!</f>
        <v>#REF!</v>
      </c>
      <c r="J418" s="50" t="e">
        <f>I418/C418</f>
        <v>#REF!</v>
      </c>
      <c r="K418" s="25" t="e">
        <f>#REF!</f>
        <v>#REF!</v>
      </c>
      <c r="L418" s="50" t="e">
        <f>K418/C418</f>
        <v>#REF!</v>
      </c>
      <c r="M418" s="25" t="e">
        <f>#REF!</f>
        <v>#REF!</v>
      </c>
      <c r="N418" s="50" t="e">
        <f>M418/C418</f>
        <v>#REF!</v>
      </c>
      <c r="O418" s="25" t="e">
        <f>#REF!</f>
        <v>#REF!</v>
      </c>
      <c r="P418" s="50" t="e">
        <f>O418/C418</f>
        <v>#REF!</v>
      </c>
      <c r="Q418" s="25" t="e">
        <f>#REF!</f>
        <v>#REF!</v>
      </c>
      <c r="R418" s="50" t="e">
        <f>Q418/C418</f>
        <v>#REF!</v>
      </c>
      <c r="S418" s="25" t="e">
        <f>#REF!</f>
        <v>#REF!</v>
      </c>
      <c r="T418" s="69" t="e">
        <f>S418/C418</f>
        <v>#REF!</v>
      </c>
      <c r="U418" s="17" t="e">
        <f>C418-E418</f>
        <v>#REF!</v>
      </c>
      <c r="V418" s="50" t="e">
        <f>U418/$C418</f>
        <v>#REF!</v>
      </c>
    </row>
    <row r="419">
      <c r="C419" s="59" t="e">
        <f>#REF!</f>
        <v>#REF!</v>
      </c>
      <c r="D419" s="50" t="e">
        <f>F419+H419+J419+L419+N419+P419+R419+T419</f>
        <v>#REF!</v>
      </c>
      <c r="E419" s="59" t="e">
        <f>#REF!</f>
        <v>#REF!</v>
      </c>
      <c r="F419" s="50" t="e">
        <f>E419/C419</f>
        <v>#REF!</v>
      </c>
      <c r="G419" s="25" t="e">
        <f>#REF!</f>
        <v>#REF!</v>
      </c>
      <c r="H419" s="50" t="e">
        <f>G419/C419</f>
        <v>#REF!</v>
      </c>
      <c r="I419" s="25" t="e">
        <f>#REF!</f>
        <v>#REF!</v>
      </c>
      <c r="J419" s="50" t="e">
        <f>I419/C419</f>
        <v>#REF!</v>
      </c>
      <c r="K419" s="25" t="e">
        <f>#REF!</f>
        <v>#REF!</v>
      </c>
      <c r="L419" s="50" t="e">
        <f>K419/C419</f>
        <v>#REF!</v>
      </c>
      <c r="M419" s="25" t="e">
        <f>#REF!</f>
        <v>#REF!</v>
      </c>
      <c r="N419" s="50" t="e">
        <f>M419/C419</f>
        <v>#REF!</v>
      </c>
      <c r="O419" s="25" t="e">
        <f>#REF!</f>
        <v>#REF!</v>
      </c>
      <c r="P419" s="50" t="e">
        <f>O419/C419</f>
        <v>#REF!</v>
      </c>
      <c r="Q419" s="25" t="e">
        <f>#REF!</f>
        <v>#REF!</v>
      </c>
      <c r="R419" s="50" t="e">
        <f>Q419/C419</f>
        <v>#REF!</v>
      </c>
      <c r="S419" s="25" t="e">
        <f>#REF!</f>
        <v>#REF!</v>
      </c>
      <c r="T419" s="69" t="e">
        <f>S419/C419</f>
        <v>#REF!</v>
      </c>
      <c r="U419" s="17" t="e">
        <f>C419-E419</f>
        <v>#REF!</v>
      </c>
      <c r="V419" s="50" t="e">
        <f>U419/$C419</f>
        <v>#REF!</v>
      </c>
    </row>
    <row r="420">
      <c r="C420" s="59" t="e">
        <f>#REF!</f>
        <v>#REF!</v>
      </c>
      <c r="D420" s="50" t="e">
        <f>F420+H420+J420+L420+N420+P420+R420+T420</f>
        <v>#REF!</v>
      </c>
      <c r="E420" s="59" t="e">
        <f>#REF!</f>
        <v>#REF!</v>
      </c>
      <c r="F420" s="50" t="e">
        <f>E420/C420</f>
        <v>#REF!</v>
      </c>
      <c r="G420" s="25" t="e">
        <f>#REF!</f>
        <v>#REF!</v>
      </c>
      <c r="H420" s="50" t="e">
        <f>G420/C420</f>
        <v>#REF!</v>
      </c>
      <c r="I420" s="25" t="e">
        <f>#REF!</f>
        <v>#REF!</v>
      </c>
      <c r="J420" s="50" t="e">
        <f>I420/C420</f>
        <v>#REF!</v>
      </c>
      <c r="K420" s="25" t="e">
        <f>#REF!</f>
        <v>#REF!</v>
      </c>
      <c r="L420" s="50" t="e">
        <f>K420/C420</f>
        <v>#REF!</v>
      </c>
      <c r="M420" s="25" t="e">
        <f>#REF!</f>
        <v>#REF!</v>
      </c>
      <c r="N420" s="50" t="e">
        <f>M420/C420</f>
        <v>#REF!</v>
      </c>
      <c r="O420" s="25" t="e">
        <f>#REF!</f>
        <v>#REF!</v>
      </c>
      <c r="P420" s="50" t="e">
        <f>O420/C420</f>
        <v>#REF!</v>
      </c>
      <c r="Q420" s="25" t="e">
        <f>#REF!</f>
        <v>#REF!</v>
      </c>
      <c r="R420" s="50" t="e">
        <f>Q420/C420</f>
        <v>#REF!</v>
      </c>
      <c r="S420" s="25" t="e">
        <f>#REF!</f>
        <v>#REF!</v>
      </c>
      <c r="T420" s="69" t="e">
        <f>S420/C420</f>
        <v>#REF!</v>
      </c>
      <c r="U420" s="17" t="e">
        <f>C420-E420</f>
        <v>#REF!</v>
      </c>
      <c r="V420" s="50" t="e">
        <f>U420/$C420</f>
        <v>#REF!</v>
      </c>
    </row>
    <row r="421">
      <c r="C421" s="59" t="e">
        <f>#REF!</f>
        <v>#REF!</v>
      </c>
      <c r="D421" s="50" t="e">
        <f>F421+H421+J421+L421+N421+P421+R421+T421</f>
        <v>#REF!</v>
      </c>
      <c r="E421" s="59" t="e">
        <f>#REF!</f>
        <v>#REF!</v>
      </c>
      <c r="F421" s="50" t="e">
        <f>E421/C421</f>
        <v>#REF!</v>
      </c>
      <c r="G421" s="25" t="e">
        <f>#REF!</f>
        <v>#REF!</v>
      </c>
      <c r="H421" s="50" t="e">
        <f>G421/C421</f>
        <v>#REF!</v>
      </c>
      <c r="I421" s="25" t="e">
        <f>#REF!</f>
        <v>#REF!</v>
      </c>
      <c r="J421" s="50" t="e">
        <f>I421/C421</f>
        <v>#REF!</v>
      </c>
      <c r="K421" s="25" t="e">
        <f>#REF!</f>
        <v>#REF!</v>
      </c>
      <c r="L421" s="50" t="e">
        <f>K421/C421</f>
        <v>#REF!</v>
      </c>
      <c r="M421" s="25" t="e">
        <f>#REF!</f>
        <v>#REF!</v>
      </c>
      <c r="N421" s="50" t="e">
        <f>M421/C421</f>
        <v>#REF!</v>
      </c>
      <c r="O421" s="25" t="e">
        <f>#REF!</f>
        <v>#REF!</v>
      </c>
      <c r="P421" s="50" t="e">
        <f>O421/C421</f>
        <v>#REF!</v>
      </c>
      <c r="Q421" s="25" t="e">
        <f>#REF!</f>
        <v>#REF!</v>
      </c>
      <c r="R421" s="50" t="e">
        <f>Q421/C421</f>
        <v>#REF!</v>
      </c>
      <c r="S421" s="25" t="e">
        <f>#REF!</f>
        <v>#REF!</v>
      </c>
      <c r="T421" s="69" t="e">
        <f>S421/C421</f>
        <v>#REF!</v>
      </c>
      <c r="U421" s="17" t="e">
        <f>C421-E421</f>
        <v>#REF!</v>
      </c>
      <c r="V421" s="50" t="e">
        <f>U421/$C421</f>
        <v>#REF!</v>
      </c>
    </row>
    <row r="422">
      <c r="C422" s="59" t="e">
        <f>#REF!</f>
        <v>#REF!</v>
      </c>
      <c r="D422" s="50" t="e">
        <f>F422+H422+J422+L422+N422+P422+R422+T422</f>
        <v>#REF!</v>
      </c>
      <c r="E422" s="59" t="e">
        <f>#REF!</f>
        <v>#REF!</v>
      </c>
      <c r="F422" s="50" t="e">
        <f>E422/C422</f>
        <v>#REF!</v>
      </c>
      <c r="G422" s="25" t="e">
        <f>#REF!</f>
        <v>#REF!</v>
      </c>
      <c r="H422" s="50" t="e">
        <f>G422/C422</f>
        <v>#REF!</v>
      </c>
      <c r="I422" s="25" t="e">
        <f>#REF!</f>
        <v>#REF!</v>
      </c>
      <c r="J422" s="50" t="e">
        <f>I422/C422</f>
        <v>#REF!</v>
      </c>
      <c r="K422" s="25" t="e">
        <f>#REF!</f>
        <v>#REF!</v>
      </c>
      <c r="L422" s="50" t="e">
        <f>K422/C422</f>
        <v>#REF!</v>
      </c>
      <c r="M422" s="25" t="e">
        <f>#REF!</f>
        <v>#REF!</v>
      </c>
      <c r="N422" s="50" t="e">
        <f>M422/C422</f>
        <v>#REF!</v>
      </c>
      <c r="O422" s="25" t="e">
        <f>#REF!</f>
        <v>#REF!</v>
      </c>
      <c r="P422" s="50" t="e">
        <f>O422/C422</f>
        <v>#REF!</v>
      </c>
      <c r="Q422" s="25" t="e">
        <f>#REF!</f>
        <v>#REF!</v>
      </c>
      <c r="R422" s="50" t="e">
        <f>Q422/C422</f>
        <v>#REF!</v>
      </c>
      <c r="S422" s="25" t="e">
        <f>#REF!</f>
        <v>#REF!</v>
      </c>
      <c r="T422" s="69" t="e">
        <f>S422/C422</f>
        <v>#REF!</v>
      </c>
      <c r="U422" s="17" t="e">
        <f>C422-E422</f>
        <v>#REF!</v>
      </c>
      <c r="V422" s="50" t="e">
        <f>U422/$C422</f>
        <v>#REF!</v>
      </c>
    </row>
    <row r="423">
      <c r="C423" s="59" t="e">
        <f>#REF!</f>
        <v>#REF!</v>
      </c>
      <c r="D423" s="50" t="e">
        <f>F423+H423+J423+L423+N423+P423+R423+T423</f>
        <v>#REF!</v>
      </c>
      <c r="E423" s="59" t="e">
        <f>#REF!</f>
        <v>#REF!</v>
      </c>
      <c r="F423" s="50" t="e">
        <f>E423/C423</f>
        <v>#REF!</v>
      </c>
      <c r="G423" s="25" t="e">
        <f>#REF!</f>
        <v>#REF!</v>
      </c>
      <c r="H423" s="50" t="e">
        <f>G423/C423</f>
        <v>#REF!</v>
      </c>
      <c r="I423" s="25" t="e">
        <f>#REF!</f>
        <v>#REF!</v>
      </c>
      <c r="J423" s="50" t="e">
        <f>I423/C423</f>
        <v>#REF!</v>
      </c>
      <c r="K423" s="25" t="e">
        <f>#REF!</f>
        <v>#REF!</v>
      </c>
      <c r="L423" s="50" t="e">
        <f>K423/C423</f>
        <v>#REF!</v>
      </c>
      <c r="M423" s="25" t="e">
        <f>#REF!</f>
        <v>#REF!</v>
      </c>
      <c r="N423" s="50" t="e">
        <f>M423/C423</f>
        <v>#REF!</v>
      </c>
      <c r="O423" s="25" t="e">
        <f>#REF!</f>
        <v>#REF!</v>
      </c>
      <c r="P423" s="50" t="e">
        <f>O423/C423</f>
        <v>#REF!</v>
      </c>
      <c r="Q423" s="25" t="e">
        <f>#REF!</f>
        <v>#REF!</v>
      </c>
      <c r="R423" s="50" t="e">
        <f>Q423/C423</f>
        <v>#REF!</v>
      </c>
      <c r="S423" s="25" t="e">
        <f>#REF!</f>
        <v>#REF!</v>
      </c>
      <c r="T423" s="69" t="e">
        <f>S423/C423</f>
        <v>#REF!</v>
      </c>
      <c r="U423" s="17" t="e">
        <f>C423-E423</f>
        <v>#REF!</v>
      </c>
      <c r="V423" s="50" t="e">
        <f>U423/$C423</f>
        <v>#REF!</v>
      </c>
    </row>
    <row r="424">
      <c r="C424" s="59" t="e">
        <f>#REF!</f>
        <v>#REF!</v>
      </c>
      <c r="D424" s="50" t="e">
        <f>F424+H424+J424+L424+N424+P424+R424+T424</f>
        <v>#REF!</v>
      </c>
      <c r="E424" s="59" t="e">
        <f>#REF!</f>
        <v>#REF!</v>
      </c>
      <c r="F424" s="50" t="e">
        <f>E424/C424</f>
        <v>#REF!</v>
      </c>
      <c r="G424" s="25" t="e">
        <f>#REF!</f>
        <v>#REF!</v>
      </c>
      <c r="H424" s="50" t="e">
        <f>G424/C424</f>
        <v>#REF!</v>
      </c>
      <c r="I424" s="25" t="e">
        <f>#REF!</f>
        <v>#REF!</v>
      </c>
      <c r="J424" s="50" t="e">
        <f>I424/C424</f>
        <v>#REF!</v>
      </c>
      <c r="K424" s="25" t="e">
        <f>#REF!</f>
        <v>#REF!</v>
      </c>
      <c r="L424" s="50" t="e">
        <f>K424/C424</f>
        <v>#REF!</v>
      </c>
      <c r="M424" s="25" t="e">
        <f>#REF!</f>
        <v>#REF!</v>
      </c>
      <c r="N424" s="50" t="e">
        <f>M424/C424</f>
        <v>#REF!</v>
      </c>
      <c r="O424" s="25" t="e">
        <f>#REF!</f>
        <v>#REF!</v>
      </c>
      <c r="P424" s="50" t="e">
        <f>O424/C424</f>
        <v>#REF!</v>
      </c>
      <c r="Q424" s="25" t="e">
        <f>#REF!</f>
        <v>#REF!</v>
      </c>
      <c r="R424" s="50" t="e">
        <f>Q424/C424</f>
        <v>#REF!</v>
      </c>
      <c r="S424" s="25" t="e">
        <f>#REF!</f>
        <v>#REF!</v>
      </c>
      <c r="T424" s="69" t="e">
        <f>S424/C424</f>
        <v>#REF!</v>
      </c>
      <c r="U424" s="17" t="e">
        <f>C424-E424</f>
        <v>#REF!</v>
      </c>
      <c r="V424" s="50" t="e">
        <f>U424/$C424</f>
        <v>#REF!</v>
      </c>
    </row>
    <row r="425">
      <c r="C425" s="59" t="e">
        <f>#REF!</f>
        <v>#REF!</v>
      </c>
      <c r="D425" s="50" t="e">
        <f>F425+H425+J425+L425+N425+P425+R425+T425</f>
        <v>#REF!</v>
      </c>
      <c r="E425" s="59" t="e">
        <f>#REF!</f>
        <v>#REF!</v>
      </c>
      <c r="F425" s="50" t="e">
        <f>E425/C425</f>
        <v>#REF!</v>
      </c>
      <c r="G425" s="25" t="e">
        <f>#REF!</f>
        <v>#REF!</v>
      </c>
      <c r="H425" s="50" t="e">
        <f>G425/C425</f>
        <v>#REF!</v>
      </c>
      <c r="I425" s="25" t="e">
        <f>#REF!</f>
        <v>#REF!</v>
      </c>
      <c r="J425" s="50" t="e">
        <f>I425/C425</f>
        <v>#REF!</v>
      </c>
      <c r="K425" s="25" t="e">
        <f>#REF!</f>
        <v>#REF!</v>
      </c>
      <c r="L425" s="50" t="e">
        <f>K425/C425</f>
        <v>#REF!</v>
      </c>
      <c r="M425" s="25" t="e">
        <f>#REF!</f>
        <v>#REF!</v>
      </c>
      <c r="N425" s="50" t="e">
        <f>M425/C425</f>
        <v>#REF!</v>
      </c>
      <c r="O425" s="25" t="e">
        <f>#REF!</f>
        <v>#REF!</v>
      </c>
      <c r="P425" s="50" t="e">
        <f>O425/C425</f>
        <v>#REF!</v>
      </c>
      <c r="Q425" s="25" t="e">
        <f>#REF!</f>
        <v>#REF!</v>
      </c>
      <c r="R425" s="50" t="e">
        <f>Q425/C425</f>
        <v>#REF!</v>
      </c>
      <c r="S425" s="25" t="e">
        <f>#REF!</f>
        <v>#REF!</v>
      </c>
      <c r="T425" s="69" t="e">
        <f>S425/C425</f>
        <v>#REF!</v>
      </c>
      <c r="U425" s="17" t="e">
        <f>C425-E425</f>
        <v>#REF!</v>
      </c>
      <c r="V425" s="50" t="e">
        <f>U425/$C425</f>
        <v>#REF!</v>
      </c>
    </row>
    <row r="426">
      <c r="C426" s="59" t="e">
        <f>#REF!</f>
        <v>#REF!</v>
      </c>
      <c r="D426" s="50" t="e">
        <f>F426+H426+J426+L426+N426+P426+R426+T426</f>
        <v>#REF!</v>
      </c>
      <c r="E426" s="59" t="e">
        <f>#REF!</f>
        <v>#REF!</v>
      </c>
      <c r="F426" s="50" t="e">
        <f>E426/C426</f>
        <v>#REF!</v>
      </c>
      <c r="G426" s="25" t="e">
        <f>#REF!</f>
        <v>#REF!</v>
      </c>
      <c r="H426" s="50" t="e">
        <f>G426/C426</f>
        <v>#REF!</v>
      </c>
      <c r="I426" s="25" t="e">
        <f>#REF!</f>
        <v>#REF!</v>
      </c>
      <c r="J426" s="50" t="e">
        <f>I426/C426</f>
        <v>#REF!</v>
      </c>
      <c r="K426" s="25" t="e">
        <f>#REF!</f>
        <v>#REF!</v>
      </c>
      <c r="L426" s="50" t="e">
        <f>K426/C426</f>
        <v>#REF!</v>
      </c>
      <c r="M426" s="25" t="e">
        <f>#REF!</f>
        <v>#REF!</v>
      </c>
      <c r="N426" s="50" t="e">
        <f>M426/C426</f>
        <v>#REF!</v>
      </c>
      <c r="O426" s="25" t="e">
        <f>#REF!</f>
        <v>#REF!</v>
      </c>
      <c r="P426" s="50" t="e">
        <f>O426/C426</f>
        <v>#REF!</v>
      </c>
      <c r="Q426" s="25" t="e">
        <f>#REF!</f>
        <v>#REF!</v>
      </c>
      <c r="R426" s="50" t="e">
        <f>Q426/C426</f>
        <v>#REF!</v>
      </c>
      <c r="S426" s="25" t="e">
        <f>#REF!</f>
        <v>#REF!</v>
      </c>
      <c r="T426" s="69" t="e">
        <f>S426/C426</f>
        <v>#REF!</v>
      </c>
      <c r="U426" s="17" t="e">
        <f>C426-E426</f>
        <v>#REF!</v>
      </c>
      <c r="V426" s="50" t="e">
        <f>U426/$C426</f>
        <v>#REF!</v>
      </c>
    </row>
    <row r="427">
      <c r="C427" s="59" t="e">
        <f>#REF!</f>
        <v>#REF!</v>
      </c>
      <c r="D427" s="50" t="e">
        <f>F427+H427+J427+L427+N427+P427+R427+T427</f>
        <v>#REF!</v>
      </c>
      <c r="E427" s="59" t="e">
        <f>#REF!</f>
        <v>#REF!</v>
      </c>
      <c r="F427" s="50" t="e">
        <f>E427/C427</f>
        <v>#REF!</v>
      </c>
      <c r="G427" s="25" t="e">
        <f>#REF!</f>
        <v>#REF!</v>
      </c>
      <c r="H427" s="50" t="e">
        <f>G427/C427</f>
        <v>#REF!</v>
      </c>
      <c r="I427" s="25" t="e">
        <f>#REF!</f>
        <v>#REF!</v>
      </c>
      <c r="J427" s="50" t="e">
        <f>I427/C427</f>
        <v>#REF!</v>
      </c>
      <c r="K427" s="25" t="e">
        <f>#REF!</f>
        <v>#REF!</v>
      </c>
      <c r="L427" s="50" t="e">
        <f>K427/C427</f>
        <v>#REF!</v>
      </c>
      <c r="M427" s="25" t="e">
        <f>#REF!</f>
        <v>#REF!</v>
      </c>
      <c r="N427" s="50" t="e">
        <f>M427/C427</f>
        <v>#REF!</v>
      </c>
      <c r="O427" s="25" t="e">
        <f>#REF!</f>
        <v>#REF!</v>
      </c>
      <c r="P427" s="50" t="e">
        <f>O427/C427</f>
        <v>#REF!</v>
      </c>
      <c r="Q427" s="25" t="e">
        <f>#REF!</f>
        <v>#REF!</v>
      </c>
      <c r="R427" s="50" t="e">
        <f>Q427/C427</f>
        <v>#REF!</v>
      </c>
      <c r="S427" s="25" t="e">
        <f>#REF!</f>
        <v>#REF!</v>
      </c>
      <c r="T427" s="69" t="e">
        <f>S427/C427</f>
        <v>#REF!</v>
      </c>
      <c r="U427" s="17" t="e">
        <f>C427-E427</f>
        <v>#REF!</v>
      </c>
      <c r="V427" s="50" t="e">
        <f>U427/$C427</f>
        <v>#REF!</v>
      </c>
    </row>
  </sheetData>
  <printOptions headings="true" gridLines="true"/>
  <pageMargins bottom="0.55" footer="0.27" header="0.24" left="0.27" right="0.44" top="0.5"/>
  <pageSetup paperSize="1" orientation="landscape" fitToHeight="6" scale="50"/>
  <headerFooter alignWithMargins="false">
    <oddHeader>&amp;C&amp;F
&amp;A</oddHeader>
    <oddFooter>&amp;CPrepared by Election Data Services, Inc. 
 -- &amp;T &amp;D&amp;RPage &amp;P of &amp;N</oddFooter>
  </headerFooter>
</worksheet>
</file>