
<file path=[Content_Types].xml><?xml version="1.0" encoding="utf-8"?>
<Types xmlns="http://schemas.openxmlformats.org/package/2006/content-types">
  <Default Extension="rels" ContentType="application/vnd.openxmlformats-package.relationship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/Relationships>
</file>

<file path=xl/workbook.xml><?xml version="1.0" encoding="utf-8"?>
<workbook xmlns:r="http://schemas.openxmlformats.org/officeDocument/2006/relationships" xmlns="http://schemas.openxmlformats.org/spreadsheetml/2006/main">
  <sheets>
    <sheet sheetId="1" name="Overview" state="visible" r:id="rId4"/>
    <sheet sheetId="2" name="Updated Index" state="visible" r:id="rId5"/>
    <sheet sheetId="3" name="Original Index" state="visible" r:id="rId6"/>
  </sheets>
  <definedNames>
    <definedName name="_xlnm.Print_Area" localSheetId="0" hidden="false">Overview!$A$1:$BO$45</definedName>
  </definedNames>
</workbook>
</file>

<file path=xl/sharedStrings.xml><?xml version="1.0" encoding="utf-8"?>
<sst xmlns="http://schemas.openxmlformats.org/spreadsheetml/2006/main" count="109">
  <si>
    <t>DISTRICT</t>
  </si>
  <si>
    <t>Assigned</t>
  </si>
  <si>
    <t>Total Pop</t>
  </si>
  <si>
    <t>Unassigned</t>
  </si>
  <si>
    <t>Total Population</t>
  </si>
  <si>
    <t>All Persons</t>
  </si>
  <si>
    <t>Target</t>
  </si>
  <si>
    <t>Dev.</t>
  </si>
  <si>
    <t>Difference</t>
  </si>
  <si>
    <t>Composite Score</t>
  </si>
  <si>
    <t>Dem</t>
  </si>
  <si>
    <t>Dem %</t>
  </si>
  <si>
    <t>Rep</t>
  </si>
  <si>
    <t>Rep %</t>
  </si>
  <si>
    <t>President (2020 &amp; 2016 &amp; 2012)</t>
  </si>
  <si>
    <t>Biden</t>
  </si>
  <si>
    <t>Biden %</t>
  </si>
  <si>
    <t>Trump20</t>
  </si>
  <si>
    <t>Trump20 %</t>
  </si>
  <si>
    <t>Clinton</t>
  </si>
  <si>
    <t>Clinton %</t>
  </si>
  <si>
    <t>Trump16</t>
  </si>
  <si>
    <t>Trump16 %</t>
  </si>
  <si>
    <t>Obama</t>
  </si>
  <si>
    <t>Obama %</t>
  </si>
  <si>
    <t>Romney</t>
  </si>
  <si>
    <t>Romney %</t>
  </si>
  <si>
    <t>Senate (2020 &amp; 2018 &amp; 2014 &amp; 2012)</t>
  </si>
  <si>
    <t>Peters20</t>
  </si>
  <si>
    <t>Peters20 %</t>
  </si>
  <si>
    <t>James20</t>
  </si>
  <si>
    <t>James20 %</t>
  </si>
  <si>
    <t>Stabenow18</t>
  </si>
  <si>
    <t>Stabenow18 %</t>
  </si>
  <si>
    <t>James18</t>
  </si>
  <si>
    <t>James18 %</t>
  </si>
  <si>
    <t>Peters14</t>
  </si>
  <si>
    <t>Peters14 %</t>
  </si>
  <si>
    <t>Land</t>
  </si>
  <si>
    <t>Land %</t>
  </si>
  <si>
    <t>Stabenow12</t>
  </si>
  <si>
    <t>Stabenow12 %</t>
  </si>
  <si>
    <t>Hoekstra</t>
  </si>
  <si>
    <t>Hoekstra %</t>
  </si>
  <si>
    <t>Governor (2022 &amp; 2018 &amp; 2014)</t>
  </si>
  <si>
    <t>Whitmer22</t>
  </si>
  <si>
    <t>Whitmer22 %</t>
  </si>
  <si>
    <t>Dixon</t>
  </si>
  <si>
    <t>Dixon %</t>
  </si>
  <si>
    <t>Whitmer18</t>
  </si>
  <si>
    <t>Whitmer18 %</t>
  </si>
  <si>
    <t>Schuette18</t>
  </si>
  <si>
    <t>Schuette18 %</t>
  </si>
  <si>
    <t>Schauer</t>
  </si>
  <si>
    <t>Schauer %</t>
  </si>
  <si>
    <t>Snyder</t>
  </si>
  <si>
    <t>Snyder %</t>
  </si>
  <si>
    <t>Attorney General (2022 &amp; 2018 &amp; 2014)</t>
  </si>
  <si>
    <t>Nessel22</t>
  </si>
  <si>
    <t>Nessel22 %</t>
  </si>
  <si>
    <t>DePerno</t>
  </si>
  <si>
    <t>DePerno %</t>
  </si>
  <si>
    <t>Nessel18</t>
  </si>
  <si>
    <t>Nessel18 %</t>
  </si>
  <si>
    <t>Leonard</t>
  </si>
  <si>
    <t>Leonard %</t>
  </si>
  <si>
    <t>Totten</t>
  </si>
  <si>
    <t>Totten %</t>
  </si>
  <si>
    <t>Scuette14</t>
  </si>
  <si>
    <t>Schuette14 %</t>
  </si>
  <si>
    <t>Secretary of State (2022 &amp; 2018 &amp; 2014)</t>
  </si>
  <si>
    <t>Benson22</t>
  </si>
  <si>
    <t>Benson22 %</t>
  </si>
  <si>
    <t>Karamo</t>
  </si>
  <si>
    <t>Karamo %</t>
  </si>
  <si>
    <t>Benson18</t>
  </si>
  <si>
    <t>Benson18 %</t>
  </si>
  <si>
    <t>Lang</t>
  </si>
  <si>
    <t>Lang %</t>
  </si>
  <si>
    <t>Dillard</t>
  </si>
  <si>
    <t>Dillard %</t>
  </si>
  <si>
    <t>Johnson</t>
  </si>
  <si>
    <t>Johnson %</t>
  </si>
  <si>
    <t>Governor (Democratic Primary 2018)</t>
  </si>
  <si>
    <t>El-Sayed</t>
  </si>
  <si>
    <t>El Sayed %</t>
  </si>
  <si>
    <t>Thanedar</t>
  </si>
  <si>
    <t>Thanedar %</t>
  </si>
  <si>
    <t>Whitmer (Pri)</t>
  </si>
  <si>
    <t>Whitmer (Pri) %</t>
  </si>
  <si>
    <t>Biden (m)</t>
  </si>
  <si>
    <t>Biden (m) %</t>
  </si>
  <si>
    <t>Obama (m)</t>
  </si>
  <si>
    <t>Obama (m) %</t>
  </si>
  <si>
    <t>James20 (m)</t>
  </si>
  <si>
    <t>James20 (m) %</t>
  </si>
  <si>
    <t>James18 (m)</t>
  </si>
  <si>
    <t>James18 (m) %</t>
  </si>
  <si>
    <t>Governor (2018 &amp; 2014)</t>
  </si>
  <si>
    <t>Whitmer (m)</t>
  </si>
  <si>
    <t>Whitmer (m) %</t>
  </si>
  <si>
    <t>Attorney General (2018 &amp; 2014)</t>
  </si>
  <si>
    <t>Nessel</t>
  </si>
  <si>
    <t>Nessel %</t>
  </si>
  <si>
    <t>Secretary of State (2018 &amp; 2014)</t>
  </si>
  <si>
    <t>Benson</t>
  </si>
  <si>
    <t>Benson %</t>
  </si>
  <si>
    <t>Dillard (m)</t>
  </si>
  <si>
    <t>Dillard (m) %</t>
  </si>
</sst>
</file>

<file path=xl/styles.xml><?xml version="1.0" encoding="utf-8"?>
<styleSheet xmlns="http://schemas.openxmlformats.org/spreadsheetml/2006/main">
  <numFmts count="1">
    <numFmt formatCode="[Red][&gt;=0.05]\▼0.0%;[Red][&lt;-0.05]0.0%\▲;[Green]0.00%\✓" numFmtId="196"/>
  </numFmts>
  <fonts count="10">
    <font>
      <b val="false"/>
      <i val="false"/>
      <u val="none"/>
      <sz val="10"/>
      <color theme="1"/>
      <name val="Arial"/>
    </font>
    <font>
      <b val="false"/>
      <i val="false"/>
      <u val="none"/>
      <sz val="11"/>
      <color theme="1"/>
      <name val="Calibri"/>
      <scheme val="minor"/>
    </font>
    <font>
      <b val="true"/>
      <i val="false"/>
      <u val="none"/>
      <sz val="11"/>
      <color rgb="FF000080"/>
      <name val="Calibri"/>
      <scheme val="minor"/>
    </font>
    <font>
      <b val="true"/>
      <i val="false"/>
      <u val="none"/>
      <sz val="11"/>
      <color theme="1"/>
      <name val="Calibri"/>
      <scheme val="minor"/>
    </font>
    <font>
      <b val="true"/>
      <i val="false"/>
      <u val="none"/>
      <sz val="11"/>
      <color rgb="FFFFFFFF"/>
      <name val="Calibri"/>
      <scheme val="minor"/>
    </font>
    <font>
      <b val="false"/>
      <i val="false"/>
      <u val="none"/>
      <sz val="10"/>
      <color theme="1"/>
      <name val="Calibri"/>
      <scheme val="minor"/>
    </font>
    <font>
      <b val="true"/>
      <i val="true"/>
      <u val="none"/>
      <sz val="11"/>
      <color rgb="FFFFFFFF"/>
      <name val="Calibri"/>
      <scheme val="minor"/>
    </font>
    <font>
      <b val="false"/>
      <i val="true"/>
      <u val="none"/>
      <sz val="11"/>
      <color theme="1"/>
      <name val="Calibri"/>
      <scheme val="minor"/>
    </font>
    <font>
      <b val="true"/>
      <i val="false"/>
      <u val="none"/>
      <sz val="10"/>
      <color rgb="FF000080"/>
      <name val="Calibri"/>
      <scheme val="minor"/>
    </font>
    <font>
      <b val="true"/>
      <i val="false"/>
      <u val="none"/>
      <sz val="10"/>
      <color theme="1"/>
      <name val="Arial"/>
    </font>
  </fonts>
  <fills count="23">
    <fill>
      <patternFill patternType="none"/>
    </fill>
    <fill>
      <patternFill patternType="gray125"/>
    </fill>
    <fill>
      <patternFill patternType="solid">
        <fgColor theme="7" tint="0.6"/>
        <bgColor rgb="FFFFFFFF"/>
      </patternFill>
    </fill>
    <fill>
      <patternFill patternType="solid">
        <fgColor theme="6" tint="0.6"/>
        <bgColor rgb="FF000000"/>
      </patternFill>
    </fill>
    <fill>
      <patternFill patternType="solid">
        <fgColor theme="6" tint="0.6"/>
        <bgColor rgb="FFFFFFFF"/>
      </patternFill>
    </fill>
    <fill>
      <patternFill patternType="solid">
        <fgColor theme="6" tint="0.4"/>
        <bgColor rgb="FF000000"/>
      </patternFill>
    </fill>
    <fill>
      <patternFill patternType="solid">
        <fgColor theme="8" tint="0.6"/>
        <bgColor rgb="FF000000"/>
      </patternFill>
    </fill>
    <fill>
      <patternFill patternType="solid">
        <fgColor theme="8" tint="0.4"/>
        <bgColor rgb="FFFFFFFF"/>
      </patternFill>
    </fill>
    <fill>
      <patternFill patternType="solid">
        <fgColor theme="0" tint="-0.15"/>
        <bgColor rgb="FF000000"/>
      </patternFill>
    </fill>
    <fill>
      <patternFill patternType="solid">
        <fgColor rgb="00FFFFFF"/>
        <bgColor rgb="FF000000"/>
      </patternFill>
    </fill>
    <fill>
      <patternFill patternType="solid">
        <fgColor theme="2" tint="-0.1"/>
        <bgColor rgb="FF000000"/>
      </patternFill>
    </fill>
    <fill>
      <patternFill patternType="solid">
        <fgColor theme="5" tint="0.8"/>
        <bgColor rgb="FF000000"/>
      </patternFill>
    </fill>
    <fill>
      <patternFill patternType="solid">
        <fgColor theme="7" tint="0.4"/>
        <bgColor rgb="FF000000"/>
      </patternFill>
    </fill>
    <fill>
      <patternFill patternType="solid">
        <fgColor theme="3" tint="0.4"/>
        <bgColor rgb="FF000000"/>
      </patternFill>
    </fill>
    <fill>
      <patternFill patternType="solid">
        <fgColor theme="5" tint="0.4"/>
        <bgColor rgb="FF000000"/>
      </patternFill>
    </fill>
    <fill>
      <gradientFill degree="90">
        <stop position="0">
          <color theme="0"/>
        </stop>
        <stop position="1">
          <color theme="4"/>
        </stop>
      </gradientFill>
    </fill>
    <fill>
      <patternFill patternType="solid">
        <fgColor theme="5" tint="0.6"/>
        <bgColor rgb="FF000000"/>
      </patternFill>
    </fill>
    <fill>
      <patternFill patternType="solid">
        <fgColor theme="3" tint="0.6"/>
        <bgColor rgb="FF000000"/>
      </patternFill>
    </fill>
    <fill>
      <gradientFill degree="90">
        <stop position="0">
          <color theme="0"/>
        </stop>
        <stop position="1">
          <color theme="5" tint="0.4"/>
        </stop>
      </gradientFill>
    </fill>
    <fill>
      <patternFill patternType="solid">
        <fgColor theme="9" tint="0.4"/>
        <bgColor rgb="FF000000"/>
      </patternFill>
    </fill>
    <fill>
      <patternFill patternType="solid">
        <fgColor theme="4" tint="0.6"/>
        <bgColor rgb="FF000000"/>
      </patternFill>
    </fill>
    <fill>
      <patternFill patternType="solid">
        <fgColor theme="2" tint="-0.25"/>
        <bgColor rgb="FF000000"/>
      </patternFill>
    </fill>
    <fill>
      <patternFill patternType="solid">
        <fgColor theme="2" tint="-0.5"/>
        <bgColor rgb="FF000000"/>
      </patternFill>
    </fill>
  </fills>
  <borders count="15">
    <border>
      <left style="none"/>
      <right style="none"/>
      <top style="none"/>
      <bottom style="none"/>
    </border>
    <border>
      <left style="none"/>
      <right style="none"/>
      <top style="none"/>
      <bottom style="medium">
        <color rgb="FF99CCFF"/>
      </bottom>
    </border>
    <border>
      <left style="medium">
        <color rgb="FF000000"/>
      </left>
      <right style="none"/>
      <top style="medium">
        <color rgb="FF000000"/>
      </top>
      <bottom style="thin">
        <color rgb="FF000000"/>
      </bottom>
    </border>
    <border>
      <left style="medium">
        <color rgb="FF000000"/>
      </left>
      <right style="none"/>
      <top style="none"/>
      <bottom style="none"/>
    </border>
    <border>
      <left style="none"/>
      <right style="none"/>
      <top style="medium">
        <color rgb="FF000000"/>
      </top>
      <bottom style="thin">
        <color rgb="FF000000"/>
      </bottom>
    </border>
    <border>
      <left style="none"/>
      <right style="medium">
        <color rgb="FF000000"/>
      </right>
      <top style="medium">
        <color rgb="FF000000"/>
      </top>
      <bottom style="thin">
        <color rgb="FF000000"/>
      </bottom>
    </border>
    <border>
      <left style="none"/>
      <right style="medium">
        <color rgb="FF000000"/>
      </right>
      <top style="none"/>
      <bottom style="none"/>
    </border>
    <border>
      <left style="thin">
        <color rgb="FF000000"/>
      </left>
      <right style="none"/>
      <top style="thin">
        <color rgb="FF000000"/>
      </top>
      <bottom style="none"/>
    </border>
    <border>
      <left style="thin">
        <color rgb="FF000000"/>
      </left>
      <right style="none"/>
      <top style="thin">
        <color rgb="FF000000"/>
      </top>
      <bottom style="thin">
        <color rgb="FF000000"/>
      </bottom>
    </border>
    <border>
      <left style="none"/>
      <right style="none"/>
      <top style="thin">
        <color rgb="FF000000"/>
      </top>
      <bottom style="thin">
        <color rgb="FF000000"/>
      </bottom>
    </border>
    <border>
      <left style="thin">
        <color rgb="FF000000"/>
      </left>
      <right style="none"/>
      <top style="none"/>
      <bottom style="none"/>
    </border>
    <border>
      <left style="none"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none"/>
      <top style="medium">
        <color rgb="FF000000"/>
      </top>
      <bottom style="thin">
        <color rgb="FF000000"/>
      </bottom>
    </border>
    <border>
      <left style="medium">
        <color rgb="FF000000"/>
      </left>
      <right style="none"/>
      <top style="none"/>
      <bottom style="thin">
        <color rgb="FF000000"/>
      </bottom>
    </border>
    <border>
      <left style="none"/>
      <right style="none"/>
      <top style="none"/>
      <bottom style="thin">
        <color rgb="FF000000"/>
      </bottom>
    </border>
  </borders>
  <cellStyleXfs count="3">
    <xf numFmtId="0" fontId="0" borderId="0" xfId="0" applyNumberFormat="true" applyFont="true" applyFill="true" applyBorder="true" applyAlignment="true" applyProtection="true"/>
    <xf numFmtId="9" fontId="0" borderId="0" xfId="0" applyNumberFormat="true" applyFont="false" applyFill="false" applyBorder="false" applyAlignment="false" applyProtection="false"/>
    <xf numFmtId="0" fontId="1" fillId="2" borderId="0" xfId="0" applyNumberFormat="false" applyFont="true" applyFill="true" applyBorder="false" applyAlignment="false" applyProtection="false"/>
  </cellStyleXfs>
  <cellXfs count="69">
    <xf numFmtId="0" fontId="0" borderId="0" xfId="0" applyNumberFormat="true" applyFont="true" applyFill="true" applyBorder="true" applyAlignment="true" applyProtection="true"/>
    <xf numFmtId="9" fontId="0" borderId="0" xfId="1" applyNumberFormat="true" applyFont="false" applyFill="false" applyBorder="false" applyAlignment="false" applyProtection="false"/>
    <xf numFmtId="0" fontId="1" fillId="2" borderId="0" xfId="2" applyNumberFormat="false" applyFont="true" applyFill="true" applyBorder="false" applyAlignment="false" applyProtection="false"/>
    <xf numFmtId="0" fontId="0" fillId="3" borderId="0" xfId="0" applyFont="true" applyFill="true"/>
    <xf numFmtId="0" fontId="2" fillId="4" borderId="0" xfId="0" applyFont="true" applyFill="true">
      <alignment horizontal="center"/>
      <protection locked="false"/>
    </xf>
    <xf numFmtId="0" fontId="3" fillId="5" borderId="0" xfId="0" applyFont="true" applyFill="true">
      <alignment horizontal="center"/>
    </xf>
    <xf numFmtId="0" fontId="2" fillId="6" borderId="0" xfId="0" applyFont="true" applyFill="true">
      <alignment horizontal="center"/>
    </xf>
    <xf numFmtId="0" fontId="3" fillId="6" borderId="0" xfId="0" applyFont="true" applyFill="true">
      <alignment horizontal="center" vertical="center"/>
    </xf>
    <xf numFmtId="0" fontId="4" fillId="7" borderId="0" xfId="0" applyFont="true" applyFill="true"/>
    <xf numFmtId="3" fontId="5" fillId="8" borderId="0" xfId="0" applyNumberFormat="true" applyFont="true" applyFill="true"/>
    <xf numFmtId="3" fontId="5" borderId="0" xfId="0" applyNumberFormat="true" applyFont="true"/>
    <xf numFmtId="0" fontId="6" fillId="7" borderId="1" xfId="0" applyFont="true" applyFill="true" applyBorder="true"/>
    <xf numFmtId="3" fontId="0" borderId="0" xfId="0" applyNumberFormat="true" applyFont="true"/>
    <xf numFmtId="0" fontId="6" fillId="7" borderId="0" xfId="0" applyFont="true" applyFill="true"/>
    <xf numFmtId="196" fontId="5" fillId="10" xfId="1" applyNumberFormat="true" applyFont="true" applyFill="true"/>
    <xf numFmtId="196" fontId="5" borderId="0" xfId="0" applyNumberFormat="true" applyFont="true"/>
    <xf numFmtId="196" fontId="5" fillId="10" borderId="0" xfId="0" applyNumberFormat="true" applyFont="true" applyFill="true"/>
    <xf numFmtId="3" fontId="5" fillId="8" borderId="0" xfId="0" applyNumberFormat="true" applyFont="true" applyFill="true">
      <alignment horizontal="right"/>
    </xf>
    <xf numFmtId="3" fontId="5" borderId="0" xfId="0" applyNumberFormat="true" applyFont="true">
      <alignment horizontal="right"/>
    </xf>
    <xf numFmtId="0" fontId="7" fillId="11" borderId="0" xfId="0" applyFont="true" applyFill="true"/>
    <xf numFmtId="0" fontId="8" fillId="4" borderId="0" xfId="0" applyFont="true" applyFill="true">
      <alignment horizontal="center"/>
      <protection locked="false"/>
    </xf>
    <xf numFmtId="0" fontId="8" fillId="4" borderId="0" xfId="0" applyFont="true" applyFill="true">
      <alignment horizontal="center"/>
    </xf>
    <xf numFmtId="0" fontId="9" fillId="12" borderId="2" xfId="0" applyFont="true" applyFill="true" applyBorder="true">
      <alignment horizontal="center" vertical="center"/>
    </xf>
    <xf numFmtId="0" fontId="0" fillId="13" borderId="3" xfId="0" applyFont="true" applyFill="true" applyBorder="true"/>
    <xf numFmtId="3" fontId="5" borderId="3" xfId="0" applyNumberFormat="true" applyFont="true" applyBorder="true"/>
    <xf numFmtId="0" fontId="9" fillId="12" borderId="4" xfId="0" applyFont="true" applyFill="true" applyBorder="true">
      <alignment horizontal="center" vertical="center"/>
    </xf>
    <xf numFmtId="0" fontId="0" fillId="13" borderId="0" xfId="0" applyFont="true" applyFill="true"/>
    <xf numFmtId="10" fontId="5" xfId="1" applyNumberFormat="true" applyFont="true"/>
    <xf numFmtId="10" fontId="5" borderId="0" xfId="0" applyNumberFormat="true" applyFont="true"/>
    <xf numFmtId="0" fontId="0" fillId="14" borderId="0" xfId="0" applyFont="true" applyFill="true"/>
    <xf numFmtId="0" fontId="9" fillId="12" borderId="5" xfId="0" applyFont="true" applyFill="true" applyBorder="true">
      <alignment horizontal="center" vertical="center"/>
    </xf>
    <xf numFmtId="0" fontId="0" fillId="14" borderId="6" xfId="0" applyFont="true" applyFill="true" applyBorder="true"/>
    <xf numFmtId="10" fontId="5" borderId="6" xfId="1" applyNumberFormat="true" applyFont="true" applyBorder="true"/>
    <xf numFmtId="0" fontId="9" fillId="6" borderId="4" xfId="0" applyFont="true" applyFill="true" applyBorder="true">
      <alignment horizontal="center" vertical="center"/>
    </xf>
    <xf numFmtId="0" fontId="0" fillId="15" borderId="0" xfId="0" applyFont="true" applyFill="true">
      <alignment horizontal="center" vertical="center"/>
    </xf>
    <xf numFmtId="0" fontId="0" fillId="15" borderId="0" xfId="0" applyFont="true" applyFill="true"/>
    <xf numFmtId="0" fontId="0" fillId="16" borderId="0" xfId="0" applyFont="true" applyFill="true"/>
    <xf numFmtId="0" fontId="0" fillId="17" borderId="7" xfId="0" applyFont="true" applyFill="true" applyBorder="true"/>
    <xf numFmtId="0" fontId="0" fillId="17" borderId="0" xfId="0" applyFont="true" applyFill="true"/>
    <xf numFmtId="0" fontId="0" fillId="15" borderId="7" xfId="0" applyFont="true" applyFill="true" applyBorder="true"/>
    <xf numFmtId="0" fontId="9" fillId="6" borderId="5" xfId="0" applyFont="true" applyFill="true" applyBorder="true">
      <alignment horizontal="center" vertical="center"/>
    </xf>
    <xf numFmtId="0" fontId="0" fillId="16" borderId="6" xfId="0" applyFont="true" applyFill="true" applyBorder="true"/>
    <xf numFmtId="10" fontId="5" borderId="6" xfId="0" applyNumberFormat="true" applyFont="true" applyBorder="true"/>
    <xf fontId="3" fillId="2" borderId="2" xfId="2" applyFont="true" applyFill="true" applyBorder="true">
      <alignment horizontal="center" vertical="center"/>
    </xf>
    <xf numFmtId="0" fontId="0" fillId="17" borderId="3" xfId="0" applyFont="true" applyFill="true" applyBorder="true"/>
    <xf fontId="3" fillId="2" borderId="4" xfId="2" applyFont="true" applyFill="true" applyBorder="true">
      <alignment horizontal="center" vertical="center"/>
    </xf>
    <xf numFmtId="0" fontId="0" fillId="18" borderId="0" xfId="0" applyFont="true" applyFill="true"/>
    <xf numFmtId="0" fontId="3" fillId="19" borderId="8" xfId="0" applyFont="true" applyFill="true" applyBorder="true">
      <alignment horizontal="center" vertical="center"/>
    </xf>
    <xf numFmtId="0" fontId="0" fillId="15" borderId="3" xfId="0" applyFont="true" applyFill="true" applyBorder="true"/>
    <xf numFmtId="0" fontId="3" fillId="19" borderId="9" xfId="0" applyFont="true" applyFill="true" applyBorder="true">
      <alignment horizontal="center" vertical="center"/>
    </xf>
    <xf numFmtId="0" fontId="0" fillId="17" borderId="10" xfId="0" applyFont="true" applyFill="true" applyBorder="true"/>
    <xf numFmtId="0" fontId="3" fillId="19" borderId="11" xfId="0" applyFont="true" applyFill="true" applyBorder="true">
      <alignment horizontal="center" vertical="center"/>
    </xf>
    <xf numFmtId="0" fontId="3" fillId="10" borderId="12" xfId="0" applyFont="true" applyFill="true" applyBorder="true">
      <alignment horizontal="center" vertical="center"/>
    </xf>
    <xf numFmtId="0" fontId="3" fillId="10" borderId="4" xfId="0" applyFont="true" applyFill="true" applyBorder="true">
      <alignment horizontal="center" vertical="center"/>
    </xf>
    <xf numFmtId="0" fontId="3" fillId="10" borderId="5" xfId="0" applyFont="true" applyFill="true" applyBorder="true">
      <alignment horizontal="center" vertical="center"/>
    </xf>
    <xf numFmtId="0" fontId="9" fillId="3" borderId="2" xfId="0" applyFont="true" applyFill="true" applyBorder="true">
      <alignment horizontal="center" vertical="center"/>
    </xf>
    <xf numFmtId="0" fontId="9" fillId="3" borderId="4" xfId="0" applyFont="true" applyFill="true" applyBorder="true">
      <alignment horizontal="center" vertical="center"/>
    </xf>
    <xf numFmtId="0" fontId="0" fillId="15" borderId="10" xfId="0" applyFont="true" applyFill="true" applyBorder="true"/>
    <xf numFmtId="0" fontId="9" fillId="3" borderId="5" xfId="0" applyFont="true" applyFill="true" applyBorder="true">
      <alignment horizontal="center" vertical="center"/>
    </xf>
    <xf numFmtId="0" fontId="9" fillId="20" borderId="13" xfId="0" applyFont="true" applyFill="true" applyBorder="true">
      <alignment horizontal="center"/>
    </xf>
    <xf numFmtId="0" fontId="0" fillId="10" borderId="0" xfId="0" applyFont="true" applyFill="true"/>
    <xf numFmtId="0" fontId="9" fillId="20" borderId="14" xfId="0" applyFont="true" applyFill="true" applyBorder="true">
      <alignment horizontal="center"/>
    </xf>
    <xf numFmtId="0" fontId="0" fillId="21" borderId="0" xfId="0" applyFont="true" applyFill="true"/>
    <xf numFmtId="0" fontId="0" fillId="22" borderId="0" xfId="0" applyFont="true" applyFill="true"/>
    <xf numFmtId="0" fontId="0" borderId="0" xfId="0" applyFont="true"/>
    <xf fontId="3" fillId="2" borderId="5" xfId="2" applyFont="true" applyFill="true" applyBorder="true">
      <alignment horizontal="center" vertical="center"/>
    </xf>
    <xf numFmtId="0" fontId="3" fillId="19" borderId="2" xfId="0" applyFont="true" applyFill="true" applyBorder="true">
      <alignment horizontal="center" vertical="center"/>
    </xf>
    <xf numFmtId="0" fontId="3" fillId="19" borderId="4" xfId="0" applyFont="true" applyFill="true" applyBorder="true">
      <alignment horizontal="center" vertical="center"/>
    </xf>
    <xf numFmtId="0" fontId="3" fillId="19" borderId="5" xfId="0" applyFont="true" applyFill="true" applyBorder="true">
      <alignment horizontal="center" vertical="center"/>
    </xf>
  </cellXfs>
  <cellStyles count="3">
    <cellStyle name="Normal" xfId="0" builtinId="0"/>
    <cellStyle name="Percent" xfId="1" builtinId="5"/>
    <cellStyle name="40% - Accent4" xfId="2" builtinId="43"/>
  </cellStyles>
  <dxf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sharedStrings" Target="sharedStrings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worksheet" Target="worksheets/sheet1.xml" /><Relationship Id="rId5" Type="http://schemas.openxmlformats.org/officeDocument/2006/relationships/worksheet" Target="worksheets/sheet2.xml" /><Relationship Id="rId6" Type="http://schemas.openxmlformats.org/officeDocument/2006/relationships/worksheet" Target="worksheets/sheet3.xml" 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 Them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>
          <a:solidFill>
            <a:schemeClr val="phClr"/>
          </a:solidFill>
        </a:ln>
        <a:ln>
          <a:solidFill>
            <a:schemeClr val="phClr"/>
          </a:solidFill>
        </a:ln>
        <a:ln>
          <a:solidFill>
            <a:schemeClr val="phClr"/>
          </a:solidFill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dimension ref="A1:BO426"/>
  <sheetViews>
    <sheetView zoomScale="100" topLeftCell="A1" workbookViewId="0" showGridLines="true" showRowColHeaders="false">
      <selection activeCell="A2" sqref="A2:A2"/>
    </sheetView>
  </sheetViews>
  <sheetFormatPr customHeight="false" defaultColWidth="9.28125" defaultRowHeight="12.75"/>
  <cols>
    <col min="1" max="1" bestFit="false" customWidth="true" width="8.28125" hidden="false" outlineLevel="0"/>
    <col min="2" max="2" bestFit="false" customWidth="true" width="11.421875" hidden="false" outlineLevel="0"/>
    <col min="3" max="3" bestFit="false" customWidth="true" width="8.8515625" hidden="false" outlineLevel="0"/>
    <col min="4" max="4" bestFit="false" customWidth="true" width="8.57421875" hidden="false" outlineLevel="0"/>
    <col min="5" max="5" bestFit="false" customWidth="true" width="10.140625" hidden="false" outlineLevel="0"/>
    <col min="6" max="6" bestFit="false" customWidth="true" width="8.7109375" hidden="false" outlineLevel="0"/>
    <col min="7" max="7" bestFit="false" customWidth="true" width="9.140625" hidden="false" outlineLevel="0"/>
    <col min="8" max="8" bestFit="false" customWidth="true" width="9.421875" hidden="false" outlineLevel="0"/>
    <col min="9" max="9" bestFit="false" customWidth="true" width="9.57421875" hidden="false" outlineLevel="0"/>
    <col min="10" max="10" bestFit="false" customWidth="true" width="10.00390625" hidden="false" outlineLevel="0"/>
    <col min="11" max="12" bestFit="false" customWidth="true" width="9.8515625" hidden="false" outlineLevel="0"/>
    <col min="13" max="13" bestFit="false" customWidth="true" width="9.421875" hidden="false" outlineLevel="0"/>
    <col min="14" max="18" bestFit="false" customWidth="true" width="9.28125" hidden="false" outlineLevel="0"/>
    <col min="19" max="19" bestFit="false" customWidth="true" width="12.140625" hidden="false" outlineLevel="0"/>
    <col min="20" max="20" bestFit="false" customWidth="true" width="12.28125" hidden="false" outlineLevel="0"/>
    <col min="21" max="22" bestFit="false" customWidth="true" width="11.421875" hidden="false" outlineLevel="0"/>
    <col min="23" max="23" bestFit="false" customWidth="true" width="12.00390625" hidden="false" outlineLevel="0"/>
    <col min="24" max="24" bestFit="false" customWidth="true" width="11.57421875" hidden="false" outlineLevel="0"/>
    <col min="25" max="25" bestFit="false" customWidth="true" width="11.7109375" hidden="false" outlineLevel="0"/>
    <col min="26" max="26" bestFit="false" customWidth="true" width="12.140625" hidden="false" outlineLevel="0"/>
    <col min="27" max="27" bestFit="false" customWidth="true" width="11.57421875" hidden="false" outlineLevel="0"/>
    <col min="28" max="28" bestFit="false" customWidth="true" width="11.7109375" hidden="false" outlineLevel="0"/>
    <col min="29" max="29" bestFit="false" customWidth="true" width="12.140625" hidden="false" outlineLevel="0"/>
    <col min="30" max="30" bestFit="false" customWidth="true" width="11.00390625" hidden="false" outlineLevel="0"/>
    <col min="31" max="31" bestFit="false" customWidth="true" width="11.140625" hidden="false" outlineLevel="0"/>
    <col min="32" max="32" bestFit="false" customWidth="true" width="11.421875" hidden="false" outlineLevel="0"/>
    <col min="33" max="34" bestFit="false" customWidth="true" width="11.8515625" hidden="false" outlineLevel="0"/>
    <col min="35" max="35" bestFit="false" customWidth="true" width="12.421875" hidden="false" outlineLevel="0"/>
    <col min="36" max="36" bestFit="false" customWidth="true" width="8.8515625" hidden="false" outlineLevel="0"/>
    <col min="37" max="37" bestFit="false" customWidth="true" width="9.28125" hidden="false" outlineLevel="0"/>
    <col min="38" max="38" bestFit="false" customWidth="true" width="9.421875" hidden="false" outlineLevel="0"/>
    <col min="39" max="43" bestFit="false" customWidth="true" width="9.28125" hidden="false" outlineLevel="0"/>
    <col min="44" max="44" bestFit="false" customWidth="true" width="12.140625" hidden="false" outlineLevel="0"/>
    <col min="45" max="45" bestFit="false" customWidth="true" width="12.28125" hidden="false" outlineLevel="0"/>
    <col min="46" max="46" bestFit="false" customWidth="true" width="11.421875" hidden="false" outlineLevel="0"/>
    <col min="47" max="47" bestFit="false" customWidth="true" width="11.57421875" hidden="false" outlineLevel="0"/>
    <col min="48" max="48" bestFit="false" customWidth="true" width="12.00390625" hidden="false" outlineLevel="0"/>
    <col min="49" max="49" bestFit="false" customWidth="true" width="11.57421875" hidden="false" outlineLevel="0"/>
    <col min="50" max="50" bestFit="false" customWidth="true" width="11.7109375" hidden="false" outlineLevel="0"/>
    <col min="51" max="51" bestFit="false" customWidth="true" width="12.140625" hidden="false" outlineLevel="0"/>
    <col min="52" max="52" bestFit="false" customWidth="true" width="11.57421875" hidden="false" outlineLevel="0"/>
    <col min="53" max="53" bestFit="false" customWidth="true" width="11.7109375" hidden="false" outlineLevel="0"/>
    <col min="54" max="54" bestFit="false" customWidth="true" width="12.140625" hidden="false" outlineLevel="0"/>
    <col min="55" max="55" bestFit="false" customWidth="true" width="11.00390625" hidden="false" outlineLevel="0"/>
    <col min="56" max="56" bestFit="false" customWidth="true" width="11.140625" hidden="false" outlineLevel="0"/>
    <col min="57" max="57" bestFit="false" customWidth="true" width="11.57421875" hidden="false" outlineLevel="0"/>
    <col min="58" max="59" bestFit="false" customWidth="true" width="11.8515625" hidden="false" outlineLevel="0"/>
    <col min="60" max="60" bestFit="false" customWidth="true" width="12.421875" hidden="false" outlineLevel="0"/>
    <col min="61" max="61" bestFit="false" customWidth="true" width="8.8515625" hidden="false" outlineLevel="0"/>
    <col min="62" max="62" bestFit="false" customWidth="true" width="10.57421875" hidden="false" outlineLevel="0"/>
    <col min="63" max="63" bestFit="false" customWidth="true" width="10.421875" hidden="false" outlineLevel="0"/>
    <col min="64" max="64" bestFit="false" customWidth="true" width="11.140625" hidden="false" outlineLevel="0"/>
    <col min="65" max="65" bestFit="false" customWidth="true" width="13.140625" hidden="false" outlineLevel="0"/>
    <col min="66" max="66" bestFit="false" customWidth="true" width="13.00390625" hidden="false" outlineLevel="0"/>
    <col min="67" max="67" bestFit="false" customWidth="true" width="13.8515625" hidden="false" outlineLevel="0"/>
  </cols>
  <sheetData>
    <row r="1" ht="14.45" customHeight="true">
      <c r="A1" s="3"/>
      <c r="B1" s="7" t="s">
        <v>4</v>
      </c>
      <c r="C1" s="7"/>
      <c r="D1" s="7"/>
      <c r="E1" s="7"/>
      <c r="BJ1" s="19"/>
      <c r="BK1" s="19"/>
      <c r="BL1" s="19"/>
      <c r="BM1" s="19"/>
      <c r="BN1" s="19"/>
      <c r="BO1" s="19"/>
    </row>
    <row r="2" ht="15" customHeight="true">
      <c r="A2" s="4" t="s">
        <v>0</v>
      </c>
      <c r="B2" s="8" t="s">
        <v>5</v>
      </c>
      <c r="C2" s="11" t="s">
        <v>6</v>
      </c>
      <c r="D2" s="13" t="s">
        <v>7</v>
      </c>
      <c r="E2" s="11" t="s">
        <v>8</v>
      </c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</row>
    <row r="3" ht="12.75">
      <c r="A3" s="5" t="n">
        <v>1</v>
      </c>
      <c r="B3" s="9" t="n">
        <v>259799</v>
      </c>
      <c r="C3" s="9" t="n">
        <v>265192.921052632</v>
      </c>
      <c r="D3" s="14" t="n">
        <f>(B3-C3)/C3</f>
        <v>-0.0203396117483885</v>
      </c>
      <c r="E3" s="17" t="n">
        <f>B3-C3</f>
        <v>-5393.92105263157</v>
      </c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</row>
    <row r="4" ht="12.75">
      <c r="A4" s="5" t="n">
        <v>2</v>
      </c>
      <c r="B4" s="10" t="n">
        <v>269168</v>
      </c>
      <c r="C4" s="10" t="n">
        <v>265192.921052632</v>
      </c>
      <c r="D4" s="15" t="n">
        <f>(B4-C4)/C4</f>
        <v>0.0149893855823531</v>
      </c>
      <c r="E4" s="18" t="n">
        <f>B4-C4</f>
        <v>3975.07894736843</v>
      </c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</row>
    <row r="5" ht="12.75">
      <c r="A5" s="5" t="n">
        <v>3</v>
      </c>
      <c r="B5" s="9" t="n">
        <v>258831</v>
      </c>
      <c r="C5" s="9" t="n">
        <v>265192.921052632</v>
      </c>
      <c r="D5" s="16" t="n">
        <f>(B5-C5)/C5</f>
        <v>-0.023989784596735</v>
      </c>
      <c r="E5" s="17" t="n">
        <f>B5-C5</f>
        <v>-6361.92105263157</v>
      </c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</row>
    <row r="6" ht="12.75">
      <c r="A6" s="5" t="n">
        <v>4</v>
      </c>
      <c r="B6" s="10" t="n">
        <v>268688</v>
      </c>
      <c r="C6" s="10" t="n">
        <v>265192.921052632</v>
      </c>
      <c r="D6" s="15" t="n">
        <f>(B6-C6)/C6</f>
        <v>0.0131793825170574</v>
      </c>
      <c r="E6" s="18" t="n">
        <f>B6-C6</f>
        <v>3495.07894736843</v>
      </c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</row>
    <row r="7" ht="12.75">
      <c r="A7" s="5" t="n">
        <v>5</v>
      </c>
      <c r="B7" s="9" t="n">
        <v>262660</v>
      </c>
      <c r="C7" s="9" t="n">
        <v>265192.921052632</v>
      </c>
      <c r="D7" s="16" t="n">
        <f>(B7-C7)/C7</f>
        <v>-0.0095512393112819</v>
      </c>
      <c r="E7" s="17" t="n">
        <f>B7-C7</f>
        <v>-2532.92105263157</v>
      </c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</row>
    <row r="8" ht="12.75">
      <c r="A8" s="5" t="n">
        <v>6</v>
      </c>
      <c r="B8" s="10" t="n">
        <v>263881</v>
      </c>
      <c r="C8" s="10" t="n">
        <v>265192.921052632</v>
      </c>
      <c r="D8" s="15" t="n">
        <f>(B8-C8)/C8</f>
        <v>-0.00494704401393581</v>
      </c>
      <c r="E8" s="18" t="n">
        <f>B8-C8</f>
        <v>-1311.92105263157</v>
      </c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</row>
    <row r="9" ht="12.75">
      <c r="A9" s="5" t="n">
        <v>7</v>
      </c>
      <c r="B9" s="9" t="n">
        <v>262412</v>
      </c>
      <c r="C9" s="9" t="n">
        <v>265192.921052632</v>
      </c>
      <c r="D9" s="16" t="n">
        <f>(B9-C9)/C9</f>
        <v>-0.0104864075616847</v>
      </c>
      <c r="E9" s="17" t="n">
        <f>B9-C9</f>
        <v>-2780.92105263157</v>
      </c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</row>
    <row r="10" ht="12.75">
      <c r="A10" s="5" t="n">
        <v>8</v>
      </c>
      <c r="B10" s="10" t="n">
        <v>260726</v>
      </c>
      <c r="C10" s="10" t="n">
        <v>265192.921052632</v>
      </c>
      <c r="D10" s="15" t="n">
        <f>(B10-C10)/C10</f>
        <v>-0.0168440433285361</v>
      </c>
      <c r="E10" s="18" t="n">
        <f>B10-C10</f>
        <v>-4466.92105263157</v>
      </c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</row>
    <row r="11" ht="12.75">
      <c r="A11" s="5" t="n">
        <v>9</v>
      </c>
      <c r="B11" s="9" t="n">
        <v>265225</v>
      </c>
      <c r="C11" s="9" t="n">
        <v>265192.921052632</v>
      </c>
      <c r="D11" s="16" t="n">
        <f>(B11-C11)/C11</f>
        <v>0.000120964568892322</v>
      </c>
      <c r="E11" s="17" t="n">
        <f>B11-C11</f>
        <v>32.0789473684272</v>
      </c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</row>
    <row r="12" ht="12.75">
      <c r="A12" s="5" t="n">
        <v>10</v>
      </c>
      <c r="B12" s="10" t="n">
        <v>267860</v>
      </c>
      <c r="C12" s="10" t="n">
        <v>265192.921052632</v>
      </c>
      <c r="D12" s="15" t="n">
        <f>(B12-C12)/C12</f>
        <v>0.0100571272294222</v>
      </c>
      <c r="E12" s="18" t="n">
        <f>B12-C12</f>
        <v>2667.07894736843</v>
      </c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</row>
    <row r="13" ht="12.75">
      <c r="A13" s="5" t="n">
        <v>11</v>
      </c>
      <c r="B13" s="9" t="n">
        <v>262118</v>
      </c>
      <c r="C13" s="9" t="n">
        <v>265192.921052632</v>
      </c>
      <c r="D13" s="16" t="n">
        <f>(B13-C13)/C13</f>
        <v>-0.0115950344391784</v>
      </c>
      <c r="E13" s="17" t="n">
        <f>B13-C13</f>
        <v>-3074.92105263157</v>
      </c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</row>
    <row r="14" ht="12.75">
      <c r="A14" s="5" t="n">
        <v>12</v>
      </c>
      <c r="B14" s="10" t="n">
        <v>258715</v>
      </c>
      <c r="C14" s="10" t="n">
        <v>265192.921052632</v>
      </c>
      <c r="D14" s="15" t="n">
        <f>(B14-C14)/C14</f>
        <v>-0.0244272020041814</v>
      </c>
      <c r="E14" s="18" t="n">
        <f>B14-C14</f>
        <v>-6477.92105263157</v>
      </c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</row>
    <row r="15" ht="12.75">
      <c r="A15" s="5" t="n">
        <v>13</v>
      </c>
      <c r="B15" s="9" t="n">
        <v>259462</v>
      </c>
      <c r="C15" s="9" t="n">
        <v>265192.921052632</v>
      </c>
      <c r="D15" s="16" t="n">
        <f>(B15-C15)/C15</f>
        <v>-0.0216103847338149</v>
      </c>
      <c r="E15" s="17" t="n">
        <f>B15-C15</f>
        <v>-5730.92105263157</v>
      </c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</row>
    <row r="16" ht="12.75">
      <c r="A16" s="5" t="n">
        <v>14</v>
      </c>
      <c r="B16" s="10" t="n">
        <v>270717</v>
      </c>
      <c r="C16" s="10" t="n">
        <v>265192.921052632</v>
      </c>
      <c r="D16" s="15" t="n">
        <f>(B16-C16)/C16</f>
        <v>0.0208304163076513</v>
      </c>
      <c r="E16" s="18" t="n">
        <f>B16-C16</f>
        <v>5524.07894736843</v>
      </c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</row>
    <row r="17" ht="12.75">
      <c r="A17" s="5" t="n">
        <v>15</v>
      </c>
      <c r="B17" s="9" t="n">
        <v>270492</v>
      </c>
      <c r="C17" s="9" t="n">
        <v>265192.921052632</v>
      </c>
      <c r="D17" s="16" t="n">
        <f>(B17-C17)/C17</f>
        <v>0.0199819773707939</v>
      </c>
      <c r="E17" s="17" t="n">
        <f>B17-C17</f>
        <v>5299.07894736843</v>
      </c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</row>
    <row r="18" ht="12.75">
      <c r="A18" s="5" t="n">
        <v>16</v>
      </c>
      <c r="B18" s="10" t="n">
        <v>271179</v>
      </c>
      <c r="C18" s="10" t="n">
        <v>265192.921052632</v>
      </c>
      <c r="D18" s="15" t="n">
        <f>(B18-C18)/C18</f>
        <v>0.0225725442579985</v>
      </c>
      <c r="E18" s="18" t="n">
        <f>B18-C18</f>
        <v>5986.07894736843</v>
      </c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</row>
    <row r="19" ht="12.75">
      <c r="A19" s="5" t="n">
        <v>17</v>
      </c>
      <c r="B19" s="9" t="n">
        <v>270347</v>
      </c>
      <c r="C19" s="9" t="n">
        <v>265192.921052632</v>
      </c>
      <c r="D19" s="16" t="n">
        <f>(B19-C19)/C19</f>
        <v>0.0194352056114858</v>
      </c>
      <c r="E19" s="17" t="n">
        <f>B19-C19</f>
        <v>5154.07894736843</v>
      </c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</row>
    <row r="20" ht="12.75">
      <c r="A20" s="5" t="n">
        <v>18</v>
      </c>
      <c r="B20" s="10" t="n">
        <v>268291</v>
      </c>
      <c r="C20" s="10" t="n">
        <v>265192.921052632</v>
      </c>
      <c r="D20" s="15" t="n">
        <f>(B20-C20)/C20</f>
        <v>0.011682359148469</v>
      </c>
      <c r="E20" s="18" t="n">
        <f>B20-C20</f>
        <v>3098.07894736843</v>
      </c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</row>
    <row r="21" ht="12.75">
      <c r="A21" s="5" t="n">
        <v>19</v>
      </c>
      <c r="B21" s="9" t="n">
        <v>271390</v>
      </c>
      <c r="C21" s="9" t="n">
        <v>265192.921052632</v>
      </c>
      <c r="D21" s="16" t="n">
        <f>(B21-C21)/C21</f>
        <v>0.0233681914387848</v>
      </c>
      <c r="E21" s="17" t="n">
        <f>B21-C21</f>
        <v>6197.07894736843</v>
      </c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</row>
    <row r="22" ht="12.75">
      <c r="A22" s="5" t="n">
        <v>20</v>
      </c>
      <c r="B22" s="10" t="n">
        <v>262284</v>
      </c>
      <c r="C22" s="10" t="n">
        <v>265192.921052632</v>
      </c>
      <c r="D22" s="15" t="n">
        <f>(B22-C22)/C22</f>
        <v>-0.0109690750457636</v>
      </c>
      <c r="E22" s="18" t="n">
        <f>B22-C22</f>
        <v>-2908.92105263157</v>
      </c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</row>
    <row r="23" ht="12.75">
      <c r="A23" s="5" t="n">
        <v>21</v>
      </c>
      <c r="B23" s="9" t="n">
        <v>263361</v>
      </c>
      <c r="C23" s="9" t="n">
        <v>265192.921052632</v>
      </c>
      <c r="D23" s="16" t="n">
        <f>(B23-C23)/C23</f>
        <v>-0.00690788066800622</v>
      </c>
      <c r="E23" s="17" t="n">
        <f>B23-C23</f>
        <v>-1831.92105263157</v>
      </c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</row>
    <row r="24" ht="12.75">
      <c r="A24" s="5" t="n">
        <v>22</v>
      </c>
      <c r="B24" s="10" t="n">
        <v>260296</v>
      </c>
      <c r="C24" s="10" t="n">
        <v>265192.921052632</v>
      </c>
      <c r="D24" s="15" t="n">
        <f>(B24-C24)/C24</f>
        <v>-0.0184655044078635</v>
      </c>
      <c r="E24" s="18" t="n">
        <f>B24-C24</f>
        <v>-4896.92105263157</v>
      </c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</row>
    <row r="25" ht="12.75">
      <c r="A25" s="5" t="n">
        <v>23</v>
      </c>
      <c r="B25" s="9" t="n">
        <v>268135</v>
      </c>
      <c r="C25" s="9" t="n">
        <v>265192.921052632</v>
      </c>
      <c r="D25" s="16" t="n">
        <f>(B25-C25)/C25</f>
        <v>0.0110941081522479</v>
      </c>
      <c r="E25" s="17" t="n">
        <f>B25-C25</f>
        <v>2942.07894736843</v>
      </c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</row>
    <row r="26" ht="12.75">
      <c r="A26" s="5" t="n">
        <v>24</v>
      </c>
      <c r="B26" s="10" t="n">
        <v>268462</v>
      </c>
      <c r="C26" s="10" t="n">
        <v>265192.921052632</v>
      </c>
      <c r="D26" s="15" t="n">
        <f>(B26-C26)/C26</f>
        <v>0.0123271727404806</v>
      </c>
      <c r="E26" s="18" t="n">
        <f>B26-C26</f>
        <v>3269.07894736843</v>
      </c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</row>
    <row r="27" ht="12.75">
      <c r="A27" s="5" t="n">
        <v>25</v>
      </c>
      <c r="B27" s="9" t="n">
        <v>264345</v>
      </c>
      <c r="C27" s="9" t="n">
        <v>265192.921052632</v>
      </c>
      <c r="D27" s="16" t="n">
        <f>(B27-C27)/C27</f>
        <v>-0.00319737438414991</v>
      </c>
      <c r="E27" s="17" t="n">
        <f>B27-C27</f>
        <v>-847.921052631573</v>
      </c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</row>
    <row r="28" ht="12.75">
      <c r="A28" s="5" t="n">
        <v>26</v>
      </c>
      <c r="B28" s="10" t="n">
        <v>260766</v>
      </c>
      <c r="C28" s="10" t="n">
        <v>265192.921052632</v>
      </c>
      <c r="D28" s="15" t="n">
        <f>(B28-C28)/C28</f>
        <v>-0.0166932097397614</v>
      </c>
      <c r="E28" s="18" t="n">
        <f>B28-C28</f>
        <v>-4426.92105263157</v>
      </c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</row>
    <row r="29" ht="12.75">
      <c r="A29" s="5" t="n">
        <v>27</v>
      </c>
      <c r="B29" s="9" t="n">
        <v>259877</v>
      </c>
      <c r="C29" s="9" t="n">
        <v>265192.921052632</v>
      </c>
      <c r="D29" s="16" t="n">
        <f>(B29-C29)/C29</f>
        <v>-0.020045486250278</v>
      </c>
      <c r="E29" s="17" t="n">
        <f>B29-C29</f>
        <v>-5315.92105263157</v>
      </c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BI29" s="12"/>
    </row>
    <row r="30" ht="12.75">
      <c r="A30" s="5" t="n">
        <v>28</v>
      </c>
      <c r="B30" s="10" t="n">
        <v>261214</v>
      </c>
      <c r="C30" s="10" t="n">
        <v>265192.921052632</v>
      </c>
      <c r="D30" s="15" t="n">
        <f>(B30-C30)/C30</f>
        <v>-0.0150038735454854</v>
      </c>
      <c r="E30" s="18" t="n">
        <f>B30-C30</f>
        <v>-3978.92105263157</v>
      </c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</row>
    <row r="31" ht="12.75">
      <c r="A31" s="5" t="n">
        <v>29</v>
      </c>
      <c r="B31" s="9" t="n">
        <v>263780</v>
      </c>
      <c r="C31" s="9" t="n">
        <v>265192.921052632</v>
      </c>
      <c r="D31" s="16" t="n">
        <f>(B31-C31)/C31</f>
        <v>-0.00532789882559179</v>
      </c>
      <c r="E31" s="17" t="n">
        <f>B31-C31</f>
        <v>-1412.92105263157</v>
      </c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  <c r="BD31" s="12"/>
      <c r="BE31" s="12"/>
      <c r="BF31" s="12"/>
      <c r="BG31" s="12"/>
      <c r="BH31" s="12"/>
      <c r="BI31" s="12"/>
    </row>
    <row r="32" ht="12.75">
      <c r="A32" s="5" t="n">
        <v>30</v>
      </c>
      <c r="B32" s="10" t="n">
        <v>271211</v>
      </c>
      <c r="C32" s="10" t="n">
        <v>265192.921052632</v>
      </c>
      <c r="D32" s="15" t="n">
        <f>(B32-C32)/C32</f>
        <v>0.0226932111290182</v>
      </c>
      <c r="E32" s="18" t="n">
        <f>B32-C32</f>
        <v>6018.07894736843</v>
      </c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2"/>
    </row>
    <row r="33" ht="12.75">
      <c r="A33" s="5" t="n">
        <v>31</v>
      </c>
      <c r="B33" s="9" t="n">
        <v>264573</v>
      </c>
      <c r="C33" s="9" t="n">
        <v>265192.921052632</v>
      </c>
      <c r="D33" s="16" t="n">
        <f>(B33-C33)/C33</f>
        <v>-0.00233762292813442</v>
      </c>
      <c r="E33" s="17" t="n">
        <f>B33-C33</f>
        <v>-619.921052631573</v>
      </c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</row>
    <row r="34" ht="12.75">
      <c r="A34" s="5" t="n">
        <v>32</v>
      </c>
      <c r="B34" s="10" t="n">
        <v>261805</v>
      </c>
      <c r="C34" s="10" t="n">
        <v>265192.921052632</v>
      </c>
      <c r="D34" s="15" t="n">
        <f>(B34-C34)/C34</f>
        <v>-0.01277530727134</v>
      </c>
      <c r="E34" s="18" t="n">
        <f>B34-C34</f>
        <v>-3387.92105263157</v>
      </c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</row>
    <row r="35" ht="12.75">
      <c r="A35" s="5" t="n">
        <v>33</v>
      </c>
      <c r="B35" s="9" t="n">
        <v>267378</v>
      </c>
      <c r="C35" s="9" t="n">
        <v>265192.921052632</v>
      </c>
      <c r="D35" s="16" t="n">
        <f>(B35-C35)/C35</f>
        <v>0.00823958248468768</v>
      </c>
      <c r="E35" s="17" t="n">
        <f>B35-C35</f>
        <v>2185.07894736843</v>
      </c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</row>
    <row r="36" ht="12.75">
      <c r="A36" s="5" t="n">
        <v>34</v>
      </c>
      <c r="B36" s="10" t="n">
        <v>268708</v>
      </c>
      <c r="C36" s="10" t="n">
        <v>265192.921052632</v>
      </c>
      <c r="D36" s="15" t="n">
        <f>(B36-C36)/C36</f>
        <v>0.0132547993114447</v>
      </c>
      <c r="E36" s="18" t="n">
        <f>B36-C36</f>
        <v>3515.07894736843</v>
      </c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2"/>
      <c r="BH36" s="12"/>
      <c r="BI36" s="12"/>
    </row>
    <row r="37" ht="12.75">
      <c r="A37" s="5" t="n">
        <v>35</v>
      </c>
      <c r="B37" s="9" t="n">
        <v>270366</v>
      </c>
      <c r="C37" s="9" t="n">
        <v>265192.921052632</v>
      </c>
      <c r="D37" s="16" t="n">
        <f>(B37-C37)/C37</f>
        <v>0.0195068515661538</v>
      </c>
      <c r="E37" s="17" t="n">
        <f>B37-C37</f>
        <v>5173.07894736843</v>
      </c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12"/>
      <c r="BF37" s="12"/>
      <c r="BG37" s="12"/>
      <c r="BH37" s="12"/>
      <c r="BI37" s="12"/>
    </row>
    <row r="38" ht="12.75">
      <c r="A38" s="5" t="n">
        <v>36</v>
      </c>
      <c r="B38" s="10" t="n">
        <v>270486</v>
      </c>
      <c r="C38" s="10" t="n">
        <v>265192.921052632</v>
      </c>
      <c r="D38" s="15" t="n">
        <f>(B38-C38)/C38</f>
        <v>0.0199593523324777</v>
      </c>
      <c r="E38" s="18" t="n">
        <f>B38-C38</f>
        <v>5293.07894736843</v>
      </c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12"/>
      <c r="AZ38" s="12"/>
      <c r="BA38" s="12"/>
      <c r="BB38" s="12"/>
      <c r="BC38" s="12"/>
      <c r="BD38" s="12"/>
      <c r="BE38" s="12"/>
      <c r="BF38" s="12"/>
      <c r="BG38" s="12"/>
      <c r="BH38" s="12"/>
      <c r="BI38" s="12"/>
    </row>
    <row r="39" ht="12.75">
      <c r="A39" s="5" t="n">
        <v>37</v>
      </c>
      <c r="B39" s="9" t="n">
        <v>261707</v>
      </c>
      <c r="C39" s="9" t="n">
        <v>265192.921052632</v>
      </c>
      <c r="D39" s="16" t="n">
        <f>(B39-C39)/C39</f>
        <v>-0.0131448495638379</v>
      </c>
      <c r="E39" s="17" t="n">
        <f>B39-C39</f>
        <v>-3485.92105263157</v>
      </c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  <c r="AW39" s="12"/>
      <c r="AX39" s="12"/>
      <c r="AY39" s="12"/>
      <c r="AZ39" s="12"/>
      <c r="BA39" s="12"/>
      <c r="BB39" s="12"/>
      <c r="BC39" s="12"/>
      <c r="BD39" s="12"/>
      <c r="BE39" s="12"/>
      <c r="BF39" s="12"/>
      <c r="BG39" s="12"/>
      <c r="BH39" s="12"/>
      <c r="BI39" s="12"/>
    </row>
    <row r="40" ht="12.75">
      <c r="A40" s="5" t="n">
        <v>38</v>
      </c>
      <c r="B40" s="9" t="n">
        <v>266616</v>
      </c>
      <c r="C40" s="9" t="n">
        <v>265192.921052632</v>
      </c>
      <c r="D40" s="16" t="n">
        <f>(B40-C40)/C40</f>
        <v>0.00536620261853066</v>
      </c>
      <c r="E40" s="17" t="n">
        <f>B40-C40</f>
        <v>1423.07894736843</v>
      </c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/>
      <c r="AS40" s="12"/>
      <c r="AT40" s="12"/>
      <c r="AU40" s="12"/>
      <c r="AV40" s="12"/>
      <c r="AW40" s="12"/>
      <c r="AX40" s="12"/>
      <c r="AY40" s="12"/>
      <c r="AZ40" s="12"/>
      <c r="BA40" s="12"/>
      <c r="BB40" s="12"/>
      <c r="BC40" s="12"/>
      <c r="BD40" s="12"/>
      <c r="BE40" s="12"/>
      <c r="BF40" s="12"/>
      <c r="BG40" s="12"/>
      <c r="BH40" s="12"/>
      <c r="BI40" s="12"/>
    </row>
    <row r="41">
      <c r="A41" s="6" t="s">
        <v>1</v>
      </c>
      <c r="B41" s="6" t="n">
        <f>SUM(B3:B40)</f>
        <v>10077331</v>
      </c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12"/>
      <c r="AR41" s="12"/>
      <c r="AS41" s="12"/>
      <c r="AT41" s="12"/>
      <c r="AU41" s="12"/>
      <c r="AV41" s="12"/>
      <c r="AW41" s="12"/>
      <c r="AX41" s="12"/>
      <c r="AY41" s="12"/>
      <c r="AZ41" s="12"/>
      <c r="BA41" s="12"/>
      <c r="BB41" s="12"/>
      <c r="BC41" s="12"/>
      <c r="BD41" s="12"/>
      <c r="BE41" s="12"/>
      <c r="BF41" s="12"/>
      <c r="BG41" s="12"/>
      <c r="BH41" s="12"/>
      <c r="BI41" s="12"/>
    </row>
    <row r="42">
      <c r="A42" s="6" t="s">
        <v>2</v>
      </c>
      <c r="B42" s="6" t="n">
        <f>SUM(C3:C40)</f>
        <v>10077331</v>
      </c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12"/>
      <c r="AN42" s="12"/>
      <c r="AO42" s="12"/>
      <c r="AP42" s="12"/>
      <c r="AQ42" s="12"/>
      <c r="AR42" s="12"/>
      <c r="AS42" s="12"/>
      <c r="AT42" s="12"/>
      <c r="AU42" s="12"/>
      <c r="AV42" s="12"/>
      <c r="AW42" s="12"/>
      <c r="AX42" s="12"/>
      <c r="AY42" s="12"/>
      <c r="AZ42" s="12"/>
      <c r="BA42" s="12"/>
      <c r="BB42" s="12"/>
      <c r="BC42" s="12"/>
      <c r="BD42" s="12"/>
      <c r="BE42" s="12"/>
      <c r="BF42" s="12"/>
      <c r="BG42" s="12"/>
      <c r="BH42" s="12"/>
      <c r="BI42" s="12"/>
    </row>
    <row r="43">
      <c r="A43" s="6" t="s">
        <v>3</v>
      </c>
      <c r="B43" s="6" t="n">
        <f>SUM(C3:C40) - SUM(B3:B40)</f>
        <v>0</v>
      </c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12"/>
      <c r="AQ43" s="12"/>
      <c r="AR43" s="12"/>
      <c r="AS43" s="12"/>
      <c r="AT43" s="12"/>
      <c r="AU43" s="12"/>
      <c r="AV43" s="12"/>
      <c r="AW43" s="12"/>
      <c r="AX43" s="12"/>
      <c r="AY43" s="12"/>
      <c r="AZ43" s="12"/>
      <c r="BA43" s="12"/>
      <c r="BB43" s="12"/>
      <c r="BC43" s="12"/>
      <c r="BD43" s="12"/>
      <c r="BE43" s="12"/>
      <c r="BF43" s="12"/>
      <c r="BG43" s="12"/>
      <c r="BH43" s="12"/>
      <c r="BI43" s="12"/>
    </row>
    <row r="44"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12"/>
      <c r="AV44" s="12"/>
      <c r="AW44" s="12"/>
      <c r="AX44" s="12"/>
      <c r="AY44" s="12"/>
      <c r="AZ44" s="12"/>
      <c r="BA44" s="12"/>
      <c r="BB44" s="12"/>
      <c r="BC44" s="12"/>
      <c r="BD44" s="12"/>
      <c r="BE44" s="12"/>
      <c r="BF44" s="12"/>
      <c r="BG44" s="12"/>
      <c r="BH44" s="12"/>
      <c r="BI44" s="12"/>
    </row>
    <row r="45"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12"/>
      <c r="AR45" s="12"/>
      <c r="AS45" s="12"/>
      <c r="AT45" s="12"/>
      <c r="AU45" s="12"/>
      <c r="AV45" s="12"/>
      <c r="AW45" s="12"/>
      <c r="AX45" s="12"/>
      <c r="AY45" s="12"/>
      <c r="AZ45" s="12"/>
      <c r="BA45" s="12"/>
      <c r="BB45" s="12"/>
      <c r="BC45" s="12"/>
      <c r="BD45" s="12"/>
      <c r="BE45" s="12"/>
      <c r="BF45" s="12"/>
      <c r="BG45" s="12"/>
      <c r="BH45" s="12"/>
      <c r="BI45" s="12"/>
    </row>
    <row r="46"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12"/>
      <c r="AR46" s="12"/>
      <c r="AS46" s="12"/>
      <c r="AT46" s="12"/>
      <c r="AU46" s="12"/>
      <c r="AV46" s="12"/>
      <c r="AW46" s="12"/>
      <c r="AX46" s="12"/>
      <c r="AY46" s="12"/>
      <c r="AZ46" s="12"/>
      <c r="BA46" s="12"/>
      <c r="BB46" s="12"/>
      <c r="BC46" s="12"/>
      <c r="BD46" s="12"/>
      <c r="BE46" s="12"/>
      <c r="BF46" s="12"/>
      <c r="BG46" s="12"/>
      <c r="BH46" s="12"/>
      <c r="BI46" s="12"/>
    </row>
    <row r="47"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12"/>
      <c r="AR47" s="12"/>
      <c r="AS47" s="12"/>
      <c r="AT47" s="12"/>
      <c r="AU47" s="12"/>
      <c r="AV47" s="12"/>
      <c r="AW47" s="12"/>
      <c r="AX47" s="12"/>
      <c r="AY47" s="12"/>
      <c r="AZ47" s="12"/>
      <c r="BA47" s="12"/>
      <c r="BB47" s="12"/>
      <c r="BC47" s="12"/>
      <c r="BD47" s="12"/>
      <c r="BE47" s="12"/>
      <c r="BF47" s="12"/>
      <c r="BG47" s="12"/>
      <c r="BH47" s="12"/>
      <c r="BI47" s="12"/>
    </row>
    <row r="48"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12"/>
      <c r="AR48" s="12"/>
      <c r="AS48" s="12"/>
      <c r="AT48" s="12"/>
      <c r="AU48" s="12"/>
      <c r="AV48" s="12"/>
      <c r="AW48" s="12"/>
      <c r="AX48" s="12"/>
      <c r="AY48" s="12"/>
      <c r="AZ48" s="12"/>
      <c r="BA48" s="12"/>
      <c r="BB48" s="12"/>
      <c r="BC48" s="12"/>
      <c r="BD48" s="12"/>
      <c r="BE48" s="12"/>
      <c r="BF48" s="12"/>
      <c r="BG48" s="12"/>
      <c r="BH48" s="12"/>
      <c r="BI48" s="12"/>
    </row>
    <row r="49"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12"/>
      <c r="AR49" s="12"/>
      <c r="AS49" s="12"/>
      <c r="AT49" s="12"/>
      <c r="AU49" s="12"/>
      <c r="AV49" s="12"/>
      <c r="AW49" s="12"/>
      <c r="AX49" s="12"/>
      <c r="AY49" s="12"/>
      <c r="AZ49" s="12"/>
      <c r="BA49" s="12"/>
      <c r="BB49" s="12"/>
      <c r="BC49" s="12"/>
      <c r="BD49" s="12"/>
      <c r="BE49" s="12"/>
      <c r="BF49" s="12"/>
      <c r="BG49" s="12"/>
      <c r="BH49" s="12"/>
      <c r="BI49" s="12"/>
    </row>
    <row r="50"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12"/>
      <c r="AR50" s="12"/>
      <c r="AS50" s="12"/>
      <c r="AT50" s="12"/>
      <c r="AU50" s="12"/>
      <c r="AV50" s="12"/>
      <c r="AW50" s="12"/>
      <c r="AX50" s="12"/>
      <c r="AY50" s="12"/>
      <c r="AZ50" s="12"/>
      <c r="BA50" s="12"/>
      <c r="BB50" s="12"/>
      <c r="BC50" s="12"/>
      <c r="BD50" s="12"/>
      <c r="BE50" s="12"/>
      <c r="BF50" s="12"/>
      <c r="BG50" s="12"/>
      <c r="BH50" s="12"/>
      <c r="BI50" s="12"/>
    </row>
    <row r="51"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12"/>
      <c r="AR51" s="12"/>
      <c r="AS51" s="12"/>
      <c r="AT51" s="12"/>
      <c r="AU51" s="12"/>
      <c r="AV51" s="12"/>
      <c r="AW51" s="12"/>
      <c r="AX51" s="12"/>
      <c r="AY51" s="12"/>
      <c r="AZ51" s="12"/>
      <c r="BA51" s="12"/>
      <c r="BB51" s="12"/>
      <c r="BC51" s="12"/>
      <c r="BD51" s="12"/>
      <c r="BE51" s="12"/>
      <c r="BF51" s="12"/>
      <c r="BG51" s="12"/>
      <c r="BH51" s="12"/>
      <c r="BI51" s="12"/>
    </row>
    <row r="52"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12"/>
      <c r="AR52" s="12"/>
      <c r="AS52" s="12"/>
      <c r="AT52" s="12"/>
      <c r="AU52" s="12"/>
      <c r="AV52" s="12"/>
      <c r="AW52" s="12"/>
      <c r="AX52" s="12"/>
      <c r="AY52" s="12"/>
      <c r="AZ52" s="12"/>
      <c r="BA52" s="12"/>
      <c r="BB52" s="12"/>
      <c r="BC52" s="12"/>
      <c r="BD52" s="12"/>
      <c r="BE52" s="12"/>
      <c r="BF52" s="12"/>
      <c r="BG52" s="12"/>
      <c r="BH52" s="12"/>
      <c r="BI52" s="12"/>
    </row>
    <row r="53"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12"/>
      <c r="AR53" s="12"/>
      <c r="AS53" s="12"/>
      <c r="AT53" s="12"/>
      <c r="AU53" s="12"/>
      <c r="AV53" s="12"/>
      <c r="AW53" s="12"/>
      <c r="AX53" s="12"/>
      <c r="AY53" s="12"/>
      <c r="AZ53" s="12"/>
      <c r="BA53" s="12"/>
      <c r="BB53" s="12"/>
      <c r="BC53" s="12"/>
      <c r="BD53" s="12"/>
      <c r="BE53" s="12"/>
      <c r="BF53" s="12"/>
      <c r="BG53" s="12"/>
      <c r="BH53" s="12"/>
      <c r="BI53" s="12"/>
    </row>
    <row r="54"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  <c r="AL54" s="12"/>
      <c r="AM54" s="12"/>
      <c r="AN54" s="12"/>
      <c r="AO54" s="12"/>
      <c r="AP54" s="12"/>
      <c r="AQ54" s="12"/>
      <c r="AR54" s="12"/>
      <c r="AS54" s="12"/>
      <c r="AT54" s="12"/>
      <c r="AU54" s="12"/>
      <c r="AV54" s="12"/>
      <c r="AW54" s="12"/>
      <c r="AX54" s="12"/>
      <c r="AY54" s="12"/>
      <c r="AZ54" s="12"/>
      <c r="BA54" s="12"/>
      <c r="BB54" s="12"/>
      <c r="BC54" s="12"/>
      <c r="BD54" s="12"/>
      <c r="BE54" s="12"/>
      <c r="BF54" s="12"/>
      <c r="BG54" s="12"/>
      <c r="BH54" s="12"/>
      <c r="BI54" s="12"/>
    </row>
    <row r="55"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/>
      <c r="AK55" s="12"/>
      <c r="AL55" s="12"/>
      <c r="AM55" s="12"/>
      <c r="AN55" s="12"/>
      <c r="AO55" s="12"/>
      <c r="AP55" s="12"/>
      <c r="AQ55" s="12"/>
      <c r="AR55" s="12"/>
      <c r="AS55" s="12"/>
      <c r="AT55" s="12"/>
      <c r="AU55" s="12"/>
      <c r="AV55" s="12"/>
      <c r="AW55" s="12"/>
      <c r="AX55" s="12"/>
      <c r="AY55" s="12"/>
      <c r="AZ55" s="12"/>
      <c r="BA55" s="12"/>
      <c r="BB55" s="12"/>
      <c r="BC55" s="12"/>
      <c r="BD55" s="12"/>
      <c r="BE55" s="12"/>
      <c r="BF55" s="12"/>
      <c r="BG55" s="12"/>
      <c r="BH55" s="12"/>
      <c r="BI55" s="12"/>
    </row>
    <row r="56"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12"/>
      <c r="AR56" s="12"/>
      <c r="AS56" s="12"/>
      <c r="AT56" s="12"/>
      <c r="AU56" s="12"/>
      <c r="AV56" s="12"/>
      <c r="AW56" s="12"/>
      <c r="AX56" s="12"/>
      <c r="AY56" s="12"/>
      <c r="AZ56" s="12"/>
      <c r="BA56" s="12"/>
      <c r="BB56" s="12"/>
      <c r="BC56" s="12"/>
      <c r="BD56" s="12"/>
      <c r="BE56" s="12"/>
      <c r="BF56" s="12"/>
      <c r="BG56" s="12"/>
      <c r="BH56" s="12"/>
      <c r="BI56" s="12"/>
    </row>
    <row r="57"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2"/>
      <c r="AL57" s="12"/>
      <c r="AM57" s="12"/>
      <c r="AN57" s="12"/>
      <c r="AO57" s="12"/>
      <c r="AP57" s="12"/>
      <c r="AQ57" s="12"/>
      <c r="AR57" s="12"/>
      <c r="AS57" s="12"/>
      <c r="AT57" s="12"/>
      <c r="AU57" s="12"/>
      <c r="AV57" s="12"/>
      <c r="AW57" s="12"/>
      <c r="AX57" s="12"/>
      <c r="AY57" s="12"/>
      <c r="AZ57" s="12"/>
      <c r="BA57" s="12"/>
      <c r="BB57" s="12"/>
      <c r="BC57" s="12"/>
      <c r="BD57" s="12"/>
      <c r="BE57" s="12"/>
      <c r="BF57" s="12"/>
      <c r="BG57" s="12"/>
      <c r="BH57" s="12"/>
      <c r="BI57" s="12"/>
    </row>
    <row r="58"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12"/>
      <c r="AQ58" s="12"/>
      <c r="AR58" s="12"/>
      <c r="AS58" s="12"/>
      <c r="AT58" s="12"/>
      <c r="AU58" s="12"/>
      <c r="AV58" s="12"/>
      <c r="AW58" s="12"/>
      <c r="AX58" s="12"/>
      <c r="AY58" s="12"/>
      <c r="AZ58" s="12"/>
      <c r="BA58" s="12"/>
      <c r="BB58" s="12"/>
      <c r="BC58" s="12"/>
      <c r="BD58" s="12"/>
      <c r="BE58" s="12"/>
      <c r="BF58" s="12"/>
      <c r="BG58" s="12"/>
      <c r="BH58" s="12"/>
      <c r="BI58" s="12"/>
    </row>
    <row r="59"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12"/>
      <c r="AR59" s="12"/>
      <c r="AS59" s="12"/>
      <c r="AT59" s="12"/>
      <c r="AU59" s="12"/>
      <c r="AV59" s="12"/>
      <c r="AW59" s="12"/>
      <c r="AX59" s="12"/>
      <c r="AY59" s="12"/>
      <c r="AZ59" s="12"/>
      <c r="BA59" s="12"/>
      <c r="BB59" s="12"/>
      <c r="BC59" s="12"/>
      <c r="BD59" s="12"/>
      <c r="BE59" s="12"/>
      <c r="BF59" s="12"/>
      <c r="BG59" s="12"/>
      <c r="BH59" s="12"/>
      <c r="BI59" s="12"/>
    </row>
    <row r="60"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 s="12"/>
      <c r="AJ60" s="12"/>
      <c r="AK60" s="12"/>
      <c r="AL60" s="12"/>
      <c r="AM60" s="12"/>
      <c r="AN60" s="12"/>
      <c r="AO60" s="12"/>
      <c r="AP60" s="12"/>
      <c r="AQ60" s="12"/>
      <c r="AR60" s="12"/>
      <c r="AS60" s="12"/>
      <c r="AT60" s="12"/>
      <c r="AU60" s="12"/>
      <c r="AV60" s="12"/>
      <c r="AW60" s="12"/>
      <c r="AX60" s="12"/>
      <c r="AY60" s="12"/>
      <c r="AZ60" s="12"/>
      <c r="BA60" s="12"/>
      <c r="BB60" s="12"/>
      <c r="BC60" s="12"/>
      <c r="BD60" s="12"/>
      <c r="BE60" s="12"/>
      <c r="BF60" s="12"/>
      <c r="BG60" s="12"/>
      <c r="BH60" s="12"/>
      <c r="BI60" s="12"/>
    </row>
    <row r="61"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12"/>
      <c r="AK61" s="12"/>
      <c r="AL61" s="12"/>
      <c r="AM61" s="12"/>
      <c r="AN61" s="12"/>
      <c r="AO61" s="12"/>
      <c r="AP61" s="12"/>
      <c r="AQ61" s="12"/>
      <c r="AR61" s="12"/>
      <c r="AS61" s="12"/>
      <c r="AT61" s="12"/>
      <c r="AU61" s="12"/>
      <c r="AV61" s="12"/>
      <c r="AW61" s="12"/>
      <c r="AX61" s="12"/>
      <c r="AY61" s="12"/>
      <c r="AZ61" s="12"/>
      <c r="BA61" s="12"/>
      <c r="BB61" s="12"/>
      <c r="BC61" s="12"/>
      <c r="BD61" s="12"/>
      <c r="BE61" s="12"/>
      <c r="BF61" s="12"/>
      <c r="BG61" s="12"/>
      <c r="BH61" s="12"/>
      <c r="BI61" s="12"/>
    </row>
    <row r="62"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  <c r="AL62" s="12"/>
      <c r="AM62" s="12"/>
      <c r="AN62" s="12"/>
      <c r="AO62" s="12"/>
      <c r="AP62" s="12"/>
      <c r="AQ62" s="12"/>
      <c r="AR62" s="12"/>
      <c r="AS62" s="12"/>
      <c r="AT62" s="12"/>
      <c r="AU62" s="12"/>
      <c r="AV62" s="12"/>
      <c r="AW62" s="12"/>
      <c r="AX62" s="12"/>
      <c r="AY62" s="12"/>
      <c r="AZ62" s="12"/>
      <c r="BA62" s="12"/>
      <c r="BB62" s="12"/>
      <c r="BC62" s="12"/>
      <c r="BD62" s="12"/>
      <c r="BE62" s="12"/>
      <c r="BF62" s="12"/>
      <c r="BG62" s="12"/>
      <c r="BH62" s="12"/>
      <c r="BI62" s="12"/>
    </row>
    <row r="63"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12"/>
      <c r="AL63" s="12"/>
      <c r="AM63" s="12"/>
      <c r="AN63" s="12"/>
      <c r="AO63" s="12"/>
      <c r="AP63" s="12"/>
      <c r="AQ63" s="12"/>
      <c r="AR63" s="12"/>
      <c r="AS63" s="12"/>
      <c r="AT63" s="12"/>
      <c r="AU63" s="12"/>
      <c r="AV63" s="12"/>
      <c r="AW63" s="12"/>
      <c r="AX63" s="12"/>
      <c r="AY63" s="12"/>
      <c r="AZ63" s="12"/>
      <c r="BA63" s="12"/>
      <c r="BB63" s="12"/>
      <c r="BC63" s="12"/>
      <c r="BD63" s="12"/>
      <c r="BE63" s="12"/>
      <c r="BF63" s="12"/>
      <c r="BG63" s="12"/>
      <c r="BH63" s="12"/>
      <c r="BI63" s="12"/>
    </row>
    <row r="64"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J64" s="12"/>
      <c r="AK64" s="12"/>
      <c r="AL64" s="12"/>
      <c r="AM64" s="12"/>
      <c r="AN64" s="12"/>
      <c r="AO64" s="12"/>
      <c r="AP64" s="12"/>
      <c r="AQ64" s="12"/>
      <c r="AR64" s="12"/>
      <c r="AS64" s="12"/>
      <c r="AT64" s="12"/>
      <c r="AU64" s="12"/>
      <c r="AV64" s="12"/>
      <c r="AW64" s="12"/>
      <c r="AX64" s="12"/>
      <c r="AY64" s="12"/>
      <c r="AZ64" s="12"/>
      <c r="BA64" s="12"/>
      <c r="BB64" s="12"/>
      <c r="BC64" s="12"/>
      <c r="BD64" s="12"/>
      <c r="BE64" s="12"/>
      <c r="BF64" s="12"/>
      <c r="BG64" s="12"/>
      <c r="BH64" s="12"/>
      <c r="BI64" s="12"/>
    </row>
    <row r="65"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 s="12"/>
      <c r="AJ65" s="12"/>
      <c r="AK65" s="12"/>
      <c r="AL65" s="12"/>
      <c r="AM65" s="12"/>
      <c r="AN65" s="12"/>
      <c r="AO65" s="12"/>
      <c r="AP65" s="12"/>
      <c r="AQ65" s="12"/>
      <c r="AR65" s="12"/>
      <c r="AS65" s="12"/>
      <c r="AT65" s="12"/>
      <c r="AU65" s="12"/>
      <c r="AV65" s="12"/>
      <c r="AW65" s="12"/>
      <c r="AX65" s="12"/>
      <c r="AY65" s="12"/>
      <c r="AZ65" s="12"/>
      <c r="BA65" s="12"/>
      <c r="BB65" s="12"/>
      <c r="BC65" s="12"/>
      <c r="BD65" s="12"/>
      <c r="BE65" s="12"/>
      <c r="BF65" s="12"/>
      <c r="BG65" s="12"/>
      <c r="BH65" s="12"/>
      <c r="BI65" s="12"/>
    </row>
    <row r="66"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 s="12"/>
      <c r="AJ66" s="12"/>
      <c r="AK66" s="12"/>
      <c r="AL66" s="12"/>
      <c r="AM66" s="12"/>
      <c r="AN66" s="12"/>
      <c r="AO66" s="12"/>
      <c r="AP66" s="12"/>
      <c r="AQ66" s="12"/>
      <c r="AR66" s="12"/>
      <c r="AS66" s="12"/>
      <c r="AT66" s="12"/>
      <c r="AU66" s="12"/>
      <c r="AV66" s="12"/>
      <c r="AW66" s="12"/>
      <c r="AX66" s="12"/>
      <c r="AY66" s="12"/>
      <c r="AZ66" s="12"/>
      <c r="BA66" s="12"/>
      <c r="BB66" s="12"/>
      <c r="BC66" s="12"/>
      <c r="BD66" s="12"/>
      <c r="BE66" s="12"/>
      <c r="BF66" s="12"/>
      <c r="BG66" s="12"/>
      <c r="BH66" s="12"/>
      <c r="BI66" s="12"/>
    </row>
    <row r="67"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  <c r="AJ67" s="12"/>
      <c r="AK67" s="12"/>
      <c r="AL67" s="12"/>
      <c r="AM67" s="12"/>
      <c r="AN67" s="12"/>
      <c r="AO67" s="12"/>
      <c r="AP67" s="12"/>
      <c r="AQ67" s="12"/>
      <c r="AR67" s="12"/>
      <c r="AS67" s="12"/>
      <c r="AT67" s="12"/>
      <c r="AU67" s="12"/>
      <c r="AV67" s="12"/>
      <c r="AW67" s="12"/>
      <c r="AX67" s="12"/>
      <c r="AY67" s="12"/>
      <c r="AZ67" s="12"/>
      <c r="BA67" s="12"/>
      <c r="BB67" s="12"/>
      <c r="BC67" s="12"/>
      <c r="BD67" s="12"/>
      <c r="BE67" s="12"/>
      <c r="BF67" s="12"/>
      <c r="BG67" s="12"/>
      <c r="BH67" s="12"/>
      <c r="BI67" s="12"/>
    </row>
    <row r="68"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 s="12"/>
      <c r="AJ68" s="12"/>
      <c r="AK68" s="12"/>
      <c r="AL68" s="12"/>
      <c r="AM68" s="12"/>
      <c r="AN68" s="12"/>
      <c r="AO68" s="12"/>
      <c r="AP68" s="12"/>
      <c r="AQ68" s="12"/>
      <c r="AR68" s="12"/>
      <c r="AS68" s="12"/>
      <c r="AT68" s="12"/>
      <c r="AU68" s="12"/>
      <c r="AV68" s="12"/>
      <c r="AW68" s="12"/>
      <c r="AX68" s="12"/>
      <c r="AY68" s="12"/>
      <c r="AZ68" s="12"/>
      <c r="BA68" s="12"/>
      <c r="BB68" s="12"/>
      <c r="BC68" s="12"/>
      <c r="BD68" s="12"/>
      <c r="BE68" s="12"/>
      <c r="BF68" s="12"/>
      <c r="BG68" s="12"/>
      <c r="BH68" s="12"/>
      <c r="BI68" s="12"/>
    </row>
    <row r="69"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 s="12"/>
      <c r="AJ69" s="12"/>
      <c r="AK69" s="12"/>
      <c r="AL69" s="12"/>
      <c r="AM69" s="12"/>
      <c r="AN69" s="12"/>
      <c r="AO69" s="12"/>
      <c r="AP69" s="12"/>
      <c r="AQ69" s="12"/>
      <c r="AR69" s="12"/>
      <c r="AS69" s="12"/>
      <c r="AT69" s="12"/>
      <c r="AU69" s="12"/>
      <c r="AV69" s="12"/>
      <c r="AW69" s="12"/>
      <c r="AX69" s="12"/>
      <c r="AY69" s="12"/>
      <c r="AZ69" s="12"/>
      <c r="BA69" s="12"/>
      <c r="BB69" s="12"/>
      <c r="BC69" s="12"/>
      <c r="BD69" s="12"/>
      <c r="BE69" s="12"/>
      <c r="BF69" s="12"/>
      <c r="BG69" s="12"/>
      <c r="BH69" s="12"/>
      <c r="BI69" s="12"/>
    </row>
    <row r="70"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 s="12"/>
      <c r="AJ70" s="12"/>
      <c r="AK70" s="12"/>
      <c r="AL70" s="12"/>
      <c r="AM70" s="12"/>
      <c r="AN70" s="12"/>
      <c r="AO70" s="12"/>
      <c r="AP70" s="12"/>
      <c r="AQ70" s="12"/>
      <c r="AR70" s="12"/>
      <c r="AS70" s="12"/>
      <c r="AT70" s="12"/>
      <c r="AU70" s="12"/>
      <c r="AV70" s="12"/>
      <c r="AW70" s="12"/>
      <c r="AX70" s="12"/>
      <c r="AY70" s="12"/>
      <c r="AZ70" s="12"/>
      <c r="BA70" s="12"/>
      <c r="BB70" s="12"/>
      <c r="BC70" s="12"/>
      <c r="BD70" s="12"/>
      <c r="BE70" s="12"/>
      <c r="BF70" s="12"/>
      <c r="BG70" s="12"/>
      <c r="BH70" s="12"/>
      <c r="BI70" s="12"/>
    </row>
    <row r="71"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 s="12"/>
      <c r="AJ71" s="12"/>
      <c r="AK71" s="12"/>
      <c r="AL71" s="12"/>
      <c r="AM71" s="12"/>
      <c r="AN71" s="12"/>
      <c r="AO71" s="12"/>
      <c r="AP71" s="12"/>
      <c r="AQ71" s="12"/>
      <c r="AR71" s="12"/>
      <c r="AS71" s="12"/>
      <c r="AT71" s="12"/>
      <c r="AU71" s="12"/>
      <c r="AV71" s="12"/>
      <c r="AW71" s="12"/>
      <c r="AX71" s="12"/>
      <c r="AY71" s="12"/>
      <c r="AZ71" s="12"/>
      <c r="BA71" s="12"/>
      <c r="BB71" s="12"/>
      <c r="BC71" s="12"/>
      <c r="BD71" s="12"/>
      <c r="BE71" s="12"/>
      <c r="BF71" s="12"/>
      <c r="BG71" s="12"/>
      <c r="BH71" s="12"/>
      <c r="BI71" s="12"/>
    </row>
    <row r="72"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 s="12"/>
      <c r="AJ72" s="12"/>
      <c r="AK72" s="12"/>
      <c r="AL72" s="12"/>
      <c r="AM72" s="12"/>
      <c r="AN72" s="12"/>
      <c r="AO72" s="12"/>
      <c r="AP72" s="12"/>
      <c r="AQ72" s="12"/>
      <c r="AR72" s="12"/>
      <c r="AS72" s="12"/>
      <c r="AT72" s="12"/>
      <c r="AU72" s="12"/>
      <c r="AV72" s="12"/>
      <c r="AW72" s="12"/>
      <c r="AX72" s="12"/>
      <c r="AY72" s="12"/>
      <c r="AZ72" s="12"/>
      <c r="BA72" s="12"/>
      <c r="BB72" s="12"/>
      <c r="BC72" s="12"/>
      <c r="BD72" s="12"/>
      <c r="BE72" s="12"/>
      <c r="BF72" s="12"/>
      <c r="BG72" s="12"/>
      <c r="BH72" s="12"/>
      <c r="BI72" s="12"/>
    </row>
    <row r="73"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 s="12"/>
      <c r="AJ73" s="12"/>
      <c r="AK73" s="12"/>
      <c r="AL73" s="12"/>
      <c r="AM73" s="12"/>
      <c r="AN73" s="12"/>
      <c r="AO73" s="12"/>
      <c r="AP73" s="12"/>
      <c r="AQ73" s="12"/>
      <c r="AR73" s="12"/>
      <c r="AS73" s="12"/>
      <c r="AT73" s="12"/>
      <c r="AU73" s="12"/>
      <c r="AV73" s="12"/>
      <c r="AW73" s="12"/>
      <c r="AX73" s="12"/>
      <c r="AY73" s="12"/>
      <c r="AZ73" s="12"/>
      <c r="BA73" s="12"/>
      <c r="BB73" s="12"/>
      <c r="BC73" s="12"/>
      <c r="BD73" s="12"/>
      <c r="BE73" s="12"/>
      <c r="BF73" s="12"/>
      <c r="BG73" s="12"/>
      <c r="BH73" s="12"/>
      <c r="BI73" s="12"/>
    </row>
    <row r="74"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 s="12"/>
      <c r="AJ74" s="12"/>
      <c r="AK74" s="12"/>
      <c r="AL74" s="12"/>
      <c r="AM74" s="12"/>
      <c r="AN74" s="12"/>
      <c r="AO74" s="12"/>
      <c r="AP74" s="12"/>
      <c r="AQ74" s="12"/>
      <c r="AR74" s="12"/>
      <c r="AS74" s="12"/>
      <c r="AT74" s="12"/>
      <c r="AU74" s="12"/>
      <c r="AV74" s="12"/>
      <c r="AW74" s="12"/>
      <c r="AX74" s="12"/>
      <c r="AY74" s="12"/>
      <c r="AZ74" s="12"/>
      <c r="BA74" s="12"/>
      <c r="BB74" s="12"/>
      <c r="BC74" s="12"/>
      <c r="BD74" s="12"/>
      <c r="BE74" s="12"/>
      <c r="BF74" s="12"/>
      <c r="BG74" s="12"/>
      <c r="BH74" s="12"/>
      <c r="BI74" s="12"/>
    </row>
    <row r="75"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  <c r="AJ75" s="12"/>
      <c r="AK75" s="12"/>
      <c r="AL75" s="12"/>
      <c r="AM75" s="12"/>
      <c r="AN75" s="12"/>
      <c r="AO75" s="12"/>
      <c r="AP75" s="12"/>
      <c r="AQ75" s="12"/>
      <c r="AR75" s="12"/>
      <c r="AS75" s="12"/>
      <c r="AT75" s="12"/>
      <c r="AU75" s="12"/>
      <c r="AV75" s="12"/>
      <c r="AW75" s="12"/>
      <c r="AX75" s="12"/>
      <c r="AY75" s="12"/>
      <c r="AZ75" s="12"/>
      <c r="BA75" s="12"/>
      <c r="BB75" s="12"/>
      <c r="BC75" s="12"/>
      <c r="BD75" s="12"/>
      <c r="BE75" s="12"/>
      <c r="BF75" s="12"/>
      <c r="BG75" s="12"/>
      <c r="BH75" s="12"/>
      <c r="BI75" s="12"/>
    </row>
    <row r="76"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 s="12"/>
      <c r="AJ76" s="12"/>
      <c r="AK76" s="12"/>
      <c r="AL76" s="12"/>
      <c r="AM76" s="12"/>
      <c r="AN76" s="12"/>
      <c r="AO76" s="12"/>
      <c r="AP76" s="12"/>
      <c r="AQ76" s="12"/>
      <c r="AR76" s="12"/>
      <c r="AS76" s="12"/>
      <c r="AT76" s="12"/>
      <c r="AU76" s="12"/>
      <c r="AV76" s="12"/>
      <c r="AW76" s="12"/>
      <c r="AX76" s="12"/>
      <c r="AY76" s="12"/>
      <c r="AZ76" s="12"/>
      <c r="BA76" s="12"/>
      <c r="BB76" s="12"/>
      <c r="BC76" s="12"/>
      <c r="BD76" s="12"/>
      <c r="BE76" s="12"/>
      <c r="BF76" s="12"/>
      <c r="BG76" s="12"/>
      <c r="BH76" s="12"/>
      <c r="BI76" s="12"/>
    </row>
    <row r="77"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 s="12"/>
      <c r="AJ77" s="12"/>
      <c r="AK77" s="12"/>
      <c r="AL77" s="12"/>
      <c r="AM77" s="12"/>
      <c r="AN77" s="12"/>
      <c r="AO77" s="12"/>
      <c r="AP77" s="12"/>
      <c r="AQ77" s="12"/>
      <c r="AR77" s="12"/>
      <c r="AS77" s="12"/>
      <c r="AT77" s="12"/>
      <c r="AU77" s="12"/>
      <c r="AV77" s="12"/>
      <c r="AW77" s="12"/>
      <c r="AX77" s="12"/>
      <c r="AY77" s="12"/>
      <c r="AZ77" s="12"/>
      <c r="BA77" s="12"/>
      <c r="BB77" s="12"/>
      <c r="BC77" s="12"/>
      <c r="BD77" s="12"/>
      <c r="BE77" s="12"/>
      <c r="BF77" s="12"/>
      <c r="BG77" s="12"/>
      <c r="BH77" s="12"/>
      <c r="BI77" s="12"/>
    </row>
    <row r="78"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 s="12"/>
      <c r="AJ78" s="12"/>
      <c r="AK78" s="12"/>
      <c r="AL78" s="12"/>
      <c r="AM78" s="12"/>
      <c r="AN78" s="12"/>
      <c r="AO78" s="12"/>
      <c r="AP78" s="12"/>
      <c r="AQ78" s="12"/>
      <c r="AR78" s="12"/>
      <c r="AS78" s="12"/>
      <c r="AT78" s="12"/>
      <c r="AU78" s="12"/>
      <c r="AV78" s="12"/>
      <c r="AW78" s="12"/>
      <c r="AX78" s="12"/>
      <c r="AY78" s="12"/>
      <c r="AZ78" s="12"/>
      <c r="BA78" s="12"/>
      <c r="BB78" s="12"/>
      <c r="BC78" s="12"/>
      <c r="BD78" s="12"/>
      <c r="BE78" s="12"/>
      <c r="BF78" s="12"/>
      <c r="BG78" s="12"/>
      <c r="BH78" s="12"/>
      <c r="BI78" s="12"/>
    </row>
    <row r="79"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 s="12"/>
      <c r="AJ79" s="12"/>
      <c r="AK79" s="12"/>
      <c r="AL79" s="12"/>
      <c r="AM79" s="12"/>
      <c r="AN79" s="12"/>
      <c r="AO79" s="12"/>
      <c r="AP79" s="12"/>
      <c r="AQ79" s="12"/>
      <c r="AR79" s="12"/>
      <c r="AS79" s="12"/>
      <c r="AT79" s="12"/>
      <c r="AU79" s="12"/>
      <c r="AV79" s="12"/>
      <c r="AW79" s="12"/>
      <c r="AX79" s="12"/>
      <c r="AY79" s="12"/>
      <c r="AZ79" s="12"/>
      <c r="BA79" s="12"/>
      <c r="BB79" s="12"/>
      <c r="BC79" s="12"/>
      <c r="BD79" s="12"/>
      <c r="BE79" s="12"/>
      <c r="BF79" s="12"/>
      <c r="BG79" s="12"/>
      <c r="BH79" s="12"/>
      <c r="BI79" s="12"/>
    </row>
    <row r="80"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 s="12"/>
      <c r="AJ80" s="12"/>
      <c r="AK80" s="12"/>
      <c r="AL80" s="12"/>
      <c r="AM80" s="12"/>
      <c r="AN80" s="12"/>
      <c r="AO80" s="12"/>
      <c r="AP80" s="12"/>
      <c r="AQ80" s="12"/>
      <c r="AR80" s="12"/>
      <c r="AS80" s="12"/>
      <c r="AT80" s="12"/>
      <c r="AU80" s="12"/>
      <c r="AV80" s="12"/>
      <c r="AW80" s="12"/>
      <c r="AX80" s="12"/>
      <c r="AY80" s="12"/>
      <c r="AZ80" s="12"/>
      <c r="BA80" s="12"/>
      <c r="BB80" s="12"/>
      <c r="BC80" s="12"/>
      <c r="BD80" s="12"/>
      <c r="BE80" s="12"/>
      <c r="BF80" s="12"/>
      <c r="BG80" s="12"/>
      <c r="BH80" s="12"/>
      <c r="BI80" s="12"/>
    </row>
    <row r="81"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 s="12"/>
      <c r="AJ81" s="12"/>
      <c r="AK81" s="12"/>
      <c r="AL81" s="12"/>
      <c r="AM81" s="12"/>
      <c r="AN81" s="12"/>
      <c r="AO81" s="12"/>
      <c r="AP81" s="12"/>
      <c r="AQ81" s="12"/>
      <c r="AR81" s="12"/>
      <c r="AS81" s="12"/>
      <c r="AT81" s="12"/>
      <c r="AU81" s="12"/>
      <c r="AV81" s="12"/>
      <c r="AW81" s="12"/>
      <c r="AX81" s="12"/>
      <c r="AY81" s="12"/>
      <c r="AZ81" s="12"/>
      <c r="BA81" s="12"/>
      <c r="BB81" s="12"/>
      <c r="BC81" s="12"/>
      <c r="BD81" s="12"/>
      <c r="BE81" s="12"/>
      <c r="BF81" s="12"/>
      <c r="BG81" s="12"/>
      <c r="BH81" s="12"/>
      <c r="BI81" s="12"/>
    </row>
    <row r="82"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 s="12"/>
      <c r="AJ82" s="12"/>
      <c r="AK82" s="12"/>
      <c r="AL82" s="12"/>
      <c r="AM82" s="12"/>
      <c r="AN82" s="12"/>
      <c r="AO82" s="12"/>
      <c r="AP82" s="12"/>
      <c r="AQ82" s="12"/>
      <c r="AR82" s="12"/>
      <c r="AS82" s="12"/>
      <c r="AT82" s="12"/>
      <c r="AU82" s="12"/>
      <c r="AV82" s="12"/>
      <c r="AW82" s="12"/>
      <c r="AX82" s="12"/>
      <c r="AY82" s="12"/>
      <c r="AZ82" s="12"/>
      <c r="BA82" s="12"/>
      <c r="BB82" s="12"/>
      <c r="BC82" s="12"/>
      <c r="BD82" s="12"/>
      <c r="BE82" s="12"/>
      <c r="BF82" s="12"/>
      <c r="BG82" s="12"/>
      <c r="BH82" s="12"/>
      <c r="BI82" s="12"/>
    </row>
    <row r="83"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 s="12"/>
      <c r="AJ83" s="12"/>
      <c r="AK83" s="12"/>
      <c r="AL83" s="12"/>
      <c r="AM83" s="12"/>
      <c r="AN83" s="12"/>
      <c r="AO83" s="12"/>
      <c r="AP83" s="12"/>
      <c r="AQ83" s="12"/>
      <c r="AR83" s="12"/>
      <c r="AS83" s="12"/>
      <c r="AT83" s="12"/>
      <c r="AU83" s="12"/>
      <c r="AV83" s="12"/>
      <c r="AW83" s="12"/>
      <c r="AX83" s="12"/>
      <c r="AY83" s="12"/>
      <c r="AZ83" s="12"/>
      <c r="BA83" s="12"/>
      <c r="BB83" s="12"/>
      <c r="BC83" s="12"/>
      <c r="BD83" s="12"/>
      <c r="BE83" s="12"/>
      <c r="BF83" s="12"/>
      <c r="BG83" s="12"/>
      <c r="BH83" s="12"/>
      <c r="BI83" s="12"/>
    </row>
    <row r="84"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 s="12"/>
      <c r="AJ84" s="12"/>
      <c r="AK84" s="12"/>
      <c r="AL84" s="12"/>
      <c r="AM84" s="12"/>
      <c r="AN84" s="12"/>
      <c r="AO84" s="12"/>
      <c r="AP84" s="12"/>
      <c r="AQ84" s="12"/>
      <c r="AR84" s="12"/>
      <c r="AS84" s="12"/>
      <c r="AT84" s="12"/>
      <c r="AU84" s="12"/>
      <c r="AV84" s="12"/>
      <c r="AW84" s="12"/>
      <c r="AX84" s="12"/>
      <c r="AY84" s="12"/>
      <c r="AZ84" s="12"/>
      <c r="BA84" s="12"/>
      <c r="BB84" s="12"/>
      <c r="BC84" s="12"/>
      <c r="BD84" s="12"/>
      <c r="BE84" s="12"/>
      <c r="BF84" s="12"/>
      <c r="BG84" s="12"/>
      <c r="BH84" s="12"/>
      <c r="BI84" s="12"/>
    </row>
    <row r="85"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 s="12"/>
      <c r="AJ85" s="12"/>
      <c r="AK85" s="12"/>
      <c r="AL85" s="12"/>
      <c r="AM85" s="12"/>
      <c r="AN85" s="12"/>
      <c r="AO85" s="12"/>
      <c r="AP85" s="12"/>
      <c r="AQ85" s="12"/>
      <c r="AR85" s="12"/>
      <c r="AS85" s="12"/>
      <c r="AT85" s="12"/>
      <c r="AU85" s="12"/>
      <c r="AV85" s="12"/>
      <c r="AW85" s="12"/>
      <c r="AX85" s="12"/>
      <c r="AY85" s="12"/>
      <c r="AZ85" s="12"/>
      <c r="BA85" s="12"/>
      <c r="BB85" s="12"/>
      <c r="BC85" s="12"/>
      <c r="BD85" s="12"/>
      <c r="BE85" s="12"/>
      <c r="BF85" s="12"/>
      <c r="BG85" s="12"/>
      <c r="BH85" s="12"/>
      <c r="BI85" s="12"/>
    </row>
    <row r="86"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 s="12"/>
      <c r="AJ86" s="12"/>
      <c r="AK86" s="12"/>
      <c r="AL86" s="12"/>
      <c r="AM86" s="12"/>
      <c r="AN86" s="12"/>
      <c r="AO86" s="12"/>
      <c r="AP86" s="12"/>
      <c r="AQ86" s="12"/>
      <c r="AR86" s="12"/>
      <c r="AS86" s="12"/>
      <c r="AT86" s="12"/>
      <c r="AU86" s="12"/>
      <c r="AV86" s="12"/>
      <c r="AW86" s="12"/>
      <c r="AX86" s="12"/>
      <c r="AY86" s="12"/>
      <c r="AZ86" s="12"/>
      <c r="BA86" s="12"/>
      <c r="BB86" s="12"/>
      <c r="BC86" s="12"/>
      <c r="BD86" s="12"/>
      <c r="BE86" s="12"/>
      <c r="BF86" s="12"/>
      <c r="BG86" s="12"/>
      <c r="BH86" s="12"/>
      <c r="BI86" s="12"/>
    </row>
    <row r="87"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 s="12"/>
      <c r="AJ87" s="12"/>
      <c r="AK87" s="12"/>
      <c r="AL87" s="12"/>
      <c r="AM87" s="12"/>
      <c r="AN87" s="12"/>
      <c r="AO87" s="12"/>
      <c r="AP87" s="12"/>
      <c r="AQ87" s="12"/>
      <c r="AR87" s="12"/>
      <c r="AS87" s="12"/>
      <c r="AT87" s="12"/>
      <c r="AU87" s="12"/>
      <c r="AV87" s="12"/>
      <c r="AW87" s="12"/>
      <c r="AX87" s="12"/>
      <c r="AY87" s="12"/>
      <c r="AZ87" s="12"/>
      <c r="BA87" s="12"/>
      <c r="BB87" s="12"/>
      <c r="BC87" s="12"/>
      <c r="BD87" s="12"/>
      <c r="BE87" s="12"/>
      <c r="BF87" s="12"/>
      <c r="BG87" s="12"/>
      <c r="BH87" s="12"/>
      <c r="BI87" s="12"/>
    </row>
    <row r="88"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 s="12"/>
      <c r="AJ88" s="12"/>
      <c r="AK88" s="12"/>
      <c r="AL88" s="12"/>
      <c r="AM88" s="12"/>
      <c r="AN88" s="12"/>
      <c r="AO88" s="12"/>
      <c r="AP88" s="12"/>
      <c r="AQ88" s="12"/>
      <c r="AR88" s="12"/>
      <c r="AS88" s="12"/>
      <c r="AT88" s="12"/>
      <c r="AU88" s="12"/>
      <c r="AV88" s="12"/>
      <c r="AW88" s="12"/>
      <c r="AX88" s="12"/>
      <c r="AY88" s="12"/>
      <c r="AZ88" s="12"/>
      <c r="BA88" s="12"/>
      <c r="BB88" s="12"/>
      <c r="BC88" s="12"/>
      <c r="BD88" s="12"/>
      <c r="BE88" s="12"/>
      <c r="BF88" s="12"/>
      <c r="BG88" s="12"/>
      <c r="BH88" s="12"/>
      <c r="BI88" s="12"/>
    </row>
    <row r="89"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 s="12"/>
      <c r="AJ89" s="12"/>
      <c r="AK89" s="12"/>
      <c r="AL89" s="12"/>
      <c r="AM89" s="12"/>
      <c r="AN89" s="12"/>
      <c r="AO89" s="12"/>
      <c r="AP89" s="12"/>
      <c r="AQ89" s="12"/>
      <c r="AR89" s="12"/>
      <c r="AS89" s="12"/>
      <c r="AT89" s="12"/>
      <c r="AU89" s="12"/>
      <c r="AV89" s="12"/>
      <c r="AW89" s="12"/>
      <c r="AX89" s="12"/>
      <c r="AY89" s="12"/>
      <c r="AZ89" s="12"/>
      <c r="BA89" s="12"/>
      <c r="BB89" s="12"/>
      <c r="BC89" s="12"/>
      <c r="BD89" s="12"/>
      <c r="BE89" s="12"/>
      <c r="BF89" s="12"/>
      <c r="BG89" s="12"/>
      <c r="BH89" s="12"/>
      <c r="BI89" s="12"/>
    </row>
    <row r="90"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 s="12"/>
      <c r="AJ90" s="12"/>
      <c r="AK90" s="12"/>
      <c r="AL90" s="12"/>
      <c r="AM90" s="12"/>
      <c r="AN90" s="12"/>
      <c r="AO90" s="12"/>
      <c r="AP90" s="12"/>
      <c r="AQ90" s="12"/>
      <c r="AR90" s="12"/>
      <c r="AS90" s="12"/>
      <c r="AT90" s="12"/>
      <c r="AU90" s="12"/>
      <c r="AV90" s="12"/>
      <c r="AW90" s="12"/>
      <c r="AX90" s="12"/>
      <c r="AY90" s="12"/>
      <c r="AZ90" s="12"/>
      <c r="BA90" s="12"/>
      <c r="BB90" s="12"/>
      <c r="BC90" s="12"/>
      <c r="BD90" s="12"/>
      <c r="BE90" s="12"/>
      <c r="BF90" s="12"/>
      <c r="BG90" s="12"/>
      <c r="BH90" s="12"/>
      <c r="BI90" s="12"/>
    </row>
    <row r="91"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 s="12"/>
      <c r="AJ91" s="12"/>
      <c r="AK91" s="12"/>
      <c r="AL91" s="12"/>
      <c r="AM91" s="12"/>
      <c r="AN91" s="12"/>
      <c r="AO91" s="12"/>
      <c r="AP91" s="12"/>
      <c r="AQ91" s="12"/>
      <c r="AR91" s="12"/>
      <c r="AS91" s="12"/>
      <c r="AT91" s="12"/>
      <c r="AU91" s="12"/>
      <c r="AV91" s="12"/>
      <c r="AW91" s="12"/>
      <c r="AX91" s="12"/>
      <c r="AY91" s="12"/>
      <c r="AZ91" s="12"/>
      <c r="BA91" s="12"/>
      <c r="BB91" s="12"/>
      <c r="BC91" s="12"/>
      <c r="BD91" s="12"/>
      <c r="BE91" s="12"/>
      <c r="BF91" s="12"/>
      <c r="BG91" s="12"/>
      <c r="BH91" s="12"/>
      <c r="BI91" s="12"/>
    </row>
    <row r="92"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 s="12"/>
      <c r="AJ92" s="12"/>
      <c r="AK92" s="12"/>
      <c r="AL92" s="12"/>
      <c r="AM92" s="12"/>
      <c r="AN92" s="12"/>
      <c r="AO92" s="12"/>
      <c r="AP92" s="12"/>
      <c r="AQ92" s="12"/>
      <c r="AR92" s="12"/>
      <c r="AS92" s="12"/>
      <c r="AT92" s="12"/>
      <c r="AU92" s="12"/>
      <c r="AV92" s="12"/>
      <c r="AW92" s="12"/>
      <c r="AX92" s="12"/>
      <c r="AY92" s="12"/>
      <c r="AZ92" s="12"/>
      <c r="BA92" s="12"/>
      <c r="BB92" s="12"/>
      <c r="BC92" s="12"/>
      <c r="BD92" s="12"/>
      <c r="BE92" s="12"/>
      <c r="BF92" s="12"/>
      <c r="BG92" s="12"/>
      <c r="BH92" s="12"/>
      <c r="BI92" s="12"/>
    </row>
    <row r="93"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 s="12"/>
      <c r="AJ93" s="12"/>
      <c r="AK93" s="12"/>
      <c r="AL93" s="12"/>
      <c r="AM93" s="12"/>
      <c r="AN93" s="12"/>
      <c r="AO93" s="12"/>
      <c r="AP93" s="12"/>
      <c r="AQ93" s="12"/>
      <c r="AR93" s="12"/>
      <c r="AS93" s="12"/>
      <c r="AT93" s="12"/>
      <c r="AU93" s="12"/>
      <c r="AV93" s="12"/>
      <c r="AW93" s="12"/>
      <c r="AX93" s="12"/>
      <c r="AY93" s="12"/>
      <c r="AZ93" s="12"/>
      <c r="BA93" s="12"/>
      <c r="BB93" s="12"/>
      <c r="BC93" s="12"/>
      <c r="BD93" s="12"/>
      <c r="BE93" s="12"/>
      <c r="BF93" s="12"/>
      <c r="BG93" s="12"/>
      <c r="BH93" s="12"/>
      <c r="BI93" s="12"/>
    </row>
    <row r="94"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 s="12"/>
      <c r="AJ94" s="12"/>
      <c r="AK94" s="12"/>
      <c r="AL94" s="12"/>
      <c r="AM94" s="12"/>
      <c r="AN94" s="12"/>
      <c r="AO94" s="12"/>
      <c r="AP94" s="12"/>
      <c r="AQ94" s="12"/>
      <c r="AR94" s="12"/>
      <c r="AS94" s="12"/>
      <c r="AT94" s="12"/>
      <c r="AU94" s="12"/>
      <c r="AV94" s="12"/>
      <c r="AW94" s="12"/>
      <c r="AX94" s="12"/>
      <c r="AY94" s="12"/>
      <c r="AZ94" s="12"/>
      <c r="BA94" s="12"/>
      <c r="BB94" s="12"/>
      <c r="BC94" s="12"/>
      <c r="BD94" s="12"/>
      <c r="BE94" s="12"/>
      <c r="BF94" s="12"/>
      <c r="BG94" s="12"/>
      <c r="BH94" s="12"/>
      <c r="BI94" s="12"/>
    </row>
    <row r="95"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 s="12"/>
      <c r="AJ95" s="12"/>
      <c r="AK95" s="12"/>
      <c r="AL95" s="12"/>
      <c r="AM95" s="12"/>
      <c r="AN95" s="12"/>
      <c r="AO95" s="12"/>
      <c r="AP95" s="12"/>
      <c r="AQ95" s="12"/>
      <c r="AR95" s="12"/>
      <c r="AS95" s="12"/>
      <c r="AT95" s="12"/>
      <c r="AU95" s="12"/>
      <c r="AV95" s="12"/>
      <c r="AW95" s="12"/>
      <c r="AX95" s="12"/>
      <c r="AY95" s="12"/>
      <c r="AZ95" s="12"/>
      <c r="BA95" s="12"/>
      <c r="BB95" s="12"/>
      <c r="BC95" s="12"/>
      <c r="BD95" s="12"/>
      <c r="BE95" s="12"/>
      <c r="BF95" s="12"/>
      <c r="BG95" s="12"/>
      <c r="BH95" s="12"/>
      <c r="BI95" s="12"/>
    </row>
    <row r="96"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 s="12"/>
      <c r="AJ96" s="12"/>
      <c r="AK96" s="12"/>
      <c r="AL96" s="12"/>
      <c r="AM96" s="12"/>
      <c r="AN96" s="12"/>
      <c r="AO96" s="12"/>
      <c r="AP96" s="12"/>
      <c r="AQ96" s="12"/>
      <c r="AR96" s="12"/>
      <c r="AS96" s="12"/>
      <c r="AT96" s="12"/>
      <c r="AU96" s="12"/>
      <c r="AV96" s="12"/>
      <c r="AW96" s="12"/>
      <c r="AX96" s="12"/>
      <c r="AY96" s="12"/>
      <c r="AZ96" s="12"/>
      <c r="BA96" s="12"/>
      <c r="BB96" s="12"/>
      <c r="BC96" s="12"/>
      <c r="BD96" s="12"/>
      <c r="BE96" s="12"/>
      <c r="BF96" s="12"/>
      <c r="BG96" s="12"/>
      <c r="BH96" s="12"/>
      <c r="BI96" s="12"/>
    </row>
    <row r="97"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 s="12"/>
      <c r="AJ97" s="12"/>
      <c r="AK97" s="12"/>
      <c r="AL97" s="12"/>
      <c r="AM97" s="12"/>
      <c r="AN97" s="12"/>
      <c r="AO97" s="12"/>
      <c r="AP97" s="12"/>
      <c r="AQ97" s="12"/>
      <c r="AR97" s="12"/>
      <c r="AS97" s="12"/>
      <c r="AT97" s="12"/>
      <c r="AU97" s="12"/>
      <c r="AV97" s="12"/>
      <c r="AW97" s="12"/>
      <c r="AX97" s="12"/>
      <c r="AY97" s="12"/>
      <c r="AZ97" s="12"/>
      <c r="BA97" s="12"/>
      <c r="BB97" s="12"/>
      <c r="BC97" s="12"/>
      <c r="BD97" s="12"/>
      <c r="BE97" s="12"/>
      <c r="BF97" s="12"/>
      <c r="BG97" s="12"/>
      <c r="BH97" s="12"/>
      <c r="BI97" s="12"/>
    </row>
    <row r="98"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 s="12"/>
      <c r="AJ98" s="12"/>
      <c r="AK98" s="12"/>
      <c r="AL98" s="12"/>
      <c r="AM98" s="12"/>
      <c r="AN98" s="12"/>
      <c r="AO98" s="12"/>
      <c r="AP98" s="12"/>
      <c r="AQ98" s="12"/>
      <c r="AR98" s="12"/>
      <c r="AS98" s="12"/>
      <c r="AT98" s="12"/>
      <c r="AU98" s="12"/>
      <c r="AV98" s="12"/>
      <c r="AW98" s="12"/>
      <c r="AX98" s="12"/>
      <c r="AY98" s="12"/>
      <c r="AZ98" s="12"/>
      <c r="BA98" s="12"/>
      <c r="BB98" s="12"/>
      <c r="BC98" s="12"/>
      <c r="BD98" s="12"/>
      <c r="BE98" s="12"/>
      <c r="BF98" s="12"/>
      <c r="BG98" s="12"/>
      <c r="BH98" s="12"/>
      <c r="BI98" s="12"/>
    </row>
    <row r="99"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 s="12"/>
      <c r="AJ99" s="12"/>
      <c r="AK99" s="12"/>
      <c r="AL99" s="12"/>
      <c r="AM99" s="12"/>
      <c r="AN99" s="12"/>
      <c r="AO99" s="12"/>
      <c r="AP99" s="12"/>
      <c r="AQ99" s="12"/>
      <c r="AR99" s="12"/>
      <c r="AS99" s="12"/>
      <c r="AT99" s="12"/>
      <c r="AU99" s="12"/>
      <c r="AV99" s="12"/>
      <c r="AW99" s="12"/>
      <c r="AX99" s="12"/>
      <c r="AY99" s="12"/>
      <c r="AZ99" s="12"/>
      <c r="BA99" s="12"/>
      <c r="BB99" s="12"/>
      <c r="BC99" s="12"/>
      <c r="BD99" s="12"/>
      <c r="BE99" s="12"/>
      <c r="BF99" s="12"/>
      <c r="BG99" s="12"/>
      <c r="BH99" s="12"/>
      <c r="BI99" s="12"/>
    </row>
    <row r="100"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 s="12"/>
      <c r="AJ100" s="12"/>
      <c r="AK100" s="12"/>
      <c r="AL100" s="12"/>
      <c r="AM100" s="12"/>
      <c r="AN100" s="12"/>
      <c r="AO100" s="12"/>
      <c r="AP100" s="12"/>
      <c r="AQ100" s="12"/>
      <c r="AR100" s="12"/>
      <c r="AS100" s="12"/>
      <c r="AT100" s="12"/>
      <c r="AU100" s="12"/>
      <c r="AV100" s="12"/>
      <c r="AW100" s="12"/>
      <c r="AX100" s="12"/>
      <c r="AY100" s="12"/>
      <c r="AZ100" s="12"/>
      <c r="BA100" s="12"/>
      <c r="BB100" s="12"/>
      <c r="BC100" s="12"/>
      <c r="BD100" s="12"/>
      <c r="BE100" s="12"/>
      <c r="BF100" s="12"/>
      <c r="BG100" s="12"/>
      <c r="BH100" s="12"/>
      <c r="BI100" s="12"/>
    </row>
    <row r="101"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 s="12"/>
      <c r="AJ101" s="12"/>
      <c r="AK101" s="12"/>
      <c r="AL101" s="12"/>
      <c r="AM101" s="12"/>
      <c r="AN101" s="12"/>
      <c r="AO101" s="12"/>
      <c r="AP101" s="12"/>
      <c r="AQ101" s="12"/>
      <c r="AR101" s="12"/>
      <c r="AS101" s="12"/>
      <c r="AT101" s="12"/>
      <c r="AU101" s="12"/>
      <c r="AV101" s="12"/>
      <c r="AW101" s="12"/>
      <c r="AX101" s="12"/>
      <c r="AY101" s="12"/>
      <c r="AZ101" s="12"/>
      <c r="BA101" s="12"/>
      <c r="BB101" s="12"/>
      <c r="BC101" s="12"/>
      <c r="BD101" s="12"/>
      <c r="BE101" s="12"/>
      <c r="BF101" s="12"/>
      <c r="BG101" s="12"/>
      <c r="BH101" s="12"/>
      <c r="BI101" s="12"/>
    </row>
    <row r="102"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 s="12"/>
      <c r="AJ102" s="12"/>
      <c r="AK102" s="12"/>
      <c r="AL102" s="12"/>
      <c r="AM102" s="12"/>
      <c r="AN102" s="12"/>
      <c r="AO102" s="12"/>
      <c r="AP102" s="12"/>
      <c r="AQ102" s="12"/>
      <c r="AR102" s="12"/>
      <c r="AS102" s="12"/>
      <c r="AT102" s="12"/>
      <c r="AU102" s="12"/>
      <c r="AV102" s="12"/>
      <c r="AW102" s="12"/>
      <c r="AX102" s="12"/>
      <c r="AY102" s="12"/>
      <c r="AZ102" s="12"/>
      <c r="BA102" s="12"/>
      <c r="BB102" s="12"/>
      <c r="BC102" s="12"/>
      <c r="BD102" s="12"/>
      <c r="BE102" s="12"/>
      <c r="BF102" s="12"/>
      <c r="BG102" s="12"/>
      <c r="BH102" s="12"/>
      <c r="BI102" s="12"/>
    </row>
    <row r="103"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 s="12"/>
      <c r="AJ103" s="12"/>
      <c r="AK103" s="12"/>
      <c r="AL103" s="12"/>
      <c r="AM103" s="12"/>
      <c r="AN103" s="12"/>
      <c r="AO103" s="12"/>
      <c r="AP103" s="12"/>
      <c r="AQ103" s="12"/>
      <c r="AR103" s="12"/>
      <c r="AS103" s="12"/>
      <c r="AT103" s="12"/>
      <c r="AU103" s="12"/>
      <c r="AV103" s="12"/>
      <c r="AW103" s="12"/>
      <c r="AX103" s="12"/>
      <c r="AY103" s="12"/>
      <c r="AZ103" s="12"/>
      <c r="BA103" s="12"/>
      <c r="BB103" s="12"/>
      <c r="BC103" s="12"/>
      <c r="BD103" s="12"/>
      <c r="BE103" s="12"/>
      <c r="BF103" s="12"/>
      <c r="BG103" s="12"/>
      <c r="BH103" s="12"/>
      <c r="BI103" s="12"/>
    </row>
    <row r="104"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 s="12"/>
      <c r="AJ104" s="12"/>
      <c r="AK104" s="12"/>
      <c r="AL104" s="12"/>
      <c r="AM104" s="12"/>
      <c r="AN104" s="12"/>
      <c r="AO104" s="12"/>
      <c r="AP104" s="12"/>
      <c r="AQ104" s="12"/>
      <c r="AR104" s="12"/>
      <c r="AS104" s="12"/>
      <c r="AT104" s="12"/>
      <c r="AU104" s="12"/>
      <c r="AV104" s="12"/>
      <c r="AW104" s="12"/>
      <c r="AX104" s="12"/>
      <c r="AY104" s="12"/>
      <c r="AZ104" s="12"/>
      <c r="BA104" s="12"/>
      <c r="BB104" s="12"/>
      <c r="BC104" s="12"/>
      <c r="BD104" s="12"/>
      <c r="BE104" s="12"/>
      <c r="BF104" s="12"/>
      <c r="BG104" s="12"/>
      <c r="BH104" s="12"/>
      <c r="BI104" s="12"/>
    </row>
    <row r="105"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 s="12"/>
      <c r="AJ105" s="12"/>
      <c r="AK105" s="12"/>
      <c r="AL105" s="12"/>
      <c r="AM105" s="12"/>
      <c r="AN105" s="12"/>
      <c r="AO105" s="12"/>
      <c r="AP105" s="12"/>
      <c r="AQ105" s="12"/>
      <c r="AR105" s="12"/>
      <c r="AS105" s="12"/>
      <c r="AT105" s="12"/>
      <c r="AU105" s="12"/>
      <c r="AV105" s="12"/>
      <c r="AW105" s="12"/>
      <c r="AX105" s="12"/>
      <c r="AY105" s="12"/>
      <c r="AZ105" s="12"/>
      <c r="BA105" s="12"/>
      <c r="BB105" s="12"/>
      <c r="BC105" s="12"/>
      <c r="BD105" s="12"/>
      <c r="BE105" s="12"/>
      <c r="BF105" s="12"/>
      <c r="BG105" s="12"/>
      <c r="BH105" s="12"/>
      <c r="BI105" s="12"/>
    </row>
    <row r="106"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F106" s="12"/>
      <c r="AG106" s="12"/>
      <c r="AH106" s="12"/>
      <c r="AI106" s="12"/>
      <c r="AJ106" s="12"/>
      <c r="AK106" s="12"/>
      <c r="AL106" s="12"/>
      <c r="AM106" s="12"/>
      <c r="AN106" s="12"/>
      <c r="AO106" s="12"/>
      <c r="AP106" s="12"/>
      <c r="AQ106" s="12"/>
      <c r="AR106" s="12"/>
      <c r="AS106" s="12"/>
      <c r="AT106" s="12"/>
      <c r="AU106" s="12"/>
      <c r="AV106" s="12"/>
      <c r="AW106" s="12"/>
      <c r="AX106" s="12"/>
      <c r="AY106" s="12"/>
      <c r="AZ106" s="12"/>
      <c r="BA106" s="12"/>
      <c r="BB106" s="12"/>
      <c r="BC106" s="12"/>
      <c r="BD106" s="12"/>
      <c r="BE106" s="12"/>
      <c r="BF106" s="12"/>
      <c r="BG106" s="12"/>
      <c r="BH106" s="12"/>
      <c r="BI106" s="12"/>
    </row>
    <row r="107"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  <c r="AF107" s="12"/>
      <c r="AG107" s="12"/>
      <c r="AH107" s="12"/>
      <c r="AI107" s="12"/>
      <c r="AJ107" s="12"/>
      <c r="AK107" s="12"/>
      <c r="AL107" s="12"/>
      <c r="AM107" s="12"/>
      <c r="AN107" s="12"/>
      <c r="AO107" s="12"/>
      <c r="AP107" s="12"/>
      <c r="AQ107" s="12"/>
      <c r="AR107" s="12"/>
      <c r="AS107" s="12"/>
      <c r="AT107" s="12"/>
      <c r="AU107" s="12"/>
      <c r="AV107" s="12"/>
      <c r="AW107" s="12"/>
      <c r="AX107" s="12"/>
      <c r="AY107" s="12"/>
      <c r="AZ107" s="12"/>
      <c r="BA107" s="12"/>
      <c r="BB107" s="12"/>
      <c r="BC107" s="12"/>
      <c r="BD107" s="12"/>
      <c r="BE107" s="12"/>
      <c r="BF107" s="12"/>
      <c r="BG107" s="12"/>
      <c r="BH107" s="12"/>
      <c r="BI107" s="12"/>
    </row>
    <row r="108"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  <c r="AA108" s="12"/>
      <c r="AB108" s="12"/>
      <c r="AC108" s="12"/>
      <c r="AD108" s="12"/>
      <c r="AE108" s="12"/>
      <c r="AF108" s="12"/>
      <c r="AG108" s="12"/>
      <c r="AH108" s="12"/>
      <c r="AI108" s="12"/>
      <c r="AJ108" s="12"/>
      <c r="AK108" s="12"/>
      <c r="AL108" s="12"/>
      <c r="AM108" s="12"/>
      <c r="AN108" s="12"/>
      <c r="AO108" s="12"/>
      <c r="AP108" s="12"/>
      <c r="AQ108" s="12"/>
      <c r="AR108" s="12"/>
      <c r="AS108" s="12"/>
      <c r="AT108" s="12"/>
      <c r="AU108" s="12"/>
      <c r="AV108" s="12"/>
      <c r="AW108" s="12"/>
      <c r="AX108" s="12"/>
      <c r="AY108" s="12"/>
      <c r="AZ108" s="12"/>
      <c r="BA108" s="12"/>
      <c r="BB108" s="12"/>
      <c r="BC108" s="12"/>
      <c r="BD108" s="12"/>
      <c r="BE108" s="12"/>
      <c r="BF108" s="12"/>
      <c r="BG108" s="12"/>
      <c r="BH108" s="12"/>
      <c r="BI108" s="12"/>
    </row>
    <row r="109"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 s="12"/>
      <c r="AI109" s="12"/>
      <c r="AJ109" s="12"/>
      <c r="AK109" s="12"/>
      <c r="AL109" s="12"/>
      <c r="AM109" s="12"/>
      <c r="AN109" s="12"/>
      <c r="AO109" s="12"/>
      <c r="AP109" s="12"/>
      <c r="AQ109" s="12"/>
      <c r="AR109" s="12"/>
      <c r="AS109" s="12"/>
      <c r="AT109" s="12"/>
      <c r="AU109" s="12"/>
      <c r="AV109" s="12"/>
      <c r="AW109" s="12"/>
      <c r="AX109" s="12"/>
      <c r="AY109" s="12"/>
      <c r="AZ109" s="12"/>
      <c r="BA109" s="12"/>
      <c r="BB109" s="12"/>
      <c r="BC109" s="12"/>
      <c r="BD109" s="12"/>
      <c r="BE109" s="12"/>
      <c r="BF109" s="12"/>
      <c r="BG109" s="12"/>
      <c r="BH109" s="12"/>
      <c r="BI109" s="12"/>
    </row>
    <row r="110"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 s="12"/>
      <c r="AJ110" s="12"/>
      <c r="AK110" s="12"/>
      <c r="AL110" s="12"/>
      <c r="AM110" s="12"/>
      <c r="AN110" s="12"/>
      <c r="AO110" s="12"/>
      <c r="AP110" s="12"/>
      <c r="AQ110" s="12"/>
      <c r="AR110" s="12"/>
      <c r="AS110" s="12"/>
      <c r="AT110" s="12"/>
      <c r="AU110" s="12"/>
      <c r="AV110" s="12"/>
      <c r="AW110" s="12"/>
      <c r="AX110" s="12"/>
      <c r="AY110" s="12"/>
      <c r="AZ110" s="12"/>
      <c r="BA110" s="12"/>
      <c r="BB110" s="12"/>
      <c r="BC110" s="12"/>
      <c r="BD110" s="12"/>
      <c r="BE110" s="12"/>
      <c r="BF110" s="12"/>
      <c r="BG110" s="12"/>
      <c r="BH110" s="12"/>
      <c r="BI110" s="12"/>
    </row>
    <row r="111"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  <c r="AA111" s="12"/>
      <c r="AB111" s="12"/>
      <c r="AC111" s="12"/>
      <c r="AD111" s="12"/>
      <c r="AE111" s="12"/>
      <c r="AF111" s="12"/>
      <c r="AG111" s="12"/>
      <c r="AH111" s="12"/>
      <c r="AI111" s="12"/>
      <c r="AJ111" s="12"/>
      <c r="AK111" s="12"/>
      <c r="AL111" s="12"/>
      <c r="AM111" s="12"/>
      <c r="AN111" s="12"/>
      <c r="AO111" s="12"/>
      <c r="AP111" s="12"/>
      <c r="AQ111" s="12"/>
      <c r="AR111" s="12"/>
      <c r="AS111" s="12"/>
      <c r="AT111" s="12"/>
      <c r="AU111" s="12"/>
      <c r="AV111" s="12"/>
      <c r="AW111" s="12"/>
      <c r="AX111" s="12"/>
      <c r="AY111" s="12"/>
      <c r="AZ111" s="12"/>
      <c r="BA111" s="12"/>
      <c r="BB111" s="12"/>
      <c r="BC111" s="12"/>
      <c r="BD111" s="12"/>
      <c r="BE111" s="12"/>
      <c r="BF111" s="12"/>
      <c r="BG111" s="12"/>
      <c r="BH111" s="12"/>
      <c r="BI111" s="12"/>
    </row>
    <row r="112"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  <c r="AA112" s="12"/>
      <c r="AB112" s="12"/>
      <c r="AC112" s="12"/>
      <c r="AD112" s="12"/>
      <c r="AE112" s="12"/>
      <c r="AF112" s="12"/>
      <c r="AG112" s="12"/>
      <c r="AH112" s="12"/>
      <c r="AI112" s="12"/>
      <c r="AJ112" s="12"/>
      <c r="AK112" s="12"/>
      <c r="AL112" s="12"/>
      <c r="AM112" s="12"/>
      <c r="AN112" s="12"/>
      <c r="AO112" s="12"/>
      <c r="AP112" s="12"/>
      <c r="AQ112" s="12"/>
      <c r="AR112" s="12"/>
      <c r="AS112" s="12"/>
      <c r="AT112" s="12"/>
      <c r="AU112" s="12"/>
      <c r="AV112" s="12"/>
      <c r="AW112" s="12"/>
      <c r="AX112" s="12"/>
      <c r="AY112" s="12"/>
      <c r="AZ112" s="12"/>
      <c r="BA112" s="12"/>
      <c r="BB112" s="12"/>
      <c r="BC112" s="12"/>
      <c r="BD112" s="12"/>
      <c r="BE112" s="12"/>
      <c r="BF112" s="12"/>
      <c r="BG112" s="12"/>
      <c r="BH112" s="12"/>
      <c r="BI112" s="12"/>
    </row>
    <row r="113"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  <c r="AA113" s="12"/>
      <c r="AB113" s="12"/>
      <c r="AC113" s="12"/>
      <c r="AD113" s="12"/>
      <c r="AE113" s="12"/>
      <c r="AF113" s="12"/>
      <c r="AG113" s="12"/>
      <c r="AH113" s="12"/>
      <c r="AI113" s="12"/>
      <c r="AJ113" s="12"/>
      <c r="AK113" s="12"/>
      <c r="AL113" s="12"/>
      <c r="AM113" s="12"/>
      <c r="AN113" s="12"/>
      <c r="AO113" s="12"/>
      <c r="AP113" s="12"/>
      <c r="AQ113" s="12"/>
      <c r="AR113" s="12"/>
      <c r="AS113" s="12"/>
      <c r="AT113" s="12"/>
      <c r="AU113" s="12"/>
      <c r="AV113" s="12"/>
      <c r="AW113" s="12"/>
      <c r="AX113" s="12"/>
      <c r="AY113" s="12"/>
      <c r="AZ113" s="12"/>
      <c r="BA113" s="12"/>
      <c r="BB113" s="12"/>
      <c r="BC113" s="12"/>
      <c r="BD113" s="12"/>
      <c r="BE113" s="12"/>
      <c r="BF113" s="12"/>
      <c r="BG113" s="12"/>
      <c r="BH113" s="12"/>
      <c r="BI113" s="12"/>
    </row>
    <row r="114"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 s="12"/>
      <c r="AI114" s="12"/>
      <c r="AJ114" s="12"/>
      <c r="AK114" s="12"/>
      <c r="AL114" s="12"/>
      <c r="AM114" s="12"/>
      <c r="AN114" s="12"/>
      <c r="AO114" s="12"/>
      <c r="AP114" s="12"/>
      <c r="AQ114" s="12"/>
      <c r="AR114" s="12"/>
      <c r="AS114" s="12"/>
      <c r="AT114" s="12"/>
      <c r="AU114" s="12"/>
      <c r="AV114" s="12"/>
      <c r="AW114" s="12"/>
      <c r="AX114" s="12"/>
      <c r="AY114" s="12"/>
      <c r="AZ114" s="12"/>
      <c r="BA114" s="12"/>
      <c r="BB114" s="12"/>
      <c r="BC114" s="12"/>
      <c r="BD114" s="12"/>
      <c r="BE114" s="12"/>
      <c r="BF114" s="12"/>
      <c r="BG114" s="12"/>
      <c r="BH114" s="12"/>
      <c r="BI114" s="12"/>
    </row>
    <row r="115"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 s="12"/>
      <c r="AJ115" s="12"/>
      <c r="AK115" s="12"/>
      <c r="AL115" s="12"/>
      <c r="AM115" s="12"/>
      <c r="AN115" s="12"/>
      <c r="AO115" s="12"/>
      <c r="AP115" s="12"/>
      <c r="AQ115" s="12"/>
      <c r="AR115" s="12"/>
      <c r="AS115" s="12"/>
      <c r="AT115" s="12"/>
      <c r="AU115" s="12"/>
      <c r="AV115" s="12"/>
      <c r="AW115" s="12"/>
      <c r="AX115" s="12"/>
      <c r="AY115" s="12"/>
      <c r="AZ115" s="12"/>
      <c r="BA115" s="12"/>
      <c r="BB115" s="12"/>
      <c r="BC115" s="12"/>
      <c r="BD115" s="12"/>
      <c r="BE115" s="12"/>
      <c r="BF115" s="12"/>
      <c r="BG115" s="12"/>
      <c r="BH115" s="12"/>
      <c r="BI115" s="12"/>
    </row>
    <row r="116"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F116" s="12"/>
      <c r="AG116" s="12"/>
      <c r="AH116" s="12"/>
      <c r="AI116" s="12"/>
      <c r="AJ116" s="12"/>
      <c r="AK116" s="12"/>
      <c r="AL116" s="12"/>
      <c r="AM116" s="12"/>
      <c r="AN116" s="12"/>
      <c r="AO116" s="12"/>
      <c r="AP116" s="12"/>
      <c r="AQ116" s="12"/>
      <c r="AR116" s="12"/>
      <c r="AS116" s="12"/>
      <c r="AT116" s="12"/>
      <c r="AU116" s="12"/>
      <c r="AV116" s="12"/>
      <c r="AW116" s="12"/>
      <c r="AX116" s="12"/>
      <c r="AY116" s="12"/>
      <c r="AZ116" s="12"/>
      <c r="BA116" s="12"/>
      <c r="BB116" s="12"/>
      <c r="BC116" s="12"/>
      <c r="BD116" s="12"/>
      <c r="BE116" s="12"/>
      <c r="BF116" s="12"/>
      <c r="BG116" s="12"/>
      <c r="BH116" s="12"/>
      <c r="BI116" s="12"/>
    </row>
    <row r="117"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 s="12"/>
      <c r="AJ117" s="12"/>
      <c r="AK117" s="12"/>
      <c r="AL117" s="12"/>
      <c r="AM117" s="12"/>
      <c r="AN117" s="12"/>
      <c r="AO117" s="12"/>
      <c r="AP117" s="12"/>
      <c r="AQ117" s="12"/>
      <c r="AR117" s="12"/>
      <c r="AS117" s="12"/>
      <c r="AT117" s="12"/>
      <c r="AU117" s="12"/>
      <c r="AV117" s="12"/>
      <c r="AW117" s="12"/>
      <c r="AX117" s="12"/>
      <c r="AY117" s="12"/>
      <c r="AZ117" s="12"/>
      <c r="BA117" s="12"/>
      <c r="BB117" s="12"/>
      <c r="BC117" s="12"/>
      <c r="BD117" s="12"/>
      <c r="BE117" s="12"/>
      <c r="BF117" s="12"/>
      <c r="BG117" s="12"/>
      <c r="BH117" s="12"/>
      <c r="BI117" s="12"/>
    </row>
    <row r="118"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 s="12"/>
      <c r="AJ118" s="12"/>
      <c r="AK118" s="12"/>
      <c r="AL118" s="12"/>
      <c r="AM118" s="12"/>
      <c r="AN118" s="12"/>
      <c r="AO118" s="12"/>
      <c r="AP118" s="12"/>
      <c r="AQ118" s="12"/>
      <c r="AR118" s="12"/>
      <c r="AS118" s="12"/>
      <c r="AT118" s="12"/>
      <c r="AU118" s="12"/>
      <c r="AV118" s="12"/>
      <c r="AW118" s="12"/>
      <c r="AX118" s="12"/>
      <c r="AY118" s="12"/>
      <c r="AZ118" s="12"/>
      <c r="BA118" s="12"/>
      <c r="BB118" s="12"/>
      <c r="BC118" s="12"/>
      <c r="BD118" s="12"/>
      <c r="BE118" s="12"/>
      <c r="BF118" s="12"/>
      <c r="BG118" s="12"/>
      <c r="BH118" s="12"/>
      <c r="BI118" s="12"/>
    </row>
    <row r="119"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 s="12"/>
      <c r="AJ119" s="12"/>
      <c r="AK119" s="12"/>
      <c r="AL119" s="12"/>
      <c r="AM119" s="12"/>
      <c r="AN119" s="12"/>
      <c r="AO119" s="12"/>
      <c r="AP119" s="12"/>
      <c r="AQ119" s="12"/>
      <c r="AR119" s="12"/>
      <c r="AS119" s="12"/>
      <c r="AT119" s="12"/>
      <c r="AU119" s="12"/>
      <c r="AV119" s="12"/>
      <c r="AW119" s="12"/>
      <c r="AX119" s="12"/>
      <c r="AY119" s="12"/>
      <c r="AZ119" s="12"/>
      <c r="BA119" s="12"/>
      <c r="BB119" s="12"/>
      <c r="BC119" s="12"/>
      <c r="BD119" s="12"/>
      <c r="BE119" s="12"/>
      <c r="BF119" s="12"/>
      <c r="BG119" s="12"/>
      <c r="BH119" s="12"/>
      <c r="BI119" s="12"/>
    </row>
    <row r="120"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F120" s="12"/>
      <c r="AG120" s="12"/>
      <c r="AH120" s="12"/>
      <c r="AI120" s="12"/>
      <c r="AJ120" s="12"/>
      <c r="AK120" s="12"/>
      <c r="AL120" s="12"/>
      <c r="AM120" s="12"/>
      <c r="AN120" s="12"/>
      <c r="AO120" s="12"/>
      <c r="AP120" s="12"/>
      <c r="AQ120" s="12"/>
      <c r="AR120" s="12"/>
      <c r="AS120" s="12"/>
      <c r="AT120" s="12"/>
      <c r="AU120" s="12"/>
      <c r="AV120" s="12"/>
      <c r="AW120" s="12"/>
      <c r="AX120" s="12"/>
      <c r="AY120" s="12"/>
      <c r="AZ120" s="12"/>
      <c r="BA120" s="12"/>
      <c r="BB120" s="12"/>
      <c r="BC120" s="12"/>
      <c r="BD120" s="12"/>
      <c r="BE120" s="12"/>
      <c r="BF120" s="12"/>
      <c r="BG120" s="12"/>
      <c r="BH120" s="12"/>
      <c r="BI120" s="12"/>
    </row>
    <row r="121"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 s="12"/>
      <c r="AJ121" s="12"/>
      <c r="AK121" s="12"/>
      <c r="AL121" s="12"/>
      <c r="AM121" s="12"/>
      <c r="AN121" s="12"/>
      <c r="AO121" s="12"/>
      <c r="AP121" s="12"/>
      <c r="AQ121" s="12"/>
      <c r="AR121" s="12"/>
      <c r="AS121" s="12"/>
      <c r="AT121" s="12"/>
      <c r="AU121" s="12"/>
      <c r="AV121" s="12"/>
      <c r="AW121" s="12"/>
      <c r="AX121" s="12"/>
      <c r="AY121" s="12"/>
      <c r="AZ121" s="12"/>
      <c r="BA121" s="12"/>
      <c r="BB121" s="12"/>
      <c r="BC121" s="12"/>
      <c r="BD121" s="12"/>
      <c r="BE121" s="12"/>
      <c r="BF121" s="12"/>
      <c r="BG121" s="12"/>
      <c r="BH121" s="12"/>
      <c r="BI121" s="12"/>
    </row>
    <row r="122"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 s="12"/>
      <c r="AJ122" s="12"/>
      <c r="AK122" s="12"/>
      <c r="AL122" s="12"/>
      <c r="AM122" s="12"/>
      <c r="AN122" s="12"/>
      <c r="AO122" s="12"/>
      <c r="AP122" s="12"/>
      <c r="AQ122" s="12"/>
      <c r="AR122" s="12"/>
      <c r="AS122" s="12"/>
      <c r="AT122" s="12"/>
      <c r="AU122" s="12"/>
      <c r="AV122" s="12"/>
      <c r="AW122" s="12"/>
      <c r="AX122" s="12"/>
      <c r="AY122" s="12"/>
      <c r="AZ122" s="12"/>
      <c r="BA122" s="12"/>
      <c r="BB122" s="12"/>
      <c r="BC122" s="12"/>
      <c r="BD122" s="12"/>
      <c r="BE122" s="12"/>
      <c r="BF122" s="12"/>
      <c r="BG122" s="12"/>
      <c r="BH122" s="12"/>
      <c r="BI122" s="12"/>
    </row>
    <row r="123"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 s="12"/>
      <c r="AG123" s="12"/>
      <c r="AH123" s="12"/>
      <c r="AI123" s="12"/>
      <c r="AJ123" s="12"/>
      <c r="AK123" s="12"/>
      <c r="AL123" s="12"/>
      <c r="AM123" s="12"/>
      <c r="AN123" s="12"/>
      <c r="AO123" s="12"/>
      <c r="AP123" s="12"/>
      <c r="AQ123" s="12"/>
      <c r="AR123" s="12"/>
      <c r="AS123" s="12"/>
      <c r="AT123" s="12"/>
      <c r="AU123" s="12"/>
      <c r="AV123" s="12"/>
      <c r="AW123" s="12"/>
      <c r="AX123" s="12"/>
      <c r="AY123" s="12"/>
      <c r="AZ123" s="12"/>
      <c r="BA123" s="12"/>
      <c r="BB123" s="12"/>
      <c r="BC123" s="12"/>
      <c r="BD123" s="12"/>
      <c r="BE123" s="12"/>
      <c r="BF123" s="12"/>
      <c r="BG123" s="12"/>
      <c r="BH123" s="12"/>
      <c r="BI123" s="12"/>
    </row>
    <row r="124"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F124" s="12"/>
      <c r="AG124" s="12"/>
      <c r="AH124" s="12"/>
      <c r="AI124" s="12"/>
      <c r="AJ124" s="12"/>
      <c r="AK124" s="12"/>
      <c r="AL124" s="12"/>
      <c r="AM124" s="12"/>
      <c r="AN124" s="12"/>
      <c r="AO124" s="12"/>
      <c r="AP124" s="12"/>
      <c r="AQ124" s="12"/>
      <c r="AR124" s="12"/>
      <c r="AS124" s="12"/>
      <c r="AT124" s="12"/>
      <c r="AU124" s="12"/>
      <c r="AV124" s="12"/>
      <c r="AW124" s="12"/>
      <c r="AX124" s="12"/>
      <c r="AY124" s="12"/>
      <c r="AZ124" s="12"/>
      <c r="BA124" s="12"/>
      <c r="BB124" s="12"/>
      <c r="BC124" s="12"/>
      <c r="BD124" s="12"/>
      <c r="BE124" s="12"/>
      <c r="BF124" s="12"/>
      <c r="BG124" s="12"/>
      <c r="BH124" s="12"/>
      <c r="BI124" s="12"/>
    </row>
    <row r="125"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 s="12"/>
      <c r="AJ125" s="12"/>
      <c r="AK125" s="12"/>
      <c r="AL125" s="12"/>
      <c r="AM125" s="12"/>
      <c r="AN125" s="12"/>
      <c r="AO125" s="12"/>
      <c r="AP125" s="12"/>
      <c r="AQ125" s="12"/>
      <c r="AR125" s="12"/>
      <c r="AS125" s="12"/>
      <c r="AT125" s="12"/>
      <c r="AU125" s="12"/>
      <c r="AV125" s="12"/>
      <c r="AW125" s="12"/>
      <c r="AX125" s="12"/>
      <c r="AY125" s="12"/>
      <c r="AZ125" s="12"/>
      <c r="BA125" s="12"/>
      <c r="BB125" s="12"/>
      <c r="BC125" s="12"/>
      <c r="BD125" s="12"/>
      <c r="BE125" s="12"/>
      <c r="BF125" s="12"/>
      <c r="BG125" s="12"/>
      <c r="BH125" s="12"/>
      <c r="BI125" s="12"/>
    </row>
    <row r="126"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F126" s="12"/>
      <c r="AG126" s="12"/>
      <c r="AH126" s="12"/>
      <c r="AI126" s="12"/>
      <c r="AJ126" s="12"/>
      <c r="AK126" s="12"/>
      <c r="AL126" s="12"/>
      <c r="AM126" s="12"/>
      <c r="AN126" s="12"/>
      <c r="AO126" s="12"/>
      <c r="AP126" s="12"/>
      <c r="AQ126" s="12"/>
      <c r="AR126" s="12"/>
      <c r="AS126" s="12"/>
      <c r="AT126" s="12"/>
      <c r="AU126" s="12"/>
      <c r="AV126" s="12"/>
      <c r="AW126" s="12"/>
      <c r="AX126" s="12"/>
      <c r="AY126" s="12"/>
      <c r="AZ126" s="12"/>
      <c r="BA126" s="12"/>
      <c r="BB126" s="12"/>
      <c r="BC126" s="12"/>
      <c r="BD126" s="12"/>
      <c r="BE126" s="12"/>
      <c r="BF126" s="12"/>
      <c r="BG126" s="12"/>
      <c r="BH126" s="12"/>
      <c r="BI126" s="12"/>
    </row>
    <row r="127"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 s="12"/>
      <c r="AJ127" s="12"/>
      <c r="AK127" s="12"/>
      <c r="AL127" s="12"/>
      <c r="AM127" s="12"/>
      <c r="AN127" s="12"/>
      <c r="AO127" s="12"/>
      <c r="AP127" s="12"/>
      <c r="AQ127" s="12"/>
      <c r="AR127" s="12"/>
      <c r="AS127" s="12"/>
      <c r="AT127" s="12"/>
      <c r="AU127" s="12"/>
      <c r="AV127" s="12"/>
      <c r="AW127" s="12"/>
      <c r="AX127" s="12"/>
      <c r="AY127" s="12"/>
      <c r="AZ127" s="12"/>
      <c r="BA127" s="12"/>
      <c r="BB127" s="12"/>
      <c r="BC127" s="12"/>
      <c r="BD127" s="12"/>
      <c r="BE127" s="12"/>
      <c r="BF127" s="12"/>
      <c r="BG127" s="12"/>
      <c r="BH127" s="12"/>
      <c r="BI127" s="12"/>
    </row>
    <row r="128"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F128" s="12"/>
      <c r="AG128" s="12"/>
      <c r="AH128" s="12"/>
      <c r="AI128" s="12"/>
      <c r="AJ128" s="12"/>
      <c r="AK128" s="12"/>
      <c r="AL128" s="12"/>
      <c r="AM128" s="12"/>
      <c r="AN128" s="12"/>
      <c r="AO128" s="12"/>
      <c r="AP128" s="12"/>
      <c r="AQ128" s="12"/>
      <c r="AR128" s="12"/>
      <c r="AS128" s="12"/>
      <c r="AT128" s="12"/>
      <c r="AU128" s="12"/>
      <c r="AV128" s="12"/>
      <c r="AW128" s="12"/>
      <c r="AX128" s="12"/>
      <c r="AY128" s="12"/>
      <c r="AZ128" s="12"/>
      <c r="BA128" s="12"/>
      <c r="BB128" s="12"/>
      <c r="BC128" s="12"/>
      <c r="BD128" s="12"/>
      <c r="BE128" s="12"/>
      <c r="BF128" s="12"/>
      <c r="BG128" s="12"/>
      <c r="BH128" s="12"/>
      <c r="BI128" s="12"/>
    </row>
    <row r="129"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F129" s="12"/>
      <c r="AG129" s="12"/>
      <c r="AH129" s="12"/>
      <c r="AI129" s="12"/>
      <c r="AJ129" s="12"/>
      <c r="AK129" s="12"/>
      <c r="AL129" s="12"/>
      <c r="AM129" s="12"/>
      <c r="AN129" s="12"/>
      <c r="AO129" s="12"/>
      <c r="AP129" s="12"/>
      <c r="AQ129" s="12"/>
      <c r="AR129" s="12"/>
      <c r="AS129" s="12"/>
      <c r="AT129" s="12"/>
      <c r="AU129" s="12"/>
      <c r="AV129" s="12"/>
      <c r="AW129" s="12"/>
      <c r="AX129" s="12"/>
      <c r="AY129" s="12"/>
      <c r="AZ129" s="12"/>
      <c r="BA129" s="12"/>
      <c r="BB129" s="12"/>
      <c r="BC129" s="12"/>
      <c r="BD129" s="12"/>
      <c r="BE129" s="12"/>
      <c r="BF129" s="12"/>
      <c r="BG129" s="12"/>
      <c r="BH129" s="12"/>
      <c r="BI129" s="12"/>
    </row>
    <row r="130"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 s="12"/>
      <c r="AJ130" s="12"/>
      <c r="AK130" s="12"/>
      <c r="AL130" s="12"/>
      <c r="AM130" s="12"/>
      <c r="AN130" s="12"/>
      <c r="AO130" s="12"/>
      <c r="AP130" s="12"/>
      <c r="AQ130" s="12"/>
      <c r="AR130" s="12"/>
      <c r="AS130" s="12"/>
      <c r="AT130" s="12"/>
      <c r="AU130" s="12"/>
      <c r="AV130" s="12"/>
      <c r="AW130" s="12"/>
      <c r="AX130" s="12"/>
      <c r="AY130" s="12"/>
      <c r="AZ130" s="12"/>
      <c r="BA130" s="12"/>
      <c r="BB130" s="12"/>
      <c r="BC130" s="12"/>
      <c r="BD130" s="12"/>
      <c r="BE130" s="12"/>
      <c r="BF130" s="12"/>
      <c r="BG130" s="12"/>
      <c r="BH130" s="12"/>
      <c r="BI130" s="12"/>
    </row>
    <row r="131">
      <c r="C131" s="12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F131" s="12"/>
      <c r="AG131" s="12"/>
      <c r="AH131" s="12"/>
      <c r="AI131" s="12"/>
      <c r="AJ131" s="12"/>
      <c r="AK131" s="12"/>
      <c r="AL131" s="12"/>
      <c r="AM131" s="12"/>
      <c r="AN131" s="12"/>
      <c r="AO131" s="12"/>
      <c r="AP131" s="12"/>
      <c r="AQ131" s="12"/>
      <c r="AR131" s="12"/>
      <c r="AS131" s="12"/>
      <c r="AT131" s="12"/>
      <c r="AU131" s="12"/>
      <c r="AV131" s="12"/>
      <c r="AW131" s="12"/>
      <c r="AX131" s="12"/>
      <c r="AY131" s="12"/>
      <c r="AZ131" s="12"/>
      <c r="BA131" s="12"/>
      <c r="BB131" s="12"/>
      <c r="BC131" s="12"/>
      <c r="BD131" s="12"/>
      <c r="BE131" s="12"/>
      <c r="BF131" s="12"/>
      <c r="BG131" s="12"/>
      <c r="BH131" s="12"/>
      <c r="BI131" s="12"/>
    </row>
    <row r="132"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 s="12"/>
      <c r="AJ132" s="12"/>
      <c r="AK132" s="12"/>
      <c r="AL132" s="12"/>
      <c r="AM132" s="12"/>
      <c r="AN132" s="12"/>
      <c r="AO132" s="12"/>
      <c r="AP132" s="12"/>
      <c r="AQ132" s="12"/>
      <c r="AR132" s="12"/>
      <c r="AS132" s="12"/>
      <c r="AT132" s="12"/>
      <c r="AU132" s="12"/>
      <c r="AV132" s="12"/>
      <c r="AW132" s="12"/>
      <c r="AX132" s="12"/>
      <c r="AY132" s="12"/>
      <c r="AZ132" s="12"/>
      <c r="BA132" s="12"/>
      <c r="BB132" s="12"/>
      <c r="BC132" s="12"/>
      <c r="BD132" s="12"/>
      <c r="BE132" s="12"/>
      <c r="BF132" s="12"/>
      <c r="BG132" s="12"/>
      <c r="BH132" s="12"/>
      <c r="BI132" s="12"/>
    </row>
    <row r="133"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F133" s="12"/>
      <c r="AG133" s="12"/>
      <c r="AH133" s="12"/>
      <c r="AI133" s="12"/>
      <c r="AJ133" s="12"/>
      <c r="AK133" s="12"/>
      <c r="AL133" s="12"/>
      <c r="AM133" s="12"/>
      <c r="AN133" s="12"/>
      <c r="AO133" s="12"/>
      <c r="AP133" s="12"/>
      <c r="AQ133" s="12"/>
      <c r="AR133" s="12"/>
      <c r="AS133" s="12"/>
      <c r="AT133" s="12"/>
      <c r="AU133" s="12"/>
      <c r="AV133" s="12"/>
      <c r="AW133" s="12"/>
      <c r="AX133" s="12"/>
      <c r="AY133" s="12"/>
      <c r="AZ133" s="12"/>
      <c r="BA133" s="12"/>
      <c r="BB133" s="12"/>
      <c r="BC133" s="12"/>
      <c r="BD133" s="12"/>
      <c r="BE133" s="12"/>
      <c r="BF133" s="12"/>
      <c r="BG133" s="12"/>
      <c r="BH133" s="12"/>
      <c r="BI133" s="12"/>
    </row>
    <row r="134"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/>
      <c r="AG134" s="12"/>
      <c r="AH134" s="12"/>
      <c r="AI134" s="12"/>
      <c r="AJ134" s="12"/>
      <c r="AK134" s="12"/>
      <c r="AL134" s="12"/>
      <c r="AM134" s="12"/>
      <c r="AN134" s="12"/>
      <c r="AO134" s="12"/>
      <c r="AP134" s="12"/>
      <c r="AQ134" s="12"/>
      <c r="AR134" s="12"/>
      <c r="AS134" s="12"/>
      <c r="AT134" s="12"/>
      <c r="AU134" s="12"/>
      <c r="AV134" s="12"/>
      <c r="AW134" s="12"/>
      <c r="AX134" s="12"/>
      <c r="AY134" s="12"/>
      <c r="AZ134" s="12"/>
      <c r="BA134" s="12"/>
      <c r="BB134" s="12"/>
      <c r="BC134" s="12"/>
      <c r="BD134" s="12"/>
      <c r="BE134" s="12"/>
      <c r="BF134" s="12"/>
      <c r="BG134" s="12"/>
      <c r="BH134" s="12"/>
      <c r="BI134" s="12"/>
    </row>
    <row r="135">
      <c r="C135" s="12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F135" s="12"/>
      <c r="AG135" s="12"/>
      <c r="AH135" s="12"/>
      <c r="AI135" s="12"/>
      <c r="AJ135" s="12"/>
      <c r="AK135" s="12"/>
      <c r="AL135" s="12"/>
      <c r="AM135" s="12"/>
      <c r="AN135" s="12"/>
      <c r="AO135" s="12"/>
      <c r="AP135" s="12"/>
      <c r="AQ135" s="12"/>
      <c r="AR135" s="12"/>
      <c r="AS135" s="12"/>
      <c r="AT135" s="12"/>
      <c r="AU135" s="12"/>
      <c r="AV135" s="12"/>
      <c r="AW135" s="12"/>
      <c r="AX135" s="12"/>
      <c r="AY135" s="12"/>
      <c r="AZ135" s="12"/>
      <c r="BA135" s="12"/>
      <c r="BB135" s="12"/>
      <c r="BC135" s="12"/>
      <c r="BD135" s="12"/>
      <c r="BE135" s="12"/>
      <c r="BF135" s="12"/>
      <c r="BG135" s="12"/>
      <c r="BH135" s="12"/>
      <c r="BI135" s="12"/>
    </row>
    <row r="136"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 s="12"/>
      <c r="AI136" s="12"/>
      <c r="AJ136" s="12"/>
      <c r="AK136" s="12"/>
      <c r="AL136" s="12"/>
      <c r="AM136" s="12"/>
      <c r="AN136" s="12"/>
      <c r="AO136" s="12"/>
      <c r="AP136" s="12"/>
      <c r="AQ136" s="12"/>
      <c r="AR136" s="12"/>
      <c r="AS136" s="12"/>
      <c r="AT136" s="12"/>
      <c r="AU136" s="12"/>
      <c r="AV136" s="12"/>
      <c r="AW136" s="12"/>
      <c r="AX136" s="12"/>
      <c r="AY136" s="12"/>
      <c r="AZ136" s="12"/>
      <c r="BA136" s="12"/>
      <c r="BB136" s="12"/>
      <c r="BC136" s="12"/>
      <c r="BD136" s="12"/>
      <c r="BE136" s="12"/>
      <c r="BF136" s="12"/>
      <c r="BG136" s="12"/>
      <c r="BH136" s="12"/>
      <c r="BI136" s="12"/>
    </row>
    <row r="137"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 s="12"/>
      <c r="AJ137" s="12"/>
      <c r="AK137" s="12"/>
      <c r="AL137" s="12"/>
      <c r="AM137" s="12"/>
      <c r="AN137" s="12"/>
      <c r="AO137" s="12"/>
      <c r="AP137" s="12"/>
      <c r="AQ137" s="12"/>
      <c r="AR137" s="12"/>
      <c r="AS137" s="12"/>
      <c r="AT137" s="12"/>
      <c r="AU137" s="12"/>
      <c r="AV137" s="12"/>
      <c r="AW137" s="12"/>
      <c r="AX137" s="12"/>
      <c r="AY137" s="12"/>
      <c r="AZ137" s="12"/>
      <c r="BA137" s="12"/>
      <c r="BB137" s="12"/>
      <c r="BC137" s="12"/>
      <c r="BD137" s="12"/>
      <c r="BE137" s="12"/>
      <c r="BF137" s="12"/>
      <c r="BG137" s="12"/>
      <c r="BH137" s="12"/>
      <c r="BI137" s="12"/>
    </row>
    <row r="138">
      <c r="C138" s="12"/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F138" s="12"/>
      <c r="AG138" s="12"/>
      <c r="AH138" s="12"/>
      <c r="AI138" s="12"/>
      <c r="AJ138" s="12"/>
      <c r="AK138" s="12"/>
      <c r="AL138" s="12"/>
      <c r="AM138" s="12"/>
      <c r="AN138" s="12"/>
      <c r="AO138" s="12"/>
      <c r="AP138" s="12"/>
      <c r="AQ138" s="12"/>
      <c r="AR138" s="12"/>
      <c r="AS138" s="12"/>
      <c r="AT138" s="12"/>
      <c r="AU138" s="12"/>
      <c r="AV138" s="12"/>
      <c r="AW138" s="12"/>
      <c r="AX138" s="12"/>
      <c r="AY138" s="12"/>
      <c r="AZ138" s="12"/>
      <c r="BA138" s="12"/>
      <c r="BB138" s="12"/>
      <c r="BC138" s="12"/>
      <c r="BD138" s="12"/>
      <c r="BE138" s="12"/>
      <c r="BF138" s="12"/>
      <c r="BG138" s="12"/>
      <c r="BH138" s="12"/>
      <c r="BI138" s="12"/>
    </row>
    <row r="139">
      <c r="C139" s="12"/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 s="12"/>
      <c r="AJ139" s="12"/>
      <c r="AK139" s="12"/>
      <c r="AL139" s="12"/>
      <c r="AM139" s="12"/>
      <c r="AN139" s="12"/>
      <c r="AO139" s="12"/>
      <c r="AP139" s="12"/>
      <c r="AQ139" s="12"/>
      <c r="AR139" s="12"/>
      <c r="AS139" s="12"/>
      <c r="AT139" s="12"/>
      <c r="AU139" s="12"/>
      <c r="AV139" s="12"/>
      <c r="AW139" s="12"/>
      <c r="AX139" s="12"/>
      <c r="AY139" s="12"/>
      <c r="AZ139" s="12"/>
      <c r="BA139" s="12"/>
      <c r="BB139" s="12"/>
      <c r="BC139" s="12"/>
      <c r="BD139" s="12"/>
      <c r="BE139" s="12"/>
      <c r="BF139" s="12"/>
      <c r="BG139" s="12"/>
      <c r="BH139" s="12"/>
      <c r="BI139" s="12"/>
    </row>
    <row r="140">
      <c r="C140" s="12"/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 s="12"/>
      <c r="AI140" s="12"/>
      <c r="AJ140" s="12"/>
      <c r="AK140" s="12"/>
      <c r="AL140" s="12"/>
      <c r="AM140" s="12"/>
      <c r="AN140" s="12"/>
      <c r="AO140" s="12"/>
      <c r="AP140" s="12"/>
      <c r="AQ140" s="12"/>
      <c r="AR140" s="12"/>
      <c r="AS140" s="12"/>
      <c r="AT140" s="12"/>
      <c r="AU140" s="12"/>
      <c r="AV140" s="12"/>
      <c r="AW140" s="12"/>
      <c r="AX140" s="12"/>
      <c r="AY140" s="12"/>
      <c r="AZ140" s="12"/>
      <c r="BA140" s="12"/>
      <c r="BB140" s="12"/>
      <c r="BC140" s="12"/>
      <c r="BD140" s="12"/>
      <c r="BE140" s="12"/>
      <c r="BF140" s="12"/>
      <c r="BG140" s="12"/>
      <c r="BH140" s="12"/>
      <c r="BI140" s="12"/>
    </row>
    <row r="141">
      <c r="C141" s="12"/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 s="12"/>
      <c r="AJ141" s="12"/>
      <c r="AK141" s="12"/>
      <c r="AL141" s="12"/>
      <c r="AM141" s="12"/>
      <c r="AN141" s="12"/>
      <c r="AO141" s="12"/>
      <c r="AP141" s="12"/>
      <c r="AQ141" s="12"/>
      <c r="AR141" s="12"/>
      <c r="AS141" s="12"/>
      <c r="AT141" s="12"/>
      <c r="AU141" s="12"/>
      <c r="AV141" s="12"/>
      <c r="AW141" s="12"/>
      <c r="AX141" s="12"/>
      <c r="AY141" s="12"/>
      <c r="AZ141" s="12"/>
      <c r="BA141" s="12"/>
      <c r="BB141" s="12"/>
      <c r="BC141" s="12"/>
      <c r="BD141" s="12"/>
      <c r="BE141" s="12"/>
      <c r="BF141" s="12"/>
      <c r="BG141" s="12"/>
      <c r="BH141" s="12"/>
      <c r="BI141" s="12"/>
    </row>
    <row r="142">
      <c r="C142" s="12"/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 s="12"/>
      <c r="AJ142" s="12"/>
      <c r="AK142" s="12"/>
      <c r="AL142" s="12"/>
      <c r="AM142" s="12"/>
      <c r="AN142" s="12"/>
      <c r="AO142" s="12"/>
      <c r="AP142" s="12"/>
      <c r="AQ142" s="12"/>
      <c r="AR142" s="12"/>
      <c r="AS142" s="12"/>
      <c r="AT142" s="12"/>
      <c r="AU142" s="12"/>
      <c r="AV142" s="12"/>
      <c r="AW142" s="12"/>
      <c r="AX142" s="12"/>
      <c r="AY142" s="12"/>
      <c r="AZ142" s="12"/>
      <c r="BA142" s="12"/>
      <c r="BB142" s="12"/>
      <c r="BC142" s="12"/>
      <c r="BD142" s="12"/>
      <c r="BE142" s="12"/>
      <c r="BF142" s="12"/>
      <c r="BG142" s="12"/>
      <c r="BH142" s="12"/>
      <c r="BI142" s="12"/>
    </row>
    <row r="143">
      <c r="C143" s="12"/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F143" s="12"/>
      <c r="AG143" s="12"/>
      <c r="AH143" s="12"/>
      <c r="AI143" s="12"/>
      <c r="AJ143" s="12"/>
      <c r="AK143" s="12"/>
      <c r="AL143" s="12"/>
      <c r="AM143" s="12"/>
      <c r="AN143" s="12"/>
      <c r="AO143" s="12"/>
      <c r="AP143" s="12"/>
      <c r="AQ143" s="12"/>
      <c r="AR143" s="12"/>
      <c r="AS143" s="12"/>
      <c r="AT143" s="12"/>
      <c r="AU143" s="12"/>
      <c r="AV143" s="12"/>
      <c r="AW143" s="12"/>
      <c r="AX143" s="12"/>
      <c r="AY143" s="12"/>
      <c r="AZ143" s="12"/>
      <c r="BA143" s="12"/>
      <c r="BB143" s="12"/>
      <c r="BC143" s="12"/>
      <c r="BD143" s="12"/>
      <c r="BE143" s="12"/>
      <c r="BF143" s="12"/>
      <c r="BG143" s="12"/>
      <c r="BH143" s="12"/>
      <c r="BI143" s="12"/>
    </row>
    <row r="144"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F144" s="12"/>
      <c r="AG144" s="12"/>
      <c r="AH144" s="12"/>
      <c r="AI144" s="12"/>
      <c r="AJ144" s="12"/>
      <c r="AK144" s="12"/>
      <c r="AL144" s="12"/>
      <c r="AM144" s="12"/>
      <c r="AN144" s="12"/>
      <c r="AO144" s="12"/>
      <c r="AP144" s="12"/>
      <c r="AQ144" s="12"/>
      <c r="AR144" s="12"/>
      <c r="AS144" s="12"/>
      <c r="AT144" s="12"/>
      <c r="AU144" s="12"/>
      <c r="AV144" s="12"/>
      <c r="AW144" s="12"/>
      <c r="AX144" s="12"/>
      <c r="AY144" s="12"/>
      <c r="AZ144" s="12"/>
      <c r="BA144" s="12"/>
      <c r="BB144" s="12"/>
      <c r="BC144" s="12"/>
      <c r="BD144" s="12"/>
      <c r="BE144" s="12"/>
      <c r="BF144" s="12"/>
      <c r="BG144" s="12"/>
      <c r="BH144" s="12"/>
      <c r="BI144" s="12"/>
    </row>
    <row r="145">
      <c r="C145" s="12"/>
      <c r="D145" s="12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F145" s="12"/>
      <c r="AG145" s="12"/>
      <c r="AH145" s="12"/>
      <c r="AI145" s="12"/>
      <c r="AJ145" s="12"/>
      <c r="AK145" s="12"/>
      <c r="AL145" s="12"/>
      <c r="AM145" s="12"/>
      <c r="AN145" s="12"/>
      <c r="AO145" s="12"/>
      <c r="AP145" s="12"/>
      <c r="AQ145" s="12"/>
      <c r="AR145" s="12"/>
      <c r="AS145" s="12"/>
      <c r="AT145" s="12"/>
      <c r="AU145" s="12"/>
      <c r="AV145" s="12"/>
      <c r="AW145" s="12"/>
      <c r="AX145" s="12"/>
      <c r="AY145" s="12"/>
      <c r="AZ145" s="12"/>
      <c r="BA145" s="12"/>
      <c r="BB145" s="12"/>
      <c r="BC145" s="12"/>
      <c r="BD145" s="12"/>
      <c r="BE145" s="12"/>
      <c r="BF145" s="12"/>
      <c r="BG145" s="12"/>
      <c r="BH145" s="12"/>
      <c r="BI145" s="12"/>
    </row>
    <row r="146"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 s="12"/>
      <c r="AI146" s="12"/>
      <c r="AJ146" s="12"/>
      <c r="AK146" s="12"/>
      <c r="AL146" s="12"/>
      <c r="AM146" s="12"/>
      <c r="AN146" s="12"/>
      <c r="AO146" s="12"/>
      <c r="AP146" s="12"/>
      <c r="AQ146" s="12"/>
      <c r="AR146" s="12"/>
      <c r="AS146" s="12"/>
      <c r="AT146" s="12"/>
      <c r="AU146" s="12"/>
      <c r="AV146" s="12"/>
      <c r="AW146" s="12"/>
      <c r="AX146" s="12"/>
      <c r="AY146" s="12"/>
      <c r="AZ146" s="12"/>
      <c r="BA146" s="12"/>
      <c r="BB146" s="12"/>
      <c r="BC146" s="12"/>
      <c r="BD146" s="12"/>
      <c r="BE146" s="12"/>
      <c r="BF146" s="12"/>
      <c r="BG146" s="12"/>
      <c r="BH146" s="12"/>
      <c r="BI146" s="12"/>
    </row>
    <row r="147">
      <c r="C147" s="12"/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 s="12"/>
      <c r="AI147" s="12"/>
      <c r="AJ147" s="12"/>
      <c r="AK147" s="12"/>
      <c r="AL147" s="12"/>
      <c r="AM147" s="12"/>
      <c r="AN147" s="12"/>
      <c r="AO147" s="12"/>
      <c r="AP147" s="12"/>
      <c r="AQ147" s="12"/>
      <c r="AR147" s="12"/>
      <c r="AS147" s="12"/>
      <c r="AT147" s="12"/>
      <c r="AU147" s="12"/>
      <c r="AV147" s="12"/>
      <c r="AW147" s="12"/>
      <c r="AX147" s="12"/>
      <c r="AY147" s="12"/>
      <c r="AZ147" s="12"/>
      <c r="BA147" s="12"/>
      <c r="BB147" s="12"/>
      <c r="BC147" s="12"/>
      <c r="BD147" s="12"/>
      <c r="BE147" s="12"/>
      <c r="BF147" s="12"/>
      <c r="BG147" s="12"/>
      <c r="BH147" s="12"/>
      <c r="BI147" s="12"/>
    </row>
    <row r="148">
      <c r="C148" s="12"/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 s="12"/>
      <c r="AJ148" s="12"/>
      <c r="AK148" s="12"/>
      <c r="AL148" s="12"/>
      <c r="AM148" s="12"/>
      <c r="AN148" s="12"/>
      <c r="AO148" s="12"/>
      <c r="AP148" s="12"/>
      <c r="AQ148" s="12"/>
      <c r="AR148" s="12"/>
      <c r="AS148" s="12"/>
      <c r="AT148" s="12"/>
      <c r="AU148" s="12"/>
      <c r="AV148" s="12"/>
      <c r="AW148" s="12"/>
      <c r="AX148" s="12"/>
      <c r="AY148" s="12"/>
      <c r="AZ148" s="12"/>
      <c r="BA148" s="12"/>
      <c r="BB148" s="12"/>
      <c r="BC148" s="12"/>
      <c r="BD148" s="12"/>
      <c r="BE148" s="12"/>
      <c r="BF148" s="12"/>
      <c r="BG148" s="12"/>
      <c r="BH148" s="12"/>
      <c r="BI148" s="12"/>
    </row>
    <row r="149">
      <c r="C149" s="12"/>
      <c r="D149" s="12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F149" s="12"/>
      <c r="AG149" s="12"/>
      <c r="AH149" s="12"/>
      <c r="AI149" s="12"/>
      <c r="AJ149" s="12"/>
      <c r="AK149" s="12"/>
      <c r="AL149" s="12"/>
      <c r="AM149" s="12"/>
      <c r="AN149" s="12"/>
      <c r="AO149" s="12"/>
      <c r="AP149" s="12"/>
      <c r="AQ149" s="12"/>
      <c r="AR149" s="12"/>
      <c r="AS149" s="12"/>
      <c r="AT149" s="12"/>
      <c r="AU149" s="12"/>
      <c r="AV149" s="12"/>
      <c r="AW149" s="12"/>
      <c r="AX149" s="12"/>
      <c r="AY149" s="12"/>
      <c r="AZ149" s="12"/>
      <c r="BA149" s="12"/>
      <c r="BB149" s="12"/>
      <c r="BC149" s="12"/>
      <c r="BD149" s="12"/>
      <c r="BE149" s="12"/>
      <c r="BF149" s="12"/>
      <c r="BG149" s="12"/>
      <c r="BH149" s="12"/>
      <c r="BI149" s="12"/>
    </row>
    <row r="150"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F150" s="12"/>
      <c r="AG150" s="12"/>
      <c r="AH150" s="12"/>
      <c r="AI150" s="12"/>
      <c r="AJ150" s="12"/>
      <c r="AK150" s="12"/>
      <c r="AL150" s="12"/>
      <c r="AM150" s="12"/>
      <c r="AN150" s="12"/>
      <c r="AO150" s="12"/>
      <c r="AP150" s="12"/>
      <c r="AQ150" s="12"/>
      <c r="AR150" s="12"/>
      <c r="AS150" s="12"/>
      <c r="AT150" s="12"/>
      <c r="AU150" s="12"/>
      <c r="AV150" s="12"/>
      <c r="AW150" s="12"/>
      <c r="AX150" s="12"/>
      <c r="AY150" s="12"/>
      <c r="AZ150" s="12"/>
      <c r="BA150" s="12"/>
      <c r="BB150" s="12"/>
      <c r="BC150" s="12"/>
      <c r="BD150" s="12"/>
      <c r="BE150" s="12"/>
      <c r="BF150" s="12"/>
      <c r="BG150" s="12"/>
      <c r="BH150" s="12"/>
      <c r="BI150" s="12"/>
    </row>
    <row r="151">
      <c r="C151" s="12"/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F151" s="12"/>
      <c r="AG151" s="12"/>
      <c r="AH151" s="12"/>
      <c r="AI151" s="12"/>
      <c r="AJ151" s="12"/>
      <c r="AK151" s="12"/>
      <c r="AL151" s="12"/>
      <c r="AM151" s="12"/>
      <c r="AN151" s="12"/>
      <c r="AO151" s="12"/>
      <c r="AP151" s="12"/>
      <c r="AQ151" s="12"/>
      <c r="AR151" s="12"/>
      <c r="AS151" s="12"/>
      <c r="AT151" s="12"/>
      <c r="AU151" s="12"/>
      <c r="AV151" s="12"/>
      <c r="AW151" s="12"/>
      <c r="AX151" s="12"/>
      <c r="AY151" s="12"/>
      <c r="AZ151" s="12"/>
      <c r="BA151" s="12"/>
      <c r="BB151" s="12"/>
      <c r="BC151" s="12"/>
      <c r="BD151" s="12"/>
      <c r="BE151" s="12"/>
      <c r="BF151" s="12"/>
      <c r="BG151" s="12"/>
      <c r="BH151" s="12"/>
      <c r="BI151" s="12"/>
    </row>
    <row r="152"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F152" s="12"/>
      <c r="AG152" s="12"/>
      <c r="AH152" s="12"/>
      <c r="AI152" s="12"/>
      <c r="AJ152" s="12"/>
      <c r="AK152" s="12"/>
      <c r="AL152" s="12"/>
      <c r="AM152" s="12"/>
      <c r="AN152" s="12"/>
      <c r="AO152" s="12"/>
      <c r="AP152" s="12"/>
      <c r="AQ152" s="12"/>
      <c r="AR152" s="12"/>
      <c r="AS152" s="12"/>
      <c r="AT152" s="12"/>
      <c r="AU152" s="12"/>
      <c r="AV152" s="12"/>
      <c r="AW152" s="12"/>
      <c r="AX152" s="12"/>
      <c r="AY152" s="12"/>
      <c r="AZ152" s="12"/>
      <c r="BA152" s="12"/>
      <c r="BB152" s="12"/>
      <c r="BC152" s="12"/>
      <c r="BD152" s="12"/>
      <c r="BE152" s="12"/>
      <c r="BF152" s="12"/>
      <c r="BG152" s="12"/>
      <c r="BH152" s="12"/>
      <c r="BI152" s="12"/>
    </row>
    <row r="153">
      <c r="C153" s="12"/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 s="12"/>
      <c r="AI153" s="12"/>
      <c r="AJ153" s="12"/>
      <c r="AK153" s="12"/>
      <c r="AL153" s="12"/>
      <c r="AM153" s="12"/>
      <c r="AN153" s="12"/>
      <c r="AO153" s="12"/>
      <c r="AP153" s="12"/>
      <c r="AQ153" s="12"/>
      <c r="AR153" s="12"/>
      <c r="AS153" s="12"/>
      <c r="AT153" s="12"/>
      <c r="AU153" s="12"/>
      <c r="AV153" s="12"/>
      <c r="AW153" s="12"/>
      <c r="AX153" s="12"/>
      <c r="AY153" s="12"/>
      <c r="AZ153" s="12"/>
      <c r="BA153" s="12"/>
      <c r="BB153" s="12"/>
      <c r="BC153" s="12"/>
      <c r="BD153" s="12"/>
      <c r="BE153" s="12"/>
      <c r="BF153" s="12"/>
      <c r="BG153" s="12"/>
      <c r="BH153" s="12"/>
      <c r="BI153" s="12"/>
    </row>
    <row r="154">
      <c r="C154" s="12"/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 s="12"/>
      <c r="AJ154" s="12"/>
      <c r="AK154" s="12"/>
      <c r="AL154" s="12"/>
      <c r="AM154" s="12"/>
      <c r="AN154" s="12"/>
      <c r="AO154" s="12"/>
      <c r="AP154" s="12"/>
      <c r="AQ154" s="12"/>
      <c r="AR154" s="12"/>
      <c r="AS154" s="12"/>
      <c r="AT154" s="12"/>
      <c r="AU154" s="12"/>
      <c r="AV154" s="12"/>
      <c r="AW154" s="12"/>
      <c r="AX154" s="12"/>
      <c r="AY154" s="12"/>
      <c r="AZ154" s="12"/>
      <c r="BA154" s="12"/>
      <c r="BB154" s="12"/>
      <c r="BC154" s="12"/>
      <c r="BD154" s="12"/>
      <c r="BE154" s="12"/>
      <c r="BF154" s="12"/>
      <c r="BG154" s="12"/>
      <c r="BH154" s="12"/>
      <c r="BI154" s="12"/>
    </row>
    <row r="155"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F155" s="12"/>
      <c r="AG155" s="12"/>
      <c r="AH155" s="12"/>
      <c r="AI155" s="12"/>
      <c r="AJ155" s="12"/>
      <c r="AK155" s="12"/>
      <c r="AL155" s="12"/>
      <c r="AM155" s="12"/>
      <c r="AN155" s="12"/>
      <c r="AO155" s="12"/>
      <c r="AP155" s="12"/>
      <c r="AQ155" s="12"/>
      <c r="AR155" s="12"/>
      <c r="AS155" s="12"/>
      <c r="AT155" s="12"/>
      <c r="AU155" s="12"/>
      <c r="AV155" s="12"/>
      <c r="AW155" s="12"/>
      <c r="AX155" s="12"/>
      <c r="AY155" s="12"/>
      <c r="AZ155" s="12"/>
      <c r="BA155" s="12"/>
      <c r="BB155" s="12"/>
      <c r="BC155" s="12"/>
      <c r="BD155" s="12"/>
      <c r="BE155" s="12"/>
      <c r="BF155" s="12"/>
      <c r="BG155" s="12"/>
      <c r="BH155" s="12"/>
      <c r="BI155" s="12"/>
    </row>
    <row r="156">
      <c r="C156" s="12"/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F156" s="12"/>
      <c r="AG156" s="12"/>
      <c r="AH156" s="12"/>
      <c r="AI156" s="12"/>
      <c r="AJ156" s="12"/>
      <c r="AK156" s="12"/>
      <c r="AL156" s="12"/>
      <c r="AM156" s="12"/>
      <c r="AN156" s="12"/>
      <c r="AO156" s="12"/>
      <c r="AP156" s="12"/>
      <c r="AQ156" s="12"/>
      <c r="AR156" s="12"/>
      <c r="AS156" s="12"/>
      <c r="AT156" s="12"/>
      <c r="AU156" s="12"/>
      <c r="AV156" s="12"/>
      <c r="AW156" s="12"/>
      <c r="AX156" s="12"/>
      <c r="AY156" s="12"/>
      <c r="AZ156" s="12"/>
      <c r="BA156" s="12"/>
      <c r="BB156" s="12"/>
      <c r="BC156" s="12"/>
      <c r="BD156" s="12"/>
      <c r="BE156" s="12"/>
      <c r="BF156" s="12"/>
      <c r="BG156" s="12"/>
      <c r="BH156" s="12"/>
      <c r="BI156" s="12"/>
    </row>
    <row r="157">
      <c r="C157" s="12"/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  <c r="X157" s="12"/>
      <c r="Y157" s="12"/>
      <c r="Z157" s="12"/>
      <c r="AA157" s="12"/>
      <c r="AB157" s="12"/>
      <c r="AC157" s="12"/>
      <c r="AD157" s="12"/>
      <c r="AE157" s="12"/>
      <c r="AF157" s="12"/>
      <c r="AG157" s="12"/>
      <c r="AH157" s="12"/>
      <c r="AI157" s="12"/>
      <c r="AJ157" s="12"/>
      <c r="AK157" s="12"/>
      <c r="AL157" s="12"/>
      <c r="AM157" s="12"/>
      <c r="AN157" s="12"/>
      <c r="AO157" s="12"/>
      <c r="AP157" s="12"/>
      <c r="AQ157" s="12"/>
      <c r="AR157" s="12"/>
      <c r="AS157" s="12"/>
      <c r="AT157" s="12"/>
      <c r="AU157" s="12"/>
      <c r="AV157" s="12"/>
      <c r="AW157" s="12"/>
      <c r="AX157" s="12"/>
      <c r="AY157" s="12"/>
      <c r="AZ157" s="12"/>
      <c r="BA157" s="12"/>
      <c r="BB157" s="12"/>
      <c r="BC157" s="12"/>
      <c r="BD157" s="12"/>
      <c r="BE157" s="12"/>
      <c r="BF157" s="12"/>
      <c r="BG157" s="12"/>
      <c r="BH157" s="12"/>
      <c r="BI157" s="12"/>
    </row>
    <row r="158"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F158" s="12"/>
      <c r="AG158" s="12"/>
      <c r="AH158" s="12"/>
      <c r="AI158" s="12"/>
      <c r="AJ158" s="12"/>
      <c r="AK158" s="12"/>
      <c r="AL158" s="12"/>
      <c r="AM158" s="12"/>
      <c r="AN158" s="12"/>
      <c r="AO158" s="12"/>
      <c r="AP158" s="12"/>
      <c r="AQ158" s="12"/>
      <c r="AR158" s="12"/>
      <c r="AS158" s="12"/>
      <c r="AT158" s="12"/>
      <c r="AU158" s="12"/>
      <c r="AV158" s="12"/>
      <c r="AW158" s="12"/>
      <c r="AX158" s="12"/>
      <c r="AY158" s="12"/>
      <c r="AZ158" s="12"/>
      <c r="BA158" s="12"/>
      <c r="BB158" s="12"/>
      <c r="BC158" s="12"/>
      <c r="BD158" s="12"/>
      <c r="BE158" s="12"/>
      <c r="BF158" s="12"/>
      <c r="BG158" s="12"/>
      <c r="BH158" s="12"/>
      <c r="BI158" s="12"/>
    </row>
    <row r="159">
      <c r="C159" s="12"/>
      <c r="D159" s="12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  <c r="Z159" s="12"/>
      <c r="AA159" s="12"/>
      <c r="AB159" s="12"/>
      <c r="AC159" s="12"/>
      <c r="AD159" s="12"/>
      <c r="AE159" s="12"/>
      <c r="AF159" s="12"/>
      <c r="AG159" s="12"/>
      <c r="AH159" s="12"/>
      <c r="AI159" s="12"/>
      <c r="AJ159" s="12"/>
      <c r="AK159" s="12"/>
      <c r="AL159" s="12"/>
      <c r="AM159" s="12"/>
      <c r="AN159" s="12"/>
      <c r="AO159" s="12"/>
      <c r="AP159" s="12"/>
      <c r="AQ159" s="12"/>
      <c r="AR159" s="12"/>
      <c r="AS159" s="12"/>
      <c r="AT159" s="12"/>
      <c r="AU159" s="12"/>
      <c r="AV159" s="12"/>
      <c r="AW159" s="12"/>
      <c r="AX159" s="12"/>
      <c r="AY159" s="12"/>
      <c r="AZ159" s="12"/>
      <c r="BA159" s="12"/>
      <c r="BB159" s="12"/>
      <c r="BC159" s="12"/>
      <c r="BD159" s="12"/>
      <c r="BE159" s="12"/>
      <c r="BF159" s="12"/>
      <c r="BG159" s="12"/>
      <c r="BH159" s="12"/>
      <c r="BI159" s="12"/>
    </row>
    <row r="160">
      <c r="C160" s="12"/>
      <c r="D160" s="12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  <c r="X160" s="12"/>
      <c r="Y160" s="12"/>
      <c r="Z160" s="12"/>
      <c r="AA160" s="12"/>
      <c r="AB160" s="12"/>
      <c r="AC160" s="12"/>
      <c r="AD160" s="12"/>
      <c r="AE160" s="12"/>
      <c r="AF160" s="12"/>
      <c r="AG160" s="12"/>
      <c r="AH160" s="12"/>
      <c r="AI160" s="12"/>
      <c r="AJ160" s="12"/>
      <c r="AK160" s="12"/>
      <c r="AL160" s="12"/>
      <c r="AM160" s="12"/>
      <c r="AN160" s="12"/>
      <c r="AO160" s="12"/>
      <c r="AP160" s="12"/>
      <c r="AQ160" s="12"/>
      <c r="AR160" s="12"/>
      <c r="AS160" s="12"/>
      <c r="AT160" s="12"/>
      <c r="AU160" s="12"/>
      <c r="AV160" s="12"/>
      <c r="AW160" s="12"/>
      <c r="AX160" s="12"/>
      <c r="AY160" s="12"/>
      <c r="AZ160" s="12"/>
      <c r="BA160" s="12"/>
      <c r="BB160" s="12"/>
      <c r="BC160" s="12"/>
      <c r="BD160" s="12"/>
      <c r="BE160" s="12"/>
      <c r="BF160" s="12"/>
      <c r="BG160" s="12"/>
      <c r="BH160" s="12"/>
      <c r="BI160" s="12"/>
    </row>
    <row r="161">
      <c r="C161" s="12"/>
      <c r="D161" s="12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  <c r="AF161" s="12"/>
      <c r="AG161" s="12"/>
      <c r="AH161" s="12"/>
      <c r="AI161" s="12"/>
      <c r="AJ161" s="12"/>
      <c r="AK161" s="12"/>
      <c r="AL161" s="12"/>
      <c r="AM161" s="12"/>
      <c r="AN161" s="12"/>
      <c r="AO161" s="12"/>
      <c r="AP161" s="12"/>
      <c r="AQ161" s="12"/>
      <c r="AR161" s="12"/>
      <c r="AS161" s="12"/>
      <c r="AT161" s="12"/>
      <c r="AU161" s="12"/>
      <c r="AV161" s="12"/>
      <c r="AW161" s="12"/>
      <c r="AX161" s="12"/>
      <c r="AY161" s="12"/>
      <c r="AZ161" s="12"/>
      <c r="BA161" s="12"/>
      <c r="BB161" s="12"/>
      <c r="BC161" s="12"/>
      <c r="BD161" s="12"/>
      <c r="BE161" s="12"/>
      <c r="BF161" s="12"/>
      <c r="BG161" s="12"/>
      <c r="BH161" s="12"/>
      <c r="BI161" s="12"/>
    </row>
    <row r="162">
      <c r="C162" s="12"/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  <c r="AF162" s="12"/>
      <c r="AG162" s="12"/>
      <c r="AH162" s="12"/>
      <c r="AI162" s="12"/>
      <c r="AJ162" s="12"/>
      <c r="AK162" s="12"/>
      <c r="AL162" s="12"/>
      <c r="AM162" s="12"/>
      <c r="AN162" s="12"/>
      <c r="AO162" s="12"/>
      <c r="AP162" s="12"/>
      <c r="AQ162" s="12"/>
      <c r="AR162" s="12"/>
      <c r="AS162" s="12"/>
      <c r="AT162" s="12"/>
      <c r="AU162" s="12"/>
      <c r="AV162" s="12"/>
      <c r="AW162" s="12"/>
      <c r="AX162" s="12"/>
      <c r="AY162" s="12"/>
      <c r="AZ162" s="12"/>
      <c r="BA162" s="12"/>
      <c r="BB162" s="12"/>
      <c r="BC162" s="12"/>
      <c r="BD162" s="12"/>
      <c r="BE162" s="12"/>
      <c r="BF162" s="12"/>
      <c r="BG162" s="12"/>
      <c r="BH162" s="12"/>
      <c r="BI162" s="12"/>
    </row>
    <row r="163">
      <c r="C163" s="12"/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F163" s="12"/>
      <c r="AG163" s="12"/>
      <c r="AH163" s="12"/>
      <c r="AI163" s="12"/>
      <c r="AJ163" s="12"/>
      <c r="AK163" s="12"/>
      <c r="AL163" s="12"/>
      <c r="AM163" s="12"/>
      <c r="AN163" s="12"/>
      <c r="AO163" s="12"/>
      <c r="AP163" s="12"/>
      <c r="AQ163" s="12"/>
      <c r="AR163" s="12"/>
      <c r="AS163" s="12"/>
      <c r="AT163" s="12"/>
      <c r="AU163" s="12"/>
      <c r="AV163" s="12"/>
      <c r="AW163" s="12"/>
      <c r="AX163" s="12"/>
      <c r="AY163" s="12"/>
      <c r="AZ163" s="12"/>
      <c r="BA163" s="12"/>
      <c r="BB163" s="12"/>
      <c r="BC163" s="12"/>
      <c r="BD163" s="12"/>
      <c r="BE163" s="12"/>
      <c r="BF163" s="12"/>
      <c r="BG163" s="12"/>
      <c r="BH163" s="12"/>
      <c r="BI163" s="12"/>
    </row>
    <row r="164">
      <c r="C164" s="12"/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  <c r="AE164" s="12"/>
      <c r="AF164" s="12"/>
      <c r="AG164" s="12"/>
      <c r="AH164" s="12"/>
      <c r="AI164" s="12"/>
      <c r="AJ164" s="12"/>
      <c r="AK164" s="12"/>
      <c r="AL164" s="12"/>
      <c r="AM164" s="12"/>
      <c r="AN164" s="12"/>
      <c r="AO164" s="12"/>
      <c r="AP164" s="12"/>
      <c r="AQ164" s="12"/>
      <c r="AR164" s="12"/>
      <c r="AS164" s="12"/>
      <c r="AT164" s="12"/>
      <c r="AU164" s="12"/>
      <c r="AV164" s="12"/>
      <c r="AW164" s="12"/>
      <c r="AX164" s="12"/>
      <c r="AY164" s="12"/>
      <c r="AZ164" s="12"/>
      <c r="BA164" s="12"/>
      <c r="BB164" s="12"/>
      <c r="BC164" s="12"/>
      <c r="BD164" s="12"/>
      <c r="BE164" s="12"/>
      <c r="BF164" s="12"/>
      <c r="BG164" s="12"/>
      <c r="BH164" s="12"/>
      <c r="BI164" s="12"/>
    </row>
    <row r="165"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  <c r="AE165" s="12"/>
      <c r="AF165" s="12"/>
      <c r="AG165" s="12"/>
      <c r="AH165" s="12"/>
      <c r="AI165" s="12"/>
      <c r="AJ165" s="12"/>
      <c r="AK165" s="12"/>
      <c r="AL165" s="12"/>
      <c r="AM165" s="12"/>
      <c r="AN165" s="12"/>
      <c r="AO165" s="12"/>
      <c r="AP165" s="12"/>
      <c r="AQ165" s="12"/>
      <c r="AR165" s="12"/>
      <c r="AS165" s="12"/>
      <c r="AT165" s="12"/>
      <c r="AU165" s="12"/>
      <c r="AV165" s="12"/>
      <c r="AW165" s="12"/>
      <c r="AX165" s="12"/>
      <c r="AY165" s="12"/>
      <c r="AZ165" s="12"/>
      <c r="BA165" s="12"/>
      <c r="BB165" s="12"/>
      <c r="BC165" s="12"/>
      <c r="BD165" s="12"/>
      <c r="BE165" s="12"/>
      <c r="BF165" s="12"/>
      <c r="BG165" s="12"/>
      <c r="BH165" s="12"/>
      <c r="BI165" s="12"/>
    </row>
    <row r="166">
      <c r="C166" s="12"/>
      <c r="D166" s="12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2"/>
      <c r="Y166" s="12"/>
      <c r="Z166" s="12"/>
      <c r="AA166" s="12"/>
      <c r="AB166" s="12"/>
      <c r="AC166" s="12"/>
      <c r="AD166" s="12"/>
      <c r="AE166" s="12"/>
      <c r="AF166" s="12"/>
      <c r="AG166" s="12"/>
      <c r="AH166" s="12"/>
      <c r="AI166" s="12"/>
      <c r="AJ166" s="12"/>
      <c r="AK166" s="12"/>
      <c r="AL166" s="12"/>
      <c r="AM166" s="12"/>
      <c r="AN166" s="12"/>
      <c r="AO166" s="12"/>
      <c r="AP166" s="12"/>
      <c r="AQ166" s="12"/>
      <c r="AR166" s="12"/>
      <c r="AS166" s="12"/>
      <c r="AT166" s="12"/>
      <c r="AU166" s="12"/>
      <c r="AV166" s="12"/>
      <c r="AW166" s="12"/>
      <c r="AX166" s="12"/>
      <c r="AY166" s="12"/>
      <c r="AZ166" s="12"/>
      <c r="BA166" s="12"/>
      <c r="BB166" s="12"/>
      <c r="BC166" s="12"/>
      <c r="BD166" s="12"/>
      <c r="BE166" s="12"/>
      <c r="BF166" s="12"/>
      <c r="BG166" s="12"/>
      <c r="BH166" s="12"/>
      <c r="BI166" s="12"/>
    </row>
    <row r="167">
      <c r="C167" s="12"/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2"/>
      <c r="Z167" s="12"/>
      <c r="AA167" s="12"/>
      <c r="AB167" s="12"/>
      <c r="AC167" s="12"/>
      <c r="AD167" s="12"/>
      <c r="AE167" s="12"/>
      <c r="AF167" s="12"/>
      <c r="AG167" s="12"/>
      <c r="AH167" s="12"/>
      <c r="AI167" s="12"/>
      <c r="AJ167" s="12"/>
      <c r="AK167" s="12"/>
      <c r="AL167" s="12"/>
      <c r="AM167" s="12"/>
      <c r="AN167" s="12"/>
      <c r="AO167" s="12"/>
      <c r="AP167" s="12"/>
      <c r="AQ167" s="12"/>
      <c r="AR167" s="12"/>
      <c r="AS167" s="12"/>
      <c r="AT167" s="12"/>
      <c r="AU167" s="12"/>
      <c r="AV167" s="12"/>
      <c r="AW167" s="12"/>
      <c r="AX167" s="12"/>
      <c r="AY167" s="12"/>
      <c r="AZ167" s="12"/>
      <c r="BA167" s="12"/>
      <c r="BB167" s="12"/>
      <c r="BC167" s="12"/>
      <c r="BD167" s="12"/>
      <c r="BE167" s="12"/>
      <c r="BF167" s="12"/>
      <c r="BG167" s="12"/>
      <c r="BH167" s="12"/>
      <c r="BI167" s="12"/>
    </row>
    <row r="168">
      <c r="C168" s="12"/>
      <c r="D168" s="12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2"/>
      <c r="X168" s="12"/>
      <c r="Y168" s="12"/>
      <c r="Z168" s="12"/>
      <c r="AA168" s="12"/>
      <c r="AB168" s="12"/>
      <c r="AC168" s="12"/>
      <c r="AD168" s="12"/>
      <c r="AE168" s="12"/>
      <c r="AF168" s="12"/>
      <c r="AG168" s="12"/>
      <c r="AH168" s="12"/>
      <c r="AI168" s="12"/>
      <c r="AJ168" s="12"/>
      <c r="AK168" s="12"/>
      <c r="AL168" s="12"/>
      <c r="AM168" s="12"/>
      <c r="AN168" s="12"/>
      <c r="AO168" s="12"/>
      <c r="AP168" s="12"/>
      <c r="AQ168" s="12"/>
      <c r="AR168" s="12"/>
      <c r="AS168" s="12"/>
      <c r="AT168" s="12"/>
      <c r="AU168" s="12"/>
      <c r="AV168" s="12"/>
      <c r="AW168" s="12"/>
      <c r="AX168" s="12"/>
      <c r="AY168" s="12"/>
      <c r="AZ168" s="12"/>
      <c r="BA168" s="12"/>
      <c r="BB168" s="12"/>
      <c r="BC168" s="12"/>
      <c r="BD168" s="12"/>
      <c r="BE168" s="12"/>
      <c r="BF168" s="12"/>
      <c r="BG168" s="12"/>
      <c r="BH168" s="12"/>
      <c r="BI168" s="12"/>
    </row>
    <row r="169">
      <c r="C169" s="12"/>
      <c r="D169" s="12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  <c r="X169" s="12"/>
      <c r="Y169" s="12"/>
      <c r="Z169" s="12"/>
      <c r="AA169" s="12"/>
      <c r="AB169" s="12"/>
      <c r="AC169" s="12"/>
      <c r="AD169" s="12"/>
      <c r="AE169" s="12"/>
      <c r="AF169" s="12"/>
      <c r="AG169" s="12"/>
      <c r="AH169" s="12"/>
      <c r="AI169" s="12"/>
      <c r="AJ169" s="12"/>
      <c r="AK169" s="12"/>
      <c r="AL169" s="12"/>
      <c r="AM169" s="12"/>
      <c r="AN169" s="12"/>
      <c r="AO169" s="12"/>
      <c r="AP169" s="12"/>
      <c r="AQ169" s="12"/>
      <c r="AR169" s="12"/>
      <c r="AS169" s="12"/>
      <c r="AT169" s="12"/>
      <c r="AU169" s="12"/>
      <c r="AV169" s="12"/>
      <c r="AW169" s="12"/>
      <c r="AX169" s="12"/>
      <c r="AY169" s="12"/>
      <c r="AZ169" s="12"/>
      <c r="BA169" s="12"/>
      <c r="BB169" s="12"/>
      <c r="BC169" s="12"/>
      <c r="BD169" s="12"/>
      <c r="BE169" s="12"/>
      <c r="BF169" s="12"/>
      <c r="BG169" s="12"/>
      <c r="BH169" s="12"/>
      <c r="BI169" s="12"/>
    </row>
    <row r="170">
      <c r="C170" s="12"/>
      <c r="D170" s="12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  <c r="X170" s="12"/>
      <c r="Y170" s="12"/>
      <c r="Z170" s="12"/>
      <c r="AA170" s="12"/>
      <c r="AB170" s="12"/>
      <c r="AC170" s="12"/>
      <c r="AD170" s="12"/>
      <c r="AE170" s="12"/>
      <c r="AF170" s="12"/>
      <c r="AG170" s="12"/>
      <c r="AH170" s="12"/>
      <c r="AI170" s="12"/>
      <c r="AJ170" s="12"/>
      <c r="AK170" s="12"/>
      <c r="AL170" s="12"/>
      <c r="AM170" s="12"/>
      <c r="AN170" s="12"/>
      <c r="AO170" s="12"/>
      <c r="AP170" s="12"/>
      <c r="AQ170" s="12"/>
      <c r="AR170" s="12"/>
      <c r="AS170" s="12"/>
      <c r="AT170" s="12"/>
      <c r="AU170" s="12"/>
      <c r="AV170" s="12"/>
      <c r="AW170" s="12"/>
      <c r="AX170" s="12"/>
      <c r="AY170" s="12"/>
      <c r="AZ170" s="12"/>
      <c r="BA170" s="12"/>
      <c r="BB170" s="12"/>
      <c r="BC170" s="12"/>
      <c r="BD170" s="12"/>
      <c r="BE170" s="12"/>
      <c r="BF170" s="12"/>
      <c r="BG170" s="12"/>
      <c r="BH170" s="12"/>
      <c r="BI170" s="12"/>
    </row>
    <row r="171">
      <c r="C171" s="12"/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/>
      <c r="Z171" s="12"/>
      <c r="AA171" s="12"/>
      <c r="AB171" s="12"/>
      <c r="AC171" s="12"/>
      <c r="AD171" s="12"/>
      <c r="AE171" s="12"/>
      <c r="AF171" s="12"/>
      <c r="AG171" s="12"/>
      <c r="AH171" s="12"/>
      <c r="AI171" s="12"/>
      <c r="AJ171" s="12"/>
      <c r="AK171" s="12"/>
      <c r="AL171" s="12"/>
      <c r="AM171" s="12"/>
      <c r="AN171" s="12"/>
      <c r="AO171" s="12"/>
      <c r="AP171" s="12"/>
      <c r="AQ171" s="12"/>
      <c r="AR171" s="12"/>
      <c r="AS171" s="12"/>
      <c r="AT171" s="12"/>
      <c r="AU171" s="12"/>
      <c r="AV171" s="12"/>
      <c r="AW171" s="12"/>
      <c r="AX171" s="12"/>
      <c r="AY171" s="12"/>
      <c r="AZ171" s="12"/>
      <c r="BA171" s="12"/>
      <c r="BB171" s="12"/>
      <c r="BC171" s="12"/>
      <c r="BD171" s="12"/>
      <c r="BE171" s="12"/>
      <c r="BF171" s="12"/>
      <c r="BG171" s="12"/>
      <c r="BH171" s="12"/>
      <c r="BI171" s="12"/>
    </row>
    <row r="172">
      <c r="C172" s="12"/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  <c r="Y172" s="12"/>
      <c r="Z172" s="12"/>
      <c r="AA172" s="12"/>
      <c r="AB172" s="12"/>
      <c r="AC172" s="12"/>
      <c r="AD172" s="12"/>
      <c r="AE172" s="12"/>
      <c r="AF172" s="12"/>
      <c r="AG172" s="12"/>
      <c r="AH172" s="12"/>
      <c r="AI172" s="12"/>
      <c r="AJ172" s="12"/>
      <c r="AK172" s="12"/>
      <c r="AL172" s="12"/>
      <c r="AM172" s="12"/>
      <c r="AN172" s="12"/>
      <c r="AO172" s="12"/>
      <c r="AP172" s="12"/>
      <c r="AQ172" s="12"/>
      <c r="AR172" s="12"/>
      <c r="AS172" s="12"/>
      <c r="AT172" s="12"/>
      <c r="AU172" s="12"/>
      <c r="AV172" s="12"/>
      <c r="AW172" s="12"/>
      <c r="AX172" s="12"/>
      <c r="AY172" s="12"/>
      <c r="AZ172" s="12"/>
      <c r="BA172" s="12"/>
      <c r="BB172" s="12"/>
      <c r="BC172" s="12"/>
      <c r="BD172" s="12"/>
      <c r="BE172" s="12"/>
      <c r="BF172" s="12"/>
      <c r="BG172" s="12"/>
      <c r="BH172" s="12"/>
      <c r="BI172" s="12"/>
    </row>
    <row r="173">
      <c r="C173" s="12"/>
      <c r="D173" s="12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Y173" s="12"/>
      <c r="Z173" s="12"/>
      <c r="AA173" s="12"/>
      <c r="AB173" s="12"/>
      <c r="AC173" s="12"/>
      <c r="AD173" s="12"/>
      <c r="AE173" s="12"/>
      <c r="AF173" s="12"/>
      <c r="AG173" s="12"/>
      <c r="AH173" s="12"/>
      <c r="AI173" s="12"/>
      <c r="AJ173" s="12"/>
      <c r="AK173" s="12"/>
      <c r="AL173" s="12"/>
      <c r="AM173" s="12"/>
      <c r="AN173" s="12"/>
      <c r="AO173" s="12"/>
      <c r="AP173" s="12"/>
      <c r="AQ173" s="12"/>
      <c r="AR173" s="12"/>
      <c r="AS173" s="12"/>
      <c r="AT173" s="12"/>
      <c r="AU173" s="12"/>
      <c r="AV173" s="12"/>
      <c r="AW173" s="12"/>
      <c r="AX173" s="12"/>
      <c r="AY173" s="12"/>
      <c r="AZ173" s="12"/>
      <c r="BA173" s="12"/>
      <c r="BB173" s="12"/>
      <c r="BC173" s="12"/>
      <c r="BD173" s="12"/>
      <c r="BE173" s="12"/>
      <c r="BF173" s="12"/>
      <c r="BG173" s="12"/>
      <c r="BH173" s="12"/>
      <c r="BI173" s="12"/>
    </row>
    <row r="174">
      <c r="C174" s="12"/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2"/>
      <c r="Y174" s="12"/>
      <c r="Z174" s="12"/>
      <c r="AA174" s="12"/>
      <c r="AB174" s="12"/>
      <c r="AC174" s="12"/>
      <c r="AD174" s="12"/>
      <c r="AE174" s="12"/>
      <c r="AF174" s="12"/>
      <c r="AG174" s="12"/>
      <c r="AH174" s="12"/>
      <c r="AI174" s="12"/>
      <c r="AJ174" s="12"/>
      <c r="AK174" s="12"/>
      <c r="AL174" s="12"/>
      <c r="AM174" s="12"/>
      <c r="AN174" s="12"/>
      <c r="AO174" s="12"/>
      <c r="AP174" s="12"/>
      <c r="AQ174" s="12"/>
      <c r="AR174" s="12"/>
      <c r="AS174" s="12"/>
      <c r="AT174" s="12"/>
      <c r="AU174" s="12"/>
      <c r="AV174" s="12"/>
      <c r="AW174" s="12"/>
      <c r="AX174" s="12"/>
      <c r="AY174" s="12"/>
      <c r="AZ174" s="12"/>
      <c r="BA174" s="12"/>
      <c r="BB174" s="12"/>
      <c r="BC174" s="12"/>
      <c r="BD174" s="12"/>
      <c r="BE174" s="12"/>
      <c r="BF174" s="12"/>
      <c r="BG174" s="12"/>
      <c r="BH174" s="12"/>
      <c r="BI174" s="12"/>
    </row>
    <row r="175"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  <c r="Y175" s="12"/>
      <c r="Z175" s="12"/>
      <c r="AA175" s="12"/>
      <c r="AB175" s="12"/>
      <c r="AC175" s="12"/>
      <c r="AD175" s="12"/>
      <c r="AE175" s="12"/>
      <c r="AF175" s="12"/>
      <c r="AG175" s="12"/>
      <c r="AH175" s="12"/>
      <c r="AI175" s="12"/>
      <c r="AJ175" s="12"/>
      <c r="AK175" s="12"/>
      <c r="AL175" s="12"/>
      <c r="AM175" s="12"/>
      <c r="AN175" s="12"/>
      <c r="AO175" s="12"/>
      <c r="AP175" s="12"/>
      <c r="AQ175" s="12"/>
      <c r="AR175" s="12"/>
      <c r="AS175" s="12"/>
      <c r="AT175" s="12"/>
      <c r="AU175" s="12"/>
      <c r="AV175" s="12"/>
      <c r="AW175" s="12"/>
      <c r="AX175" s="12"/>
      <c r="AY175" s="12"/>
      <c r="AZ175" s="12"/>
      <c r="BA175" s="12"/>
      <c r="BB175" s="12"/>
      <c r="BC175" s="12"/>
      <c r="BD175" s="12"/>
      <c r="BE175" s="12"/>
      <c r="BF175" s="12"/>
      <c r="BG175" s="12"/>
      <c r="BH175" s="12"/>
      <c r="BI175" s="12"/>
    </row>
    <row r="176">
      <c r="C176" s="12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12"/>
      <c r="Y176" s="12"/>
      <c r="Z176" s="12"/>
      <c r="AA176" s="12"/>
      <c r="AB176" s="12"/>
      <c r="AC176" s="12"/>
      <c r="AD176" s="12"/>
      <c r="AE176" s="12"/>
      <c r="AF176" s="12"/>
      <c r="AG176" s="12"/>
      <c r="AH176" s="12"/>
      <c r="AI176" s="12"/>
      <c r="AJ176" s="12"/>
      <c r="AK176" s="12"/>
      <c r="AL176" s="12"/>
      <c r="AM176" s="12"/>
      <c r="AN176" s="12"/>
      <c r="AO176" s="12"/>
      <c r="AP176" s="12"/>
      <c r="AQ176" s="12"/>
      <c r="AR176" s="12"/>
      <c r="AS176" s="12"/>
      <c r="AT176" s="12"/>
      <c r="AU176" s="12"/>
      <c r="AV176" s="12"/>
      <c r="AW176" s="12"/>
      <c r="AX176" s="12"/>
      <c r="AY176" s="12"/>
      <c r="AZ176" s="12"/>
      <c r="BA176" s="12"/>
      <c r="BB176" s="12"/>
      <c r="BC176" s="12"/>
      <c r="BD176" s="12"/>
      <c r="BE176" s="12"/>
      <c r="BF176" s="12"/>
      <c r="BG176" s="12"/>
      <c r="BH176" s="12"/>
      <c r="BI176" s="12"/>
    </row>
    <row r="177">
      <c r="C177" s="12"/>
      <c r="D177" s="12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/>
      <c r="X177" s="12"/>
      <c r="Y177" s="12"/>
      <c r="Z177" s="12"/>
      <c r="AA177" s="12"/>
      <c r="AB177" s="12"/>
      <c r="AC177" s="12"/>
      <c r="AD177" s="12"/>
      <c r="AE177" s="12"/>
      <c r="AF177" s="12"/>
      <c r="AG177" s="12"/>
      <c r="AH177" s="12"/>
      <c r="AI177" s="12"/>
      <c r="AJ177" s="12"/>
      <c r="AK177" s="12"/>
      <c r="AL177" s="12"/>
      <c r="AM177" s="12"/>
      <c r="AN177" s="12"/>
      <c r="AO177" s="12"/>
      <c r="AP177" s="12"/>
      <c r="AQ177" s="12"/>
      <c r="AR177" s="12"/>
      <c r="AS177" s="12"/>
      <c r="AT177" s="12"/>
      <c r="AU177" s="12"/>
      <c r="AV177" s="12"/>
      <c r="AW177" s="12"/>
      <c r="AX177" s="12"/>
      <c r="AY177" s="12"/>
      <c r="AZ177" s="12"/>
      <c r="BA177" s="12"/>
      <c r="BB177" s="12"/>
      <c r="BC177" s="12"/>
      <c r="BD177" s="12"/>
      <c r="BE177" s="12"/>
      <c r="BF177" s="12"/>
      <c r="BG177" s="12"/>
      <c r="BH177" s="12"/>
      <c r="BI177" s="12"/>
    </row>
    <row r="178">
      <c r="C178" s="12"/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/>
      <c r="W178" s="12"/>
      <c r="X178" s="12"/>
      <c r="Y178" s="12"/>
      <c r="Z178" s="12"/>
      <c r="AA178" s="12"/>
      <c r="AB178" s="12"/>
      <c r="AC178" s="12"/>
      <c r="AD178" s="12"/>
      <c r="AE178" s="12"/>
      <c r="AF178" s="12"/>
      <c r="AG178" s="12"/>
      <c r="AH178" s="12"/>
      <c r="AI178" s="12"/>
      <c r="AJ178" s="12"/>
      <c r="AK178" s="12"/>
      <c r="AL178" s="12"/>
      <c r="AM178" s="12"/>
      <c r="AN178" s="12"/>
      <c r="AO178" s="12"/>
      <c r="AP178" s="12"/>
      <c r="AQ178" s="12"/>
      <c r="AR178" s="12"/>
      <c r="AS178" s="12"/>
      <c r="AT178" s="12"/>
      <c r="AU178" s="12"/>
      <c r="AV178" s="12"/>
      <c r="AW178" s="12"/>
      <c r="AX178" s="12"/>
      <c r="AY178" s="12"/>
      <c r="AZ178" s="12"/>
      <c r="BA178" s="12"/>
      <c r="BB178" s="12"/>
      <c r="BC178" s="12"/>
      <c r="BD178" s="12"/>
      <c r="BE178" s="12"/>
      <c r="BF178" s="12"/>
      <c r="BG178" s="12"/>
      <c r="BH178" s="12"/>
      <c r="BI178" s="12"/>
    </row>
    <row r="179">
      <c r="C179" s="12"/>
      <c r="D179" s="12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  <c r="X179" s="12"/>
      <c r="Y179" s="12"/>
      <c r="Z179" s="12"/>
      <c r="AA179" s="12"/>
      <c r="AB179" s="12"/>
      <c r="AC179" s="12"/>
      <c r="AD179" s="12"/>
      <c r="AE179" s="12"/>
      <c r="AF179" s="12"/>
      <c r="AG179" s="12"/>
      <c r="AH179" s="12"/>
      <c r="AI179" s="12"/>
      <c r="AJ179" s="12"/>
      <c r="AK179" s="12"/>
      <c r="AL179" s="12"/>
      <c r="AM179" s="12"/>
      <c r="AN179" s="12"/>
      <c r="AO179" s="12"/>
      <c r="AP179" s="12"/>
      <c r="AQ179" s="12"/>
      <c r="AR179" s="12"/>
      <c r="AS179" s="12"/>
      <c r="AT179" s="12"/>
      <c r="AU179" s="12"/>
      <c r="AV179" s="12"/>
      <c r="AW179" s="12"/>
      <c r="AX179" s="12"/>
      <c r="AY179" s="12"/>
      <c r="AZ179" s="12"/>
      <c r="BA179" s="12"/>
      <c r="BB179" s="12"/>
      <c r="BC179" s="12"/>
      <c r="BD179" s="12"/>
      <c r="BE179" s="12"/>
      <c r="BF179" s="12"/>
      <c r="BG179" s="12"/>
      <c r="BH179" s="12"/>
      <c r="BI179" s="12"/>
    </row>
    <row r="180"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F180" s="12"/>
      <c r="AG180" s="12"/>
      <c r="AH180" s="12"/>
      <c r="AI180" s="12"/>
      <c r="AJ180" s="12"/>
      <c r="AK180" s="12"/>
      <c r="AL180" s="12"/>
      <c r="AM180" s="12"/>
      <c r="AN180" s="12"/>
      <c r="AO180" s="12"/>
      <c r="AP180" s="12"/>
      <c r="AQ180" s="12"/>
      <c r="AR180" s="12"/>
      <c r="AS180" s="12"/>
      <c r="AT180" s="12"/>
      <c r="AU180" s="12"/>
      <c r="AV180" s="12"/>
      <c r="AW180" s="12"/>
      <c r="AX180" s="12"/>
      <c r="AY180" s="12"/>
      <c r="AZ180" s="12"/>
      <c r="BA180" s="12"/>
      <c r="BB180" s="12"/>
      <c r="BC180" s="12"/>
      <c r="BD180" s="12"/>
      <c r="BE180" s="12"/>
      <c r="BF180" s="12"/>
      <c r="BG180" s="12"/>
      <c r="BH180" s="12"/>
      <c r="BI180" s="12"/>
    </row>
    <row r="181">
      <c r="C181" s="12"/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 s="12"/>
      <c r="AJ181" s="12"/>
      <c r="AK181" s="12"/>
      <c r="AL181" s="12"/>
      <c r="AM181" s="12"/>
      <c r="AN181" s="12"/>
      <c r="AO181" s="12"/>
      <c r="AP181" s="12"/>
      <c r="AQ181" s="12"/>
      <c r="AR181" s="12"/>
      <c r="AS181" s="12"/>
      <c r="AT181" s="12"/>
      <c r="AU181" s="12"/>
      <c r="AV181" s="12"/>
      <c r="AW181" s="12"/>
      <c r="AX181" s="12"/>
      <c r="AY181" s="12"/>
      <c r="AZ181" s="12"/>
      <c r="BA181" s="12"/>
      <c r="BB181" s="12"/>
      <c r="BC181" s="12"/>
      <c r="BD181" s="12"/>
      <c r="BE181" s="12"/>
      <c r="BF181" s="12"/>
      <c r="BG181" s="12"/>
      <c r="BH181" s="12"/>
      <c r="BI181" s="12"/>
    </row>
    <row r="182">
      <c r="C182" s="12"/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 s="12"/>
      <c r="AJ182" s="12"/>
      <c r="AK182" s="12"/>
      <c r="AL182" s="12"/>
      <c r="AM182" s="12"/>
      <c r="AN182" s="12"/>
      <c r="AO182" s="12"/>
      <c r="AP182" s="12"/>
      <c r="AQ182" s="12"/>
      <c r="AR182" s="12"/>
      <c r="AS182" s="12"/>
      <c r="AT182" s="12"/>
      <c r="AU182" s="12"/>
      <c r="AV182" s="12"/>
      <c r="AW182" s="12"/>
      <c r="AX182" s="12"/>
      <c r="AY182" s="12"/>
      <c r="AZ182" s="12"/>
      <c r="BA182" s="12"/>
      <c r="BB182" s="12"/>
      <c r="BC182" s="12"/>
      <c r="BD182" s="12"/>
      <c r="BE182" s="12"/>
      <c r="BF182" s="12"/>
      <c r="BG182" s="12"/>
      <c r="BH182" s="12"/>
      <c r="BI182" s="12"/>
    </row>
    <row r="183">
      <c r="C183" s="12"/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F183" s="12"/>
      <c r="AG183" s="12"/>
      <c r="AH183" s="12"/>
      <c r="AI183" s="12"/>
      <c r="AJ183" s="12"/>
      <c r="AK183" s="12"/>
      <c r="AL183" s="12"/>
      <c r="AM183" s="12"/>
      <c r="AN183" s="12"/>
      <c r="AO183" s="12"/>
      <c r="AP183" s="12"/>
      <c r="AQ183" s="12"/>
      <c r="AR183" s="12"/>
      <c r="AS183" s="12"/>
      <c r="AT183" s="12"/>
      <c r="AU183" s="12"/>
      <c r="AV183" s="12"/>
      <c r="AW183" s="12"/>
      <c r="AX183" s="12"/>
      <c r="AY183" s="12"/>
      <c r="AZ183" s="12"/>
      <c r="BA183" s="12"/>
      <c r="BB183" s="12"/>
      <c r="BC183" s="12"/>
      <c r="BD183" s="12"/>
      <c r="BE183" s="12"/>
      <c r="BF183" s="12"/>
      <c r="BG183" s="12"/>
      <c r="BH183" s="12"/>
      <c r="BI183" s="12"/>
    </row>
    <row r="184">
      <c r="C184" s="12"/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/>
      <c r="AF184" s="12"/>
      <c r="AG184" s="12"/>
      <c r="AH184" s="12"/>
      <c r="AI184" s="12"/>
      <c r="AJ184" s="12"/>
      <c r="AK184" s="12"/>
      <c r="AL184" s="12"/>
      <c r="AM184" s="12"/>
      <c r="AN184" s="12"/>
      <c r="AO184" s="12"/>
      <c r="AP184" s="12"/>
      <c r="AQ184" s="12"/>
      <c r="AR184" s="12"/>
      <c r="AS184" s="12"/>
      <c r="AT184" s="12"/>
      <c r="AU184" s="12"/>
      <c r="AV184" s="12"/>
      <c r="AW184" s="12"/>
      <c r="AX184" s="12"/>
      <c r="AY184" s="12"/>
      <c r="AZ184" s="12"/>
      <c r="BA184" s="12"/>
      <c r="BB184" s="12"/>
      <c r="BC184" s="12"/>
      <c r="BD184" s="12"/>
      <c r="BE184" s="12"/>
      <c r="BF184" s="12"/>
      <c r="BG184" s="12"/>
      <c r="BH184" s="12"/>
      <c r="BI184" s="12"/>
    </row>
    <row r="185">
      <c r="C185" s="12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 s="12"/>
      <c r="AI185" s="12"/>
      <c r="AJ185" s="12"/>
      <c r="AK185" s="12"/>
      <c r="AL185" s="12"/>
      <c r="AM185" s="12"/>
      <c r="AN185" s="12"/>
      <c r="AO185" s="12"/>
      <c r="AP185" s="12"/>
      <c r="AQ185" s="12"/>
      <c r="AR185" s="12"/>
      <c r="AS185" s="12"/>
      <c r="AT185" s="12"/>
      <c r="AU185" s="12"/>
      <c r="AV185" s="12"/>
      <c r="AW185" s="12"/>
      <c r="AX185" s="12"/>
      <c r="AY185" s="12"/>
      <c r="AZ185" s="12"/>
      <c r="BA185" s="12"/>
      <c r="BB185" s="12"/>
      <c r="BC185" s="12"/>
      <c r="BD185" s="12"/>
      <c r="BE185" s="12"/>
      <c r="BF185" s="12"/>
      <c r="BG185" s="12"/>
      <c r="BH185" s="12"/>
      <c r="BI185" s="12"/>
    </row>
    <row r="186">
      <c r="C186" s="12"/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 s="12"/>
      <c r="AJ186" s="12"/>
      <c r="AK186" s="12"/>
      <c r="AL186" s="12"/>
      <c r="AM186" s="12"/>
      <c r="AN186" s="12"/>
      <c r="AO186" s="12"/>
      <c r="AP186" s="12"/>
      <c r="AQ186" s="12"/>
      <c r="AR186" s="12"/>
      <c r="AS186" s="12"/>
      <c r="AT186" s="12"/>
      <c r="AU186" s="12"/>
      <c r="AV186" s="12"/>
      <c r="AW186" s="12"/>
      <c r="AX186" s="12"/>
      <c r="AY186" s="12"/>
      <c r="AZ186" s="12"/>
      <c r="BA186" s="12"/>
      <c r="BB186" s="12"/>
      <c r="BC186" s="12"/>
      <c r="BD186" s="12"/>
      <c r="BE186" s="12"/>
      <c r="BF186" s="12"/>
      <c r="BG186" s="12"/>
      <c r="BH186" s="12"/>
      <c r="BI186" s="12"/>
    </row>
    <row r="187"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F187" s="12"/>
      <c r="AG187" s="12"/>
      <c r="AH187" s="12"/>
      <c r="AI187" s="12"/>
      <c r="AJ187" s="12"/>
      <c r="AK187" s="12"/>
      <c r="AL187" s="12"/>
      <c r="AM187" s="12"/>
      <c r="AN187" s="12"/>
      <c r="AO187" s="12"/>
      <c r="AP187" s="12"/>
      <c r="AQ187" s="12"/>
      <c r="AR187" s="12"/>
      <c r="AS187" s="12"/>
      <c r="AT187" s="12"/>
      <c r="AU187" s="12"/>
      <c r="AV187" s="12"/>
      <c r="AW187" s="12"/>
      <c r="AX187" s="12"/>
      <c r="AY187" s="12"/>
      <c r="AZ187" s="12"/>
      <c r="BA187" s="12"/>
      <c r="BB187" s="12"/>
      <c r="BC187" s="12"/>
      <c r="BD187" s="12"/>
      <c r="BE187" s="12"/>
      <c r="BF187" s="12"/>
      <c r="BG187" s="12"/>
      <c r="BH187" s="12"/>
      <c r="BI187" s="12"/>
    </row>
    <row r="188">
      <c r="C188" s="12"/>
      <c r="D188" s="12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/>
      <c r="X188" s="12"/>
      <c r="Y188" s="12"/>
      <c r="Z188" s="12"/>
      <c r="AA188" s="12"/>
      <c r="AB188" s="12"/>
      <c r="AC188" s="12"/>
      <c r="AD188" s="12"/>
      <c r="AE188" s="12"/>
      <c r="AF188" s="12"/>
      <c r="AG188" s="12"/>
      <c r="AH188" s="12"/>
      <c r="AI188" s="12"/>
      <c r="AJ188" s="12"/>
      <c r="AK188" s="12"/>
      <c r="AL188" s="12"/>
      <c r="AM188" s="12"/>
      <c r="AN188" s="12"/>
      <c r="AO188" s="12"/>
      <c r="AP188" s="12"/>
      <c r="AQ188" s="12"/>
      <c r="AR188" s="12"/>
      <c r="AS188" s="12"/>
      <c r="AT188" s="12"/>
      <c r="AU188" s="12"/>
      <c r="AV188" s="12"/>
      <c r="AW188" s="12"/>
      <c r="AX188" s="12"/>
      <c r="AY188" s="12"/>
      <c r="AZ188" s="12"/>
      <c r="BA188" s="12"/>
      <c r="BB188" s="12"/>
      <c r="BC188" s="12"/>
      <c r="BD188" s="12"/>
      <c r="BE188" s="12"/>
      <c r="BF188" s="12"/>
      <c r="BG188" s="12"/>
      <c r="BH188" s="12"/>
      <c r="BI188" s="12"/>
    </row>
    <row r="189">
      <c r="C189" s="12"/>
      <c r="D189" s="12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  <c r="W189" s="12"/>
      <c r="X189" s="12"/>
      <c r="Y189" s="12"/>
      <c r="Z189" s="12"/>
      <c r="AA189" s="12"/>
      <c r="AB189" s="12"/>
      <c r="AC189" s="12"/>
      <c r="AD189" s="12"/>
      <c r="AE189" s="12"/>
      <c r="AF189" s="12"/>
      <c r="AG189" s="12"/>
      <c r="AH189" s="12"/>
      <c r="AI189" s="12"/>
      <c r="AJ189" s="12"/>
      <c r="AK189" s="12"/>
      <c r="AL189" s="12"/>
      <c r="AM189" s="12"/>
      <c r="AN189" s="12"/>
      <c r="AO189" s="12"/>
      <c r="AP189" s="12"/>
      <c r="AQ189" s="12"/>
      <c r="AR189" s="12"/>
      <c r="AS189" s="12"/>
      <c r="AT189" s="12"/>
      <c r="AU189" s="12"/>
      <c r="AV189" s="12"/>
      <c r="AW189" s="12"/>
      <c r="AX189" s="12"/>
      <c r="AY189" s="12"/>
      <c r="AZ189" s="12"/>
      <c r="BA189" s="12"/>
      <c r="BB189" s="12"/>
      <c r="BC189" s="12"/>
      <c r="BD189" s="12"/>
      <c r="BE189" s="12"/>
      <c r="BF189" s="12"/>
      <c r="BG189" s="12"/>
      <c r="BH189" s="12"/>
      <c r="BI189" s="12"/>
    </row>
    <row r="190">
      <c r="C190" s="12"/>
      <c r="D190" s="12"/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  <c r="X190" s="12"/>
      <c r="Y190" s="12"/>
      <c r="Z190" s="12"/>
      <c r="AA190" s="12"/>
      <c r="AB190" s="12"/>
      <c r="AC190" s="12"/>
      <c r="AD190" s="12"/>
      <c r="AE190" s="12"/>
      <c r="AF190" s="12"/>
      <c r="AG190" s="12"/>
      <c r="AH190" s="12"/>
      <c r="AI190" s="12"/>
      <c r="AJ190" s="12"/>
      <c r="AK190" s="12"/>
      <c r="AL190" s="12"/>
      <c r="AM190" s="12"/>
      <c r="AN190" s="12"/>
      <c r="AO190" s="12"/>
      <c r="AP190" s="12"/>
      <c r="AQ190" s="12"/>
      <c r="AR190" s="12"/>
      <c r="AS190" s="12"/>
      <c r="AT190" s="12"/>
      <c r="AU190" s="12"/>
      <c r="AV190" s="12"/>
      <c r="AW190" s="12"/>
      <c r="AX190" s="12"/>
      <c r="AY190" s="12"/>
      <c r="AZ190" s="12"/>
      <c r="BA190" s="12"/>
      <c r="BB190" s="12"/>
      <c r="BC190" s="12"/>
      <c r="BD190" s="12"/>
      <c r="BE190" s="12"/>
      <c r="BF190" s="12"/>
      <c r="BG190" s="12"/>
      <c r="BH190" s="12"/>
      <c r="BI190" s="12"/>
    </row>
    <row r="191">
      <c r="C191" s="12"/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 s="12"/>
      <c r="AJ191" s="12"/>
      <c r="AK191" s="12"/>
      <c r="AL191" s="12"/>
      <c r="AM191" s="12"/>
      <c r="AN191" s="12"/>
      <c r="AO191" s="12"/>
      <c r="AP191" s="12"/>
      <c r="AQ191" s="12"/>
      <c r="AR191" s="12"/>
      <c r="AS191" s="12"/>
      <c r="AT191" s="12"/>
      <c r="AU191" s="12"/>
      <c r="AV191" s="12"/>
      <c r="AW191" s="12"/>
      <c r="AX191" s="12"/>
      <c r="AY191" s="12"/>
      <c r="AZ191" s="12"/>
      <c r="BA191" s="12"/>
      <c r="BB191" s="12"/>
      <c r="BC191" s="12"/>
      <c r="BD191" s="12"/>
      <c r="BE191" s="12"/>
      <c r="BF191" s="12"/>
      <c r="BG191" s="12"/>
      <c r="BH191" s="12"/>
      <c r="BI191" s="12"/>
    </row>
    <row r="192">
      <c r="C192" s="12"/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 s="12"/>
      <c r="AJ192" s="12"/>
      <c r="AK192" s="12"/>
      <c r="AL192" s="12"/>
      <c r="AM192" s="12"/>
      <c r="AN192" s="12"/>
      <c r="AO192" s="12"/>
      <c r="AP192" s="12"/>
      <c r="AQ192" s="12"/>
      <c r="AR192" s="12"/>
      <c r="AS192" s="12"/>
      <c r="AT192" s="12"/>
      <c r="AU192" s="12"/>
      <c r="AV192" s="12"/>
      <c r="AW192" s="12"/>
      <c r="AX192" s="12"/>
      <c r="AY192" s="12"/>
      <c r="AZ192" s="12"/>
      <c r="BA192" s="12"/>
      <c r="BB192" s="12"/>
      <c r="BC192" s="12"/>
      <c r="BD192" s="12"/>
      <c r="BE192" s="12"/>
      <c r="BF192" s="12"/>
      <c r="BG192" s="12"/>
      <c r="BH192" s="12"/>
      <c r="BI192" s="12"/>
    </row>
    <row r="193">
      <c r="C193" s="12"/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 s="12"/>
      <c r="AJ193" s="12"/>
      <c r="AK193" s="12"/>
      <c r="AL193" s="12"/>
      <c r="AM193" s="12"/>
      <c r="AN193" s="12"/>
      <c r="AO193" s="12"/>
      <c r="AP193" s="12"/>
      <c r="AQ193" s="12"/>
      <c r="AR193" s="12"/>
      <c r="AS193" s="12"/>
      <c r="AT193" s="12"/>
      <c r="AU193" s="12"/>
      <c r="AV193" s="12"/>
      <c r="AW193" s="12"/>
      <c r="AX193" s="12"/>
      <c r="AY193" s="12"/>
      <c r="AZ193" s="12"/>
      <c r="BA193" s="12"/>
      <c r="BB193" s="12"/>
      <c r="BC193" s="12"/>
      <c r="BD193" s="12"/>
      <c r="BE193" s="12"/>
      <c r="BF193" s="12"/>
      <c r="BG193" s="12"/>
      <c r="BH193" s="12"/>
      <c r="BI193" s="12"/>
    </row>
    <row r="194">
      <c r="C194" s="12"/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 s="12"/>
      <c r="AJ194" s="12"/>
      <c r="AK194" s="12"/>
      <c r="AL194" s="12"/>
      <c r="AM194" s="12"/>
      <c r="AN194" s="12"/>
      <c r="AO194" s="12"/>
      <c r="AP194" s="12"/>
      <c r="AQ194" s="12"/>
      <c r="AR194" s="12"/>
      <c r="AS194" s="12"/>
      <c r="AT194" s="12"/>
      <c r="AU194" s="12"/>
      <c r="AV194" s="12"/>
      <c r="AW194" s="12"/>
      <c r="AX194" s="12"/>
      <c r="AY194" s="12"/>
      <c r="AZ194" s="12"/>
      <c r="BA194" s="12"/>
      <c r="BB194" s="12"/>
      <c r="BC194" s="12"/>
      <c r="BD194" s="12"/>
      <c r="BE194" s="12"/>
      <c r="BF194" s="12"/>
      <c r="BG194" s="12"/>
      <c r="BH194" s="12"/>
      <c r="BI194" s="12"/>
    </row>
    <row r="195">
      <c r="C195" s="12"/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 s="12"/>
      <c r="AJ195" s="12"/>
      <c r="AK195" s="12"/>
      <c r="AL195" s="12"/>
      <c r="AM195" s="12"/>
      <c r="AN195" s="12"/>
      <c r="AO195" s="12"/>
      <c r="AP195" s="12"/>
      <c r="AQ195" s="12"/>
      <c r="AR195" s="12"/>
      <c r="AS195" s="12"/>
      <c r="AT195" s="12"/>
      <c r="AU195" s="12"/>
      <c r="AV195" s="12"/>
      <c r="AW195" s="12"/>
      <c r="AX195" s="12"/>
      <c r="AY195" s="12"/>
      <c r="AZ195" s="12"/>
      <c r="BA195" s="12"/>
      <c r="BB195" s="12"/>
      <c r="BC195" s="12"/>
      <c r="BD195" s="12"/>
      <c r="BE195" s="12"/>
      <c r="BF195" s="12"/>
      <c r="BG195" s="12"/>
      <c r="BH195" s="12"/>
      <c r="BI195" s="12"/>
    </row>
    <row r="196">
      <c r="C196" s="12"/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 s="12"/>
      <c r="AJ196" s="12"/>
      <c r="AK196" s="12"/>
      <c r="AL196" s="12"/>
      <c r="AM196" s="12"/>
      <c r="AN196" s="12"/>
      <c r="AO196" s="12"/>
      <c r="AP196" s="12"/>
      <c r="AQ196" s="12"/>
      <c r="AR196" s="12"/>
      <c r="AS196" s="12"/>
      <c r="AT196" s="12"/>
      <c r="AU196" s="12"/>
      <c r="AV196" s="12"/>
      <c r="AW196" s="12"/>
      <c r="AX196" s="12"/>
      <c r="AY196" s="12"/>
      <c r="AZ196" s="12"/>
      <c r="BA196" s="12"/>
      <c r="BB196" s="12"/>
      <c r="BC196" s="12"/>
      <c r="BD196" s="12"/>
      <c r="BE196" s="12"/>
      <c r="BF196" s="12"/>
      <c r="BG196" s="12"/>
      <c r="BH196" s="12"/>
      <c r="BI196" s="12"/>
    </row>
    <row r="197">
      <c r="C197" s="12"/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 s="12"/>
      <c r="AJ197" s="12"/>
      <c r="AK197" s="12"/>
      <c r="AL197" s="12"/>
      <c r="AM197" s="12"/>
      <c r="AN197" s="12"/>
      <c r="AO197" s="12"/>
      <c r="AP197" s="12"/>
      <c r="AQ197" s="12"/>
      <c r="AR197" s="12"/>
      <c r="AS197" s="12"/>
      <c r="AT197" s="12"/>
      <c r="AU197" s="12"/>
      <c r="AV197" s="12"/>
      <c r="AW197" s="12"/>
      <c r="AX197" s="12"/>
      <c r="AY197" s="12"/>
      <c r="AZ197" s="12"/>
      <c r="BA197" s="12"/>
      <c r="BB197" s="12"/>
      <c r="BC197" s="12"/>
      <c r="BD197" s="12"/>
      <c r="BE197" s="12"/>
      <c r="BF197" s="12"/>
      <c r="BG197" s="12"/>
      <c r="BH197" s="12"/>
      <c r="BI197" s="12"/>
    </row>
    <row r="198">
      <c r="C198" s="12"/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 s="12"/>
      <c r="AJ198" s="12"/>
      <c r="AK198" s="12"/>
      <c r="AL198" s="12"/>
      <c r="AM198" s="12"/>
      <c r="AN198" s="12"/>
      <c r="AO198" s="12"/>
      <c r="AP198" s="12"/>
      <c r="AQ198" s="12"/>
      <c r="AR198" s="12"/>
      <c r="AS198" s="12"/>
      <c r="AT198" s="12"/>
      <c r="AU198" s="12"/>
      <c r="AV198" s="12"/>
      <c r="AW198" s="12"/>
      <c r="AX198" s="12"/>
      <c r="AY198" s="12"/>
      <c r="AZ198" s="12"/>
      <c r="BA198" s="12"/>
      <c r="BB198" s="12"/>
      <c r="BC198" s="12"/>
      <c r="BD198" s="12"/>
      <c r="BE198" s="12"/>
      <c r="BF198" s="12"/>
      <c r="BG198" s="12"/>
      <c r="BH198" s="12"/>
      <c r="BI198" s="12"/>
    </row>
    <row r="199">
      <c r="C199" s="12"/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 s="12"/>
      <c r="AJ199" s="12"/>
      <c r="AK199" s="12"/>
      <c r="AL199" s="12"/>
      <c r="AM199" s="12"/>
      <c r="AN199" s="12"/>
      <c r="AO199" s="12"/>
      <c r="AP199" s="12"/>
      <c r="AQ199" s="12"/>
      <c r="AR199" s="12"/>
      <c r="AS199" s="12"/>
      <c r="AT199" s="12"/>
      <c r="AU199" s="12"/>
      <c r="AV199" s="12"/>
      <c r="AW199" s="12"/>
      <c r="AX199" s="12"/>
      <c r="AY199" s="12"/>
      <c r="AZ199" s="12"/>
      <c r="BA199" s="12"/>
      <c r="BB199" s="12"/>
      <c r="BC199" s="12"/>
      <c r="BD199" s="12"/>
      <c r="BE199" s="12"/>
      <c r="BF199" s="12"/>
      <c r="BG199" s="12"/>
      <c r="BH199" s="12"/>
      <c r="BI199" s="12"/>
    </row>
    <row r="200">
      <c r="C200" s="12"/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F200" s="12"/>
      <c r="AG200" s="12"/>
      <c r="AH200" s="12"/>
      <c r="AI200" s="12"/>
      <c r="AJ200" s="12"/>
      <c r="AK200" s="12"/>
      <c r="AL200" s="12"/>
      <c r="AM200" s="12"/>
      <c r="AN200" s="12"/>
      <c r="AO200" s="12"/>
      <c r="AP200" s="12"/>
      <c r="AQ200" s="12"/>
      <c r="AR200" s="12"/>
      <c r="AS200" s="12"/>
      <c r="AT200" s="12"/>
      <c r="AU200" s="12"/>
      <c r="AV200" s="12"/>
      <c r="AW200" s="12"/>
      <c r="AX200" s="12"/>
      <c r="AY200" s="12"/>
      <c r="AZ200" s="12"/>
      <c r="BA200" s="12"/>
      <c r="BB200" s="12"/>
      <c r="BC200" s="12"/>
      <c r="BD200" s="12"/>
      <c r="BE200" s="12"/>
      <c r="BF200" s="12"/>
      <c r="BG200" s="12"/>
      <c r="BH200" s="12"/>
      <c r="BI200" s="12"/>
    </row>
    <row r="201">
      <c r="C201" s="12"/>
      <c r="D201" s="12"/>
      <c r="E201" s="12"/>
      <c r="F201" s="12"/>
      <c r="G201" s="12"/>
      <c r="H201" s="12"/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2"/>
      <c r="W201" s="12"/>
      <c r="X201" s="12"/>
      <c r="Y201" s="12"/>
      <c r="Z201" s="12"/>
      <c r="AA201" s="12"/>
      <c r="AB201" s="12"/>
      <c r="AC201" s="12"/>
      <c r="AD201" s="12"/>
      <c r="AE201" s="12"/>
      <c r="AF201" s="12"/>
      <c r="AG201" s="12"/>
      <c r="AH201" s="12"/>
      <c r="AI201" s="12"/>
      <c r="AJ201" s="12"/>
      <c r="AK201" s="12"/>
      <c r="AL201" s="12"/>
      <c r="AM201" s="12"/>
      <c r="AN201" s="12"/>
      <c r="AO201" s="12"/>
      <c r="AP201" s="12"/>
      <c r="AQ201" s="12"/>
      <c r="AR201" s="12"/>
      <c r="AS201" s="12"/>
      <c r="AT201" s="12"/>
      <c r="AU201" s="12"/>
      <c r="AV201" s="12"/>
      <c r="AW201" s="12"/>
      <c r="AX201" s="12"/>
      <c r="AY201" s="12"/>
      <c r="AZ201" s="12"/>
      <c r="BA201" s="12"/>
      <c r="BB201" s="12"/>
      <c r="BC201" s="12"/>
      <c r="BD201" s="12"/>
      <c r="BE201" s="12"/>
      <c r="BF201" s="12"/>
      <c r="BG201" s="12"/>
      <c r="BH201" s="12"/>
      <c r="BI201" s="12"/>
    </row>
    <row r="202">
      <c r="C202" s="12"/>
      <c r="D202" s="12"/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2"/>
      <c r="P202" s="12"/>
      <c r="Q202" s="12"/>
      <c r="R202" s="12"/>
      <c r="S202" s="12"/>
      <c r="T202" s="12"/>
      <c r="U202" s="12"/>
      <c r="V202" s="12"/>
      <c r="W202" s="12"/>
      <c r="X202" s="12"/>
      <c r="Y202" s="12"/>
      <c r="Z202" s="12"/>
      <c r="AA202" s="12"/>
      <c r="AB202" s="12"/>
      <c r="AC202" s="12"/>
      <c r="AD202" s="12"/>
      <c r="AE202" s="12"/>
      <c r="AF202" s="12"/>
      <c r="AG202" s="12"/>
      <c r="AH202" s="12"/>
      <c r="AI202" s="12"/>
      <c r="AJ202" s="12"/>
      <c r="AK202" s="12"/>
      <c r="AL202" s="12"/>
      <c r="AM202" s="12"/>
      <c r="AN202" s="12"/>
      <c r="AO202" s="12"/>
      <c r="AP202" s="12"/>
      <c r="AQ202" s="12"/>
      <c r="AR202" s="12"/>
      <c r="AS202" s="12"/>
      <c r="AT202" s="12"/>
      <c r="AU202" s="12"/>
      <c r="AV202" s="12"/>
      <c r="AW202" s="12"/>
      <c r="AX202" s="12"/>
      <c r="AY202" s="12"/>
      <c r="AZ202" s="12"/>
      <c r="BA202" s="12"/>
      <c r="BB202" s="12"/>
      <c r="BC202" s="12"/>
      <c r="BD202" s="12"/>
      <c r="BE202" s="12"/>
      <c r="BF202" s="12"/>
      <c r="BG202" s="12"/>
      <c r="BH202" s="12"/>
      <c r="BI202" s="12"/>
    </row>
    <row r="203">
      <c r="C203" s="12"/>
      <c r="D203" s="12"/>
      <c r="E203" s="12"/>
      <c r="F203" s="12"/>
      <c r="G203" s="12"/>
      <c r="H203" s="12"/>
      <c r="I203" s="12"/>
      <c r="J203" s="12"/>
      <c r="K203" s="12"/>
      <c r="L203" s="12"/>
      <c r="M203" s="12"/>
      <c r="N203" s="12"/>
      <c r="O203" s="12"/>
      <c r="P203" s="12"/>
      <c r="Q203" s="12"/>
      <c r="R203" s="12"/>
      <c r="S203" s="12"/>
      <c r="T203" s="12"/>
      <c r="U203" s="12"/>
      <c r="V203" s="12"/>
      <c r="W203" s="12"/>
      <c r="X203" s="12"/>
      <c r="Y203" s="12"/>
      <c r="Z203" s="12"/>
      <c r="AA203" s="12"/>
      <c r="AB203" s="12"/>
      <c r="AC203" s="12"/>
      <c r="AD203" s="12"/>
      <c r="AE203" s="12"/>
      <c r="AF203" s="12"/>
      <c r="AG203" s="12"/>
      <c r="AH203" s="12"/>
      <c r="AI203" s="12"/>
      <c r="AJ203" s="12"/>
      <c r="AK203" s="12"/>
      <c r="AL203" s="12"/>
      <c r="AM203" s="12"/>
      <c r="AN203" s="12"/>
      <c r="AO203" s="12"/>
      <c r="AP203" s="12"/>
      <c r="AQ203" s="12"/>
      <c r="AR203" s="12"/>
      <c r="AS203" s="12"/>
      <c r="AT203" s="12"/>
      <c r="AU203" s="12"/>
      <c r="AV203" s="12"/>
      <c r="AW203" s="12"/>
      <c r="AX203" s="12"/>
      <c r="AY203" s="12"/>
      <c r="AZ203" s="12"/>
      <c r="BA203" s="12"/>
      <c r="BB203" s="12"/>
      <c r="BC203" s="12"/>
      <c r="BD203" s="12"/>
      <c r="BE203" s="12"/>
      <c r="BF203" s="12"/>
      <c r="BG203" s="12"/>
      <c r="BH203" s="12"/>
      <c r="BI203" s="12"/>
    </row>
    <row r="204">
      <c r="C204" s="12"/>
      <c r="D204" s="12"/>
      <c r="E204" s="12"/>
      <c r="F204" s="12"/>
      <c r="G204" s="12"/>
      <c r="H204" s="12"/>
      <c r="I204" s="12"/>
      <c r="J204" s="12"/>
      <c r="K204" s="12"/>
      <c r="L204" s="12"/>
      <c r="M204" s="12"/>
      <c r="N204" s="12"/>
      <c r="O204" s="12"/>
      <c r="P204" s="12"/>
      <c r="Q204" s="12"/>
      <c r="R204" s="12"/>
      <c r="S204" s="12"/>
      <c r="T204" s="12"/>
      <c r="U204" s="12"/>
      <c r="V204" s="12"/>
      <c r="W204" s="12"/>
      <c r="X204" s="12"/>
      <c r="Y204" s="12"/>
      <c r="Z204" s="12"/>
      <c r="AA204" s="12"/>
      <c r="AB204" s="12"/>
      <c r="AC204" s="12"/>
      <c r="AD204" s="12"/>
      <c r="AE204" s="12"/>
      <c r="AF204" s="12"/>
      <c r="AG204" s="12"/>
      <c r="AH204" s="12"/>
      <c r="AI204" s="12"/>
      <c r="AJ204" s="12"/>
      <c r="AK204" s="12"/>
      <c r="AL204" s="12"/>
      <c r="AM204" s="12"/>
      <c r="AN204" s="12"/>
      <c r="AO204" s="12"/>
      <c r="AP204" s="12"/>
      <c r="AQ204" s="12"/>
      <c r="AR204" s="12"/>
      <c r="AS204" s="12"/>
      <c r="AT204" s="12"/>
      <c r="AU204" s="12"/>
      <c r="AV204" s="12"/>
      <c r="AW204" s="12"/>
      <c r="AX204" s="12"/>
      <c r="AY204" s="12"/>
      <c r="AZ204" s="12"/>
      <c r="BA204" s="12"/>
      <c r="BB204" s="12"/>
      <c r="BC204" s="12"/>
      <c r="BD204" s="12"/>
      <c r="BE204" s="12"/>
      <c r="BF204" s="12"/>
      <c r="BG204" s="12"/>
      <c r="BH204" s="12"/>
      <c r="BI204" s="12"/>
    </row>
    <row r="205">
      <c r="C205" s="12"/>
      <c r="D205" s="12"/>
      <c r="E205" s="12"/>
      <c r="F205" s="12"/>
      <c r="G205" s="12"/>
      <c r="H205" s="12"/>
      <c r="I205" s="12"/>
      <c r="J205" s="12"/>
      <c r="K205" s="12"/>
      <c r="L205" s="12"/>
      <c r="M205" s="12"/>
      <c r="N205" s="12"/>
      <c r="O205" s="12"/>
      <c r="P205" s="12"/>
      <c r="Q205" s="12"/>
      <c r="R205" s="12"/>
      <c r="S205" s="12"/>
      <c r="T205" s="12"/>
      <c r="U205" s="12"/>
      <c r="V205" s="12"/>
      <c r="W205" s="12"/>
      <c r="X205" s="12"/>
      <c r="Y205" s="12"/>
      <c r="Z205" s="12"/>
      <c r="AA205" s="12"/>
      <c r="AB205" s="12"/>
      <c r="AC205" s="12"/>
      <c r="AD205" s="12"/>
      <c r="AE205" s="12"/>
      <c r="AF205" s="12"/>
      <c r="AG205" s="12"/>
      <c r="AH205" s="12"/>
      <c r="AI205" s="12"/>
      <c r="AJ205" s="12"/>
      <c r="AK205" s="12"/>
      <c r="AL205" s="12"/>
      <c r="AM205" s="12"/>
      <c r="AN205" s="12"/>
      <c r="AO205" s="12"/>
      <c r="AP205" s="12"/>
      <c r="AQ205" s="12"/>
      <c r="AR205" s="12"/>
      <c r="AS205" s="12"/>
      <c r="AT205" s="12"/>
      <c r="AU205" s="12"/>
      <c r="AV205" s="12"/>
      <c r="AW205" s="12"/>
      <c r="AX205" s="12"/>
      <c r="AY205" s="12"/>
      <c r="AZ205" s="12"/>
      <c r="BA205" s="12"/>
      <c r="BB205" s="12"/>
      <c r="BC205" s="12"/>
      <c r="BD205" s="12"/>
      <c r="BE205" s="12"/>
      <c r="BF205" s="12"/>
      <c r="BG205" s="12"/>
      <c r="BH205" s="12"/>
      <c r="BI205" s="12"/>
    </row>
    <row r="206">
      <c r="C206" s="12"/>
      <c r="D206" s="12"/>
      <c r="E206" s="12"/>
      <c r="F206" s="12"/>
      <c r="G206" s="12"/>
      <c r="H206" s="12"/>
      <c r="I206" s="12"/>
      <c r="J206" s="12"/>
      <c r="K206" s="12"/>
      <c r="L206" s="12"/>
      <c r="M206" s="12"/>
      <c r="N206" s="12"/>
      <c r="O206" s="12"/>
      <c r="P206" s="12"/>
      <c r="Q206" s="12"/>
      <c r="R206" s="12"/>
      <c r="S206" s="12"/>
      <c r="T206" s="12"/>
      <c r="U206" s="12"/>
      <c r="V206" s="12"/>
      <c r="W206" s="12"/>
      <c r="X206" s="12"/>
      <c r="Y206" s="12"/>
      <c r="Z206" s="12"/>
      <c r="AA206" s="12"/>
      <c r="AB206" s="12"/>
      <c r="AC206" s="12"/>
      <c r="AD206" s="12"/>
      <c r="AE206" s="12"/>
      <c r="AF206" s="12"/>
      <c r="AG206" s="12"/>
      <c r="AH206" s="12"/>
      <c r="AI206" s="12"/>
      <c r="AJ206" s="12"/>
      <c r="AK206" s="12"/>
      <c r="AL206" s="12"/>
      <c r="AM206" s="12"/>
      <c r="AN206" s="12"/>
      <c r="AO206" s="12"/>
      <c r="AP206" s="12"/>
      <c r="AQ206" s="12"/>
      <c r="AR206" s="12"/>
      <c r="AS206" s="12"/>
      <c r="AT206" s="12"/>
      <c r="AU206" s="12"/>
      <c r="AV206" s="12"/>
      <c r="AW206" s="12"/>
      <c r="AX206" s="12"/>
      <c r="AY206" s="12"/>
      <c r="AZ206" s="12"/>
      <c r="BA206" s="12"/>
      <c r="BB206" s="12"/>
      <c r="BC206" s="12"/>
      <c r="BD206" s="12"/>
      <c r="BE206" s="12"/>
      <c r="BF206" s="12"/>
      <c r="BG206" s="12"/>
      <c r="BH206" s="12"/>
      <c r="BI206" s="12"/>
    </row>
    <row r="207">
      <c r="C207" s="12"/>
      <c r="D207" s="12"/>
      <c r="E207" s="12"/>
      <c r="F207" s="12"/>
      <c r="G207" s="12"/>
      <c r="H207" s="12"/>
      <c r="I207" s="12"/>
      <c r="J207" s="12"/>
      <c r="K207" s="12"/>
      <c r="L207" s="12"/>
      <c r="M207" s="12"/>
      <c r="N207" s="12"/>
      <c r="O207" s="12"/>
      <c r="P207" s="12"/>
      <c r="Q207" s="12"/>
      <c r="R207" s="12"/>
      <c r="S207" s="12"/>
      <c r="T207" s="12"/>
      <c r="U207" s="12"/>
      <c r="V207" s="12"/>
      <c r="W207" s="12"/>
      <c r="X207" s="12"/>
      <c r="Y207" s="12"/>
      <c r="Z207" s="12"/>
      <c r="AA207" s="12"/>
      <c r="AB207" s="12"/>
      <c r="AC207" s="12"/>
      <c r="AD207" s="12"/>
      <c r="AE207" s="12"/>
      <c r="AF207" s="12"/>
      <c r="AG207" s="12"/>
      <c r="AH207" s="12"/>
      <c r="AI207" s="12"/>
      <c r="AJ207" s="12"/>
      <c r="AK207" s="12"/>
      <c r="AL207" s="12"/>
      <c r="AM207" s="12"/>
      <c r="AN207" s="12"/>
      <c r="AO207" s="12"/>
      <c r="AP207" s="12"/>
      <c r="AQ207" s="12"/>
      <c r="AR207" s="12"/>
      <c r="AS207" s="12"/>
      <c r="AT207" s="12"/>
      <c r="AU207" s="12"/>
      <c r="AV207" s="12"/>
      <c r="AW207" s="12"/>
      <c r="AX207" s="12"/>
      <c r="AY207" s="12"/>
      <c r="AZ207" s="12"/>
      <c r="BA207" s="12"/>
      <c r="BB207" s="12"/>
      <c r="BC207" s="12"/>
      <c r="BD207" s="12"/>
      <c r="BE207" s="12"/>
      <c r="BF207" s="12"/>
      <c r="BG207" s="12"/>
      <c r="BH207" s="12"/>
      <c r="BI207" s="12"/>
    </row>
    <row r="208">
      <c r="C208" s="12"/>
      <c r="D208" s="12"/>
      <c r="E208" s="12"/>
      <c r="F208" s="12"/>
      <c r="G208" s="12"/>
      <c r="H208" s="12"/>
      <c r="I208" s="12"/>
      <c r="J208" s="12"/>
      <c r="K208" s="12"/>
      <c r="L208" s="12"/>
      <c r="M208" s="12"/>
      <c r="N208" s="12"/>
      <c r="O208" s="12"/>
      <c r="P208" s="12"/>
      <c r="Q208" s="12"/>
      <c r="R208" s="12"/>
      <c r="S208" s="12"/>
      <c r="T208" s="12"/>
      <c r="U208" s="12"/>
      <c r="V208" s="12"/>
      <c r="W208" s="12"/>
      <c r="X208" s="12"/>
      <c r="Y208" s="12"/>
      <c r="Z208" s="12"/>
      <c r="AA208" s="12"/>
      <c r="AB208" s="12"/>
      <c r="AC208" s="12"/>
      <c r="AD208" s="12"/>
      <c r="AE208" s="12"/>
      <c r="AF208" s="12"/>
      <c r="AG208" s="12"/>
      <c r="AH208" s="12"/>
      <c r="AI208" s="12"/>
      <c r="AJ208" s="12"/>
      <c r="AK208" s="12"/>
      <c r="AL208" s="12"/>
      <c r="AM208" s="12"/>
      <c r="AN208" s="12"/>
      <c r="AO208" s="12"/>
      <c r="AP208" s="12"/>
      <c r="AQ208" s="12"/>
      <c r="AR208" s="12"/>
      <c r="AS208" s="12"/>
      <c r="AT208" s="12"/>
      <c r="AU208" s="12"/>
      <c r="AV208" s="12"/>
      <c r="AW208" s="12"/>
      <c r="AX208" s="12"/>
      <c r="AY208" s="12"/>
      <c r="AZ208" s="12"/>
      <c r="BA208" s="12"/>
      <c r="BB208" s="12"/>
      <c r="BC208" s="12"/>
      <c r="BD208" s="12"/>
      <c r="BE208" s="12"/>
      <c r="BF208" s="12"/>
      <c r="BG208" s="12"/>
      <c r="BH208" s="12"/>
      <c r="BI208" s="12"/>
    </row>
    <row r="209">
      <c r="C209" s="12"/>
      <c r="D209" s="12"/>
      <c r="E209" s="12"/>
      <c r="F209" s="12"/>
      <c r="G209" s="12"/>
      <c r="H209" s="12"/>
      <c r="I209" s="12"/>
      <c r="J209" s="12"/>
      <c r="K209" s="12"/>
      <c r="L209" s="12"/>
      <c r="M209" s="12"/>
      <c r="N209" s="12"/>
      <c r="O209" s="12"/>
      <c r="P209" s="12"/>
      <c r="Q209" s="12"/>
      <c r="R209" s="12"/>
      <c r="S209" s="12"/>
      <c r="T209" s="12"/>
      <c r="U209" s="12"/>
      <c r="V209" s="12"/>
      <c r="W209" s="12"/>
      <c r="X209" s="12"/>
      <c r="Y209" s="12"/>
      <c r="Z209" s="12"/>
      <c r="AA209" s="12"/>
      <c r="AB209" s="12"/>
      <c r="AC209" s="12"/>
      <c r="AD209" s="12"/>
      <c r="AE209" s="12"/>
      <c r="AF209" s="12"/>
      <c r="AG209" s="12"/>
      <c r="AH209" s="12"/>
      <c r="AI209" s="12"/>
      <c r="AJ209" s="12"/>
      <c r="AK209" s="12"/>
      <c r="AL209" s="12"/>
      <c r="AM209" s="12"/>
      <c r="AN209" s="12"/>
      <c r="AO209" s="12"/>
      <c r="AP209" s="12"/>
      <c r="AQ209" s="12"/>
      <c r="AR209" s="12"/>
      <c r="AS209" s="12"/>
      <c r="AT209" s="12"/>
      <c r="AU209" s="12"/>
      <c r="AV209" s="12"/>
      <c r="AW209" s="12"/>
      <c r="AX209" s="12"/>
      <c r="AY209" s="12"/>
      <c r="AZ209" s="12"/>
      <c r="BA209" s="12"/>
      <c r="BB209" s="12"/>
      <c r="BC209" s="12"/>
      <c r="BD209" s="12"/>
      <c r="BE209" s="12"/>
      <c r="BF209" s="12"/>
      <c r="BG209" s="12"/>
      <c r="BH209" s="12"/>
      <c r="BI209" s="12"/>
    </row>
    <row r="210">
      <c r="C210" s="12"/>
      <c r="D210" s="12"/>
      <c r="E210" s="12"/>
      <c r="F210" s="12"/>
      <c r="G210" s="12"/>
      <c r="H210" s="12"/>
      <c r="I210" s="12"/>
      <c r="J210" s="12"/>
      <c r="K210" s="12"/>
      <c r="L210" s="12"/>
      <c r="M210" s="12"/>
      <c r="N210" s="12"/>
      <c r="O210" s="12"/>
      <c r="P210" s="12"/>
      <c r="Q210" s="12"/>
      <c r="R210" s="12"/>
      <c r="S210" s="12"/>
      <c r="T210" s="12"/>
      <c r="U210" s="12"/>
      <c r="V210" s="12"/>
      <c r="W210" s="12"/>
      <c r="X210" s="12"/>
      <c r="Y210" s="12"/>
      <c r="Z210" s="12"/>
      <c r="AA210" s="12"/>
      <c r="AB210" s="12"/>
      <c r="AC210" s="12"/>
      <c r="AD210" s="12"/>
      <c r="AE210" s="12"/>
      <c r="AF210" s="12"/>
      <c r="AG210" s="12"/>
      <c r="AH210" s="12"/>
      <c r="AI210" s="12"/>
      <c r="AJ210" s="12"/>
      <c r="AK210" s="12"/>
      <c r="AL210" s="12"/>
      <c r="AM210" s="12"/>
      <c r="AN210" s="12"/>
      <c r="AO210" s="12"/>
      <c r="AP210" s="12"/>
      <c r="AQ210" s="12"/>
      <c r="AR210" s="12"/>
      <c r="AS210" s="12"/>
      <c r="AT210" s="12"/>
      <c r="AU210" s="12"/>
      <c r="AV210" s="12"/>
      <c r="AW210" s="12"/>
      <c r="AX210" s="12"/>
      <c r="AY210" s="12"/>
      <c r="AZ210" s="12"/>
      <c r="BA210" s="12"/>
      <c r="BB210" s="12"/>
      <c r="BC210" s="12"/>
      <c r="BD210" s="12"/>
      <c r="BE210" s="12"/>
      <c r="BF210" s="12"/>
      <c r="BG210" s="12"/>
      <c r="BH210" s="12"/>
      <c r="BI210" s="12"/>
    </row>
    <row r="211">
      <c r="C211" s="12"/>
      <c r="D211" s="12"/>
      <c r="E211" s="12"/>
      <c r="F211" s="12"/>
      <c r="G211" s="12"/>
      <c r="H211" s="12"/>
      <c r="I211" s="12"/>
      <c r="J211" s="12"/>
      <c r="K211" s="12"/>
      <c r="L211" s="12"/>
      <c r="M211" s="12"/>
      <c r="N211" s="12"/>
      <c r="O211" s="12"/>
      <c r="P211" s="12"/>
      <c r="Q211" s="12"/>
      <c r="R211" s="12"/>
      <c r="S211" s="12"/>
      <c r="T211" s="12"/>
      <c r="U211" s="12"/>
      <c r="V211" s="12"/>
      <c r="W211" s="12"/>
      <c r="X211" s="12"/>
      <c r="Y211" s="12"/>
      <c r="Z211" s="12"/>
      <c r="AA211" s="12"/>
      <c r="AB211" s="12"/>
      <c r="AC211" s="12"/>
      <c r="AD211" s="12"/>
      <c r="AE211" s="12"/>
      <c r="AF211" s="12"/>
      <c r="AG211" s="12"/>
      <c r="AH211" s="12"/>
      <c r="AI211" s="12"/>
      <c r="AJ211" s="12"/>
      <c r="AK211" s="12"/>
      <c r="AL211" s="12"/>
      <c r="AM211" s="12"/>
      <c r="AN211" s="12"/>
      <c r="AO211" s="12"/>
      <c r="AP211" s="12"/>
      <c r="AQ211" s="12"/>
      <c r="AR211" s="12"/>
      <c r="AS211" s="12"/>
      <c r="AT211" s="12"/>
      <c r="AU211" s="12"/>
      <c r="AV211" s="12"/>
      <c r="AW211" s="12"/>
      <c r="AX211" s="12"/>
      <c r="AY211" s="12"/>
      <c r="AZ211" s="12"/>
      <c r="BA211" s="12"/>
      <c r="BB211" s="12"/>
      <c r="BC211" s="12"/>
      <c r="BD211" s="12"/>
      <c r="BE211" s="12"/>
      <c r="BF211" s="12"/>
      <c r="BG211" s="12"/>
      <c r="BH211" s="12"/>
      <c r="BI211" s="12"/>
    </row>
    <row r="212">
      <c r="C212" s="12"/>
      <c r="D212" s="12"/>
      <c r="E212" s="12"/>
      <c r="F212" s="12"/>
      <c r="G212" s="12"/>
      <c r="H212" s="12"/>
      <c r="I212" s="12"/>
      <c r="J212" s="12"/>
      <c r="K212" s="12"/>
      <c r="L212" s="12"/>
      <c r="M212" s="12"/>
      <c r="N212" s="12"/>
      <c r="O212" s="12"/>
      <c r="P212" s="12"/>
      <c r="Q212" s="12"/>
      <c r="R212" s="12"/>
      <c r="S212" s="12"/>
      <c r="T212" s="12"/>
      <c r="U212" s="12"/>
      <c r="V212" s="12"/>
      <c r="W212" s="12"/>
      <c r="X212" s="12"/>
      <c r="Y212" s="12"/>
      <c r="Z212" s="12"/>
      <c r="AA212" s="12"/>
      <c r="AB212" s="12"/>
      <c r="AC212" s="12"/>
      <c r="AD212" s="12"/>
      <c r="AE212" s="12"/>
      <c r="AF212" s="12"/>
      <c r="AG212" s="12"/>
      <c r="AH212" s="12"/>
      <c r="AI212" s="12"/>
      <c r="AJ212" s="12"/>
      <c r="AK212" s="12"/>
      <c r="AL212" s="12"/>
      <c r="AM212" s="12"/>
      <c r="AN212" s="12"/>
      <c r="AO212" s="12"/>
      <c r="AP212" s="12"/>
      <c r="AQ212" s="12"/>
      <c r="AR212" s="12"/>
      <c r="AS212" s="12"/>
      <c r="AT212" s="12"/>
      <c r="AU212" s="12"/>
      <c r="AV212" s="12"/>
      <c r="AW212" s="12"/>
      <c r="AX212" s="12"/>
      <c r="AY212" s="12"/>
      <c r="AZ212" s="12"/>
      <c r="BA212" s="12"/>
      <c r="BB212" s="12"/>
      <c r="BC212" s="12"/>
      <c r="BD212" s="12"/>
      <c r="BE212" s="12"/>
      <c r="BF212" s="12"/>
      <c r="BG212" s="12"/>
      <c r="BH212" s="12"/>
      <c r="BI212" s="12"/>
    </row>
    <row r="213">
      <c r="C213" s="12"/>
      <c r="D213" s="12"/>
      <c r="E213" s="12"/>
      <c r="F213" s="12"/>
      <c r="G213" s="12"/>
      <c r="H213" s="12"/>
      <c r="I213" s="12"/>
      <c r="J213" s="12"/>
      <c r="K213" s="12"/>
      <c r="L213" s="12"/>
      <c r="M213" s="12"/>
      <c r="N213" s="12"/>
      <c r="O213" s="12"/>
      <c r="P213" s="12"/>
      <c r="Q213" s="12"/>
      <c r="R213" s="12"/>
      <c r="S213" s="12"/>
      <c r="T213" s="12"/>
      <c r="U213" s="12"/>
      <c r="V213" s="12"/>
      <c r="W213" s="12"/>
      <c r="X213" s="12"/>
      <c r="Y213" s="12"/>
      <c r="Z213" s="12"/>
      <c r="AA213" s="12"/>
      <c r="AB213" s="12"/>
      <c r="AC213" s="12"/>
      <c r="AD213" s="12"/>
      <c r="AE213" s="12"/>
      <c r="AF213" s="12"/>
      <c r="AG213" s="12"/>
      <c r="AH213" s="12"/>
      <c r="AI213" s="12"/>
      <c r="AJ213" s="12"/>
      <c r="AK213" s="12"/>
      <c r="AL213" s="12"/>
      <c r="AM213" s="12"/>
      <c r="AN213" s="12"/>
      <c r="AO213" s="12"/>
      <c r="AP213" s="12"/>
      <c r="AQ213" s="12"/>
      <c r="AR213" s="12"/>
      <c r="AS213" s="12"/>
      <c r="AT213" s="12"/>
      <c r="AU213" s="12"/>
      <c r="AV213" s="12"/>
      <c r="AW213" s="12"/>
      <c r="AX213" s="12"/>
      <c r="AY213" s="12"/>
      <c r="AZ213" s="12"/>
      <c r="BA213" s="12"/>
      <c r="BB213" s="12"/>
      <c r="BC213" s="12"/>
      <c r="BD213" s="12"/>
      <c r="BE213" s="12"/>
      <c r="BF213" s="12"/>
      <c r="BG213" s="12"/>
      <c r="BH213" s="12"/>
      <c r="BI213" s="12"/>
    </row>
    <row r="214">
      <c r="C214" s="12"/>
      <c r="D214" s="12"/>
      <c r="E214" s="12"/>
      <c r="F214" s="12"/>
      <c r="G214" s="12"/>
      <c r="H214" s="12"/>
      <c r="I214" s="12"/>
      <c r="J214" s="12"/>
      <c r="K214" s="12"/>
      <c r="L214" s="12"/>
      <c r="M214" s="12"/>
      <c r="N214" s="12"/>
      <c r="O214" s="12"/>
      <c r="P214" s="12"/>
      <c r="Q214" s="12"/>
      <c r="R214" s="12"/>
      <c r="S214" s="12"/>
      <c r="T214" s="12"/>
      <c r="U214" s="12"/>
      <c r="V214" s="12"/>
      <c r="W214" s="12"/>
      <c r="X214" s="12"/>
      <c r="Y214" s="12"/>
      <c r="Z214" s="12"/>
      <c r="AA214" s="12"/>
      <c r="AB214" s="12"/>
      <c r="AC214" s="12"/>
      <c r="AD214" s="12"/>
      <c r="AE214" s="12"/>
      <c r="AF214" s="12"/>
      <c r="AG214" s="12"/>
      <c r="AH214" s="12"/>
      <c r="AI214" s="12"/>
      <c r="AJ214" s="12"/>
      <c r="AK214" s="12"/>
      <c r="AL214" s="12"/>
      <c r="AM214" s="12"/>
      <c r="AN214" s="12"/>
      <c r="AO214" s="12"/>
      <c r="AP214" s="12"/>
      <c r="AQ214" s="12"/>
      <c r="AR214" s="12"/>
      <c r="AS214" s="12"/>
      <c r="AT214" s="12"/>
      <c r="AU214" s="12"/>
      <c r="AV214" s="12"/>
      <c r="AW214" s="12"/>
      <c r="AX214" s="12"/>
      <c r="AY214" s="12"/>
      <c r="AZ214" s="12"/>
      <c r="BA214" s="12"/>
      <c r="BB214" s="12"/>
      <c r="BC214" s="12"/>
      <c r="BD214" s="12"/>
      <c r="BE214" s="12"/>
      <c r="BF214" s="12"/>
      <c r="BG214" s="12"/>
      <c r="BH214" s="12"/>
      <c r="BI214" s="12"/>
    </row>
    <row r="215">
      <c r="C215" s="12"/>
      <c r="D215" s="12"/>
      <c r="E215" s="12"/>
      <c r="F215" s="12"/>
      <c r="G215" s="12"/>
      <c r="H215" s="12"/>
      <c r="I215" s="12"/>
      <c r="J215" s="12"/>
      <c r="K215" s="12"/>
      <c r="L215" s="12"/>
      <c r="M215" s="12"/>
      <c r="N215" s="12"/>
      <c r="O215" s="12"/>
      <c r="P215" s="12"/>
      <c r="Q215" s="12"/>
      <c r="R215" s="12"/>
      <c r="S215" s="12"/>
      <c r="T215" s="12"/>
      <c r="U215" s="12"/>
      <c r="V215" s="12"/>
      <c r="W215" s="12"/>
      <c r="X215" s="12"/>
      <c r="Y215" s="12"/>
      <c r="Z215" s="12"/>
      <c r="AA215" s="12"/>
      <c r="AB215" s="12"/>
      <c r="AC215" s="12"/>
      <c r="AD215" s="12"/>
      <c r="AE215" s="12"/>
      <c r="AF215" s="12"/>
      <c r="AG215" s="12"/>
      <c r="AH215" s="12"/>
      <c r="AI215" s="12"/>
      <c r="AJ215" s="12"/>
      <c r="AK215" s="12"/>
      <c r="AL215" s="12"/>
      <c r="AM215" s="12"/>
      <c r="AN215" s="12"/>
      <c r="AO215" s="12"/>
      <c r="AP215" s="12"/>
      <c r="AQ215" s="12"/>
      <c r="AR215" s="12"/>
      <c r="AS215" s="12"/>
      <c r="AT215" s="12"/>
      <c r="AU215" s="12"/>
      <c r="AV215" s="12"/>
      <c r="AW215" s="12"/>
      <c r="AX215" s="12"/>
      <c r="AY215" s="12"/>
      <c r="AZ215" s="12"/>
      <c r="BA215" s="12"/>
      <c r="BB215" s="12"/>
      <c r="BC215" s="12"/>
      <c r="BD215" s="12"/>
      <c r="BE215" s="12"/>
      <c r="BF215" s="12"/>
      <c r="BG215" s="12"/>
      <c r="BH215" s="12"/>
      <c r="BI215" s="12"/>
    </row>
    <row r="216">
      <c r="C216" s="12"/>
      <c r="D216" s="12"/>
      <c r="E216" s="12"/>
      <c r="F216" s="12"/>
      <c r="G216" s="12"/>
      <c r="H216" s="12"/>
      <c r="I216" s="12"/>
      <c r="J216" s="12"/>
      <c r="K216" s="12"/>
      <c r="L216" s="12"/>
      <c r="M216" s="12"/>
      <c r="N216" s="12"/>
      <c r="O216" s="12"/>
      <c r="P216" s="12"/>
      <c r="Q216" s="12"/>
      <c r="R216" s="12"/>
      <c r="S216" s="12"/>
      <c r="T216" s="12"/>
      <c r="U216" s="12"/>
      <c r="V216" s="12"/>
      <c r="W216" s="12"/>
      <c r="X216" s="12"/>
      <c r="Y216" s="12"/>
      <c r="Z216" s="12"/>
      <c r="AA216" s="12"/>
      <c r="AB216" s="12"/>
      <c r="AC216" s="12"/>
      <c r="AD216" s="12"/>
      <c r="AE216" s="12"/>
      <c r="AF216" s="12"/>
      <c r="AG216" s="12"/>
      <c r="AH216" s="12"/>
      <c r="AI216" s="12"/>
      <c r="AJ216" s="12"/>
      <c r="AK216" s="12"/>
      <c r="AL216" s="12"/>
      <c r="AM216" s="12"/>
      <c r="AN216" s="12"/>
      <c r="AO216" s="12"/>
      <c r="AP216" s="12"/>
      <c r="AQ216" s="12"/>
      <c r="AR216" s="12"/>
      <c r="AS216" s="12"/>
      <c r="AT216" s="12"/>
      <c r="AU216" s="12"/>
      <c r="AV216" s="12"/>
      <c r="AW216" s="12"/>
      <c r="AX216" s="12"/>
      <c r="AY216" s="12"/>
      <c r="AZ216" s="12"/>
      <c r="BA216" s="12"/>
      <c r="BB216" s="12"/>
      <c r="BC216" s="12"/>
      <c r="BD216" s="12"/>
      <c r="BE216" s="12"/>
      <c r="BF216" s="12"/>
      <c r="BG216" s="12"/>
      <c r="BH216" s="12"/>
      <c r="BI216" s="12"/>
    </row>
    <row r="217">
      <c r="C217" s="12"/>
      <c r="D217" s="12"/>
      <c r="E217" s="12"/>
      <c r="F217" s="12"/>
      <c r="G217" s="12"/>
      <c r="H217" s="12"/>
      <c r="I217" s="12"/>
      <c r="J217" s="12"/>
      <c r="K217" s="12"/>
      <c r="L217" s="12"/>
      <c r="M217" s="12"/>
      <c r="N217" s="12"/>
      <c r="O217" s="12"/>
      <c r="P217" s="12"/>
      <c r="Q217" s="12"/>
      <c r="R217" s="12"/>
      <c r="S217" s="12"/>
      <c r="T217" s="12"/>
      <c r="U217" s="12"/>
      <c r="V217" s="12"/>
      <c r="W217" s="12"/>
      <c r="X217" s="12"/>
      <c r="Y217" s="12"/>
      <c r="Z217" s="12"/>
      <c r="AA217" s="12"/>
      <c r="AB217" s="12"/>
      <c r="AC217" s="12"/>
      <c r="AD217" s="12"/>
      <c r="AE217" s="12"/>
      <c r="AF217" s="12"/>
      <c r="AG217" s="12"/>
      <c r="AH217" s="12"/>
      <c r="AI217" s="12"/>
      <c r="AJ217" s="12"/>
      <c r="AK217" s="12"/>
      <c r="AL217" s="12"/>
      <c r="AM217" s="12"/>
      <c r="AN217" s="12"/>
      <c r="AO217" s="12"/>
      <c r="AP217" s="12"/>
      <c r="AQ217" s="12"/>
      <c r="AR217" s="12"/>
      <c r="AS217" s="12"/>
      <c r="AT217" s="12"/>
      <c r="AU217" s="12"/>
      <c r="AV217" s="12"/>
      <c r="AW217" s="12"/>
      <c r="AX217" s="12"/>
      <c r="AY217" s="12"/>
      <c r="AZ217" s="12"/>
      <c r="BA217" s="12"/>
      <c r="BB217" s="12"/>
      <c r="BC217" s="12"/>
      <c r="BD217" s="12"/>
      <c r="BE217" s="12"/>
      <c r="BF217" s="12"/>
      <c r="BG217" s="12"/>
      <c r="BH217" s="12"/>
      <c r="BI217" s="12"/>
    </row>
    <row r="218">
      <c r="C218" s="12"/>
      <c r="D218" s="12"/>
      <c r="E218" s="12"/>
      <c r="F218" s="12"/>
      <c r="G218" s="12"/>
      <c r="H218" s="12"/>
      <c r="I218" s="12"/>
      <c r="J218" s="12"/>
      <c r="K218" s="12"/>
      <c r="L218" s="12"/>
      <c r="M218" s="12"/>
      <c r="N218" s="12"/>
      <c r="O218" s="12"/>
      <c r="P218" s="12"/>
      <c r="Q218" s="12"/>
      <c r="R218" s="12"/>
      <c r="S218" s="12"/>
      <c r="T218" s="12"/>
      <c r="U218" s="12"/>
      <c r="V218" s="12"/>
      <c r="W218" s="12"/>
      <c r="X218" s="12"/>
      <c r="Y218" s="12"/>
      <c r="Z218" s="12"/>
      <c r="AA218" s="12"/>
      <c r="AB218" s="12"/>
      <c r="AC218" s="12"/>
      <c r="AD218" s="12"/>
      <c r="AE218" s="12"/>
      <c r="AF218" s="12"/>
      <c r="AG218" s="12"/>
      <c r="AH218" s="12"/>
      <c r="AI218" s="12"/>
      <c r="AJ218" s="12"/>
      <c r="AK218" s="12"/>
      <c r="AL218" s="12"/>
      <c r="AM218" s="12"/>
      <c r="AN218" s="12"/>
      <c r="AO218" s="12"/>
      <c r="AP218" s="12"/>
      <c r="AQ218" s="12"/>
      <c r="AR218" s="12"/>
      <c r="AS218" s="12"/>
      <c r="AT218" s="12"/>
      <c r="AU218" s="12"/>
      <c r="AV218" s="12"/>
      <c r="AW218" s="12"/>
      <c r="AX218" s="12"/>
      <c r="AY218" s="12"/>
      <c r="AZ218" s="12"/>
      <c r="BA218" s="12"/>
      <c r="BB218" s="12"/>
      <c r="BC218" s="12"/>
      <c r="BD218" s="12"/>
      <c r="BE218" s="12"/>
      <c r="BF218" s="12"/>
      <c r="BG218" s="12"/>
      <c r="BH218" s="12"/>
      <c r="BI218" s="12"/>
    </row>
    <row r="219">
      <c r="C219" s="12"/>
      <c r="D219" s="12"/>
      <c r="E219" s="12"/>
      <c r="F219" s="12"/>
      <c r="G219" s="12"/>
      <c r="H219" s="12"/>
      <c r="I219" s="12"/>
      <c r="J219" s="12"/>
      <c r="K219" s="12"/>
      <c r="L219" s="12"/>
      <c r="M219" s="12"/>
      <c r="N219" s="12"/>
      <c r="O219" s="12"/>
      <c r="P219" s="12"/>
      <c r="Q219" s="12"/>
      <c r="R219" s="12"/>
      <c r="S219" s="12"/>
      <c r="T219" s="12"/>
      <c r="U219" s="12"/>
      <c r="V219" s="12"/>
      <c r="W219" s="12"/>
      <c r="X219" s="12"/>
      <c r="Y219" s="12"/>
      <c r="Z219" s="12"/>
      <c r="AA219" s="12"/>
      <c r="AB219" s="12"/>
      <c r="AC219" s="12"/>
      <c r="AD219" s="12"/>
      <c r="AE219" s="12"/>
      <c r="AF219" s="12"/>
      <c r="AG219" s="12"/>
      <c r="AH219" s="12"/>
      <c r="AI219" s="12"/>
      <c r="AJ219" s="12"/>
      <c r="AK219" s="12"/>
      <c r="AL219" s="12"/>
      <c r="AM219" s="12"/>
      <c r="AN219" s="12"/>
      <c r="AO219" s="12"/>
      <c r="AP219" s="12"/>
      <c r="AQ219" s="12"/>
      <c r="AR219" s="12"/>
      <c r="AS219" s="12"/>
      <c r="AT219" s="12"/>
      <c r="AU219" s="12"/>
      <c r="AV219" s="12"/>
      <c r="AW219" s="12"/>
      <c r="AX219" s="12"/>
      <c r="AY219" s="12"/>
      <c r="AZ219" s="12"/>
      <c r="BA219" s="12"/>
      <c r="BB219" s="12"/>
      <c r="BC219" s="12"/>
      <c r="BD219" s="12"/>
      <c r="BE219" s="12"/>
      <c r="BF219" s="12"/>
      <c r="BG219" s="12"/>
      <c r="BH219" s="12"/>
      <c r="BI219" s="12"/>
    </row>
    <row r="220">
      <c r="C220" s="12"/>
      <c r="D220" s="12"/>
      <c r="E220" s="12"/>
      <c r="F220" s="12"/>
      <c r="G220" s="12"/>
      <c r="H220" s="12"/>
      <c r="I220" s="12"/>
      <c r="J220" s="12"/>
      <c r="K220" s="12"/>
      <c r="L220" s="12"/>
      <c r="M220" s="12"/>
      <c r="N220" s="12"/>
      <c r="O220" s="12"/>
      <c r="P220" s="12"/>
      <c r="Q220" s="12"/>
      <c r="R220" s="12"/>
      <c r="S220" s="12"/>
      <c r="T220" s="12"/>
      <c r="U220" s="12"/>
      <c r="V220" s="12"/>
      <c r="W220" s="12"/>
      <c r="X220" s="12"/>
      <c r="Y220" s="12"/>
      <c r="Z220" s="12"/>
      <c r="AA220" s="12"/>
      <c r="AB220" s="12"/>
      <c r="AC220" s="12"/>
      <c r="AD220" s="12"/>
      <c r="AE220" s="12"/>
      <c r="AF220" s="12"/>
      <c r="AG220" s="12"/>
      <c r="AH220" s="12"/>
      <c r="AI220" s="12"/>
      <c r="AJ220" s="12"/>
      <c r="AK220" s="12"/>
      <c r="AL220" s="12"/>
      <c r="AM220" s="12"/>
      <c r="AN220" s="12"/>
      <c r="AO220" s="12"/>
      <c r="AP220" s="12"/>
      <c r="AQ220" s="12"/>
      <c r="AR220" s="12"/>
      <c r="AS220" s="12"/>
      <c r="AT220" s="12"/>
      <c r="AU220" s="12"/>
      <c r="AV220" s="12"/>
      <c r="AW220" s="12"/>
      <c r="AX220" s="12"/>
      <c r="AY220" s="12"/>
      <c r="AZ220" s="12"/>
      <c r="BA220" s="12"/>
      <c r="BB220" s="12"/>
      <c r="BC220" s="12"/>
      <c r="BD220" s="12"/>
      <c r="BE220" s="12"/>
      <c r="BF220" s="12"/>
      <c r="BG220" s="12"/>
      <c r="BH220" s="12"/>
      <c r="BI220" s="12"/>
    </row>
    <row r="221">
      <c r="C221" s="12"/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 s="12"/>
      <c r="AJ221" s="12"/>
      <c r="AK221" s="12"/>
      <c r="AL221" s="12"/>
      <c r="AM221" s="12"/>
      <c r="AN221" s="12"/>
      <c r="AO221" s="12"/>
      <c r="AP221" s="12"/>
      <c r="AQ221" s="12"/>
      <c r="AR221" s="12"/>
      <c r="AS221" s="12"/>
      <c r="AT221" s="12"/>
      <c r="AU221" s="12"/>
      <c r="AV221" s="12"/>
      <c r="AW221" s="12"/>
      <c r="AX221" s="12"/>
      <c r="AY221" s="12"/>
      <c r="AZ221" s="12"/>
      <c r="BA221" s="12"/>
      <c r="BB221" s="12"/>
      <c r="BC221" s="12"/>
      <c r="BD221" s="12"/>
      <c r="BE221" s="12"/>
      <c r="BF221" s="12"/>
      <c r="BG221" s="12"/>
      <c r="BH221" s="12"/>
      <c r="BI221" s="12"/>
    </row>
    <row r="222">
      <c r="C222" s="12"/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 s="12"/>
      <c r="AJ222" s="12"/>
      <c r="AK222" s="12"/>
      <c r="AL222" s="12"/>
      <c r="AM222" s="12"/>
      <c r="AN222" s="12"/>
      <c r="AO222" s="12"/>
      <c r="AP222" s="12"/>
      <c r="AQ222" s="12"/>
      <c r="AR222" s="12"/>
      <c r="AS222" s="12"/>
      <c r="AT222" s="12"/>
      <c r="AU222" s="12"/>
      <c r="AV222" s="12"/>
      <c r="AW222" s="12"/>
      <c r="AX222" s="12"/>
      <c r="AY222" s="12"/>
      <c r="AZ222" s="12"/>
      <c r="BA222" s="12"/>
      <c r="BB222" s="12"/>
      <c r="BC222" s="12"/>
      <c r="BD222" s="12"/>
      <c r="BE222" s="12"/>
      <c r="BF222" s="12"/>
      <c r="BG222" s="12"/>
      <c r="BH222" s="12"/>
      <c r="BI222" s="12"/>
    </row>
    <row r="223">
      <c r="C223" s="12"/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 s="12"/>
      <c r="AJ223" s="12"/>
      <c r="AK223" s="12"/>
      <c r="AL223" s="12"/>
      <c r="AM223" s="12"/>
      <c r="AN223" s="12"/>
      <c r="AO223" s="12"/>
      <c r="AP223" s="12"/>
      <c r="AQ223" s="12"/>
      <c r="AR223" s="12"/>
      <c r="AS223" s="12"/>
      <c r="AT223" s="12"/>
      <c r="AU223" s="12"/>
      <c r="AV223" s="12"/>
      <c r="AW223" s="12"/>
      <c r="AX223" s="12"/>
      <c r="AY223" s="12"/>
      <c r="AZ223" s="12"/>
      <c r="BA223" s="12"/>
      <c r="BB223" s="12"/>
      <c r="BC223" s="12"/>
      <c r="BD223" s="12"/>
      <c r="BE223" s="12"/>
      <c r="BF223" s="12"/>
      <c r="BG223" s="12"/>
      <c r="BH223" s="12"/>
      <c r="BI223" s="12"/>
    </row>
    <row r="224">
      <c r="C224" s="12"/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 s="12"/>
      <c r="AJ224" s="12"/>
      <c r="AK224" s="12"/>
      <c r="AL224" s="12"/>
      <c r="AM224" s="12"/>
      <c r="AN224" s="12"/>
      <c r="AO224" s="12"/>
      <c r="AP224" s="12"/>
      <c r="AQ224" s="12"/>
      <c r="AR224" s="12"/>
      <c r="AS224" s="12"/>
      <c r="AT224" s="12"/>
      <c r="AU224" s="12"/>
      <c r="AV224" s="12"/>
      <c r="AW224" s="12"/>
      <c r="AX224" s="12"/>
      <c r="AY224" s="12"/>
      <c r="AZ224" s="12"/>
      <c r="BA224" s="12"/>
      <c r="BB224" s="12"/>
      <c r="BC224" s="12"/>
      <c r="BD224" s="12"/>
      <c r="BE224" s="12"/>
      <c r="BF224" s="12"/>
      <c r="BG224" s="12"/>
      <c r="BH224" s="12"/>
      <c r="BI224" s="12"/>
    </row>
    <row r="225">
      <c r="C225" s="12"/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 s="12"/>
      <c r="AJ225" s="12"/>
      <c r="AK225" s="12"/>
      <c r="AL225" s="12"/>
      <c r="AM225" s="12"/>
      <c r="AN225" s="12"/>
      <c r="AO225" s="12"/>
      <c r="AP225" s="12"/>
      <c r="AQ225" s="12"/>
      <c r="AR225" s="12"/>
      <c r="AS225" s="12"/>
      <c r="AT225" s="12"/>
      <c r="AU225" s="12"/>
      <c r="AV225" s="12"/>
      <c r="AW225" s="12"/>
      <c r="AX225" s="12"/>
      <c r="AY225" s="12"/>
      <c r="AZ225" s="12"/>
      <c r="BA225" s="12"/>
      <c r="BB225" s="12"/>
      <c r="BC225" s="12"/>
      <c r="BD225" s="12"/>
      <c r="BE225" s="12"/>
      <c r="BF225" s="12"/>
      <c r="BG225" s="12"/>
      <c r="BH225" s="12"/>
      <c r="BI225" s="12"/>
    </row>
    <row r="226">
      <c r="C226" s="12"/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 s="12"/>
      <c r="AJ226" s="12"/>
      <c r="AK226" s="12"/>
      <c r="AL226" s="12"/>
      <c r="AM226" s="12"/>
      <c r="AN226" s="12"/>
      <c r="AO226" s="12"/>
      <c r="AP226" s="12"/>
      <c r="AQ226" s="12"/>
      <c r="AR226" s="12"/>
      <c r="AS226" s="12"/>
      <c r="AT226" s="12"/>
      <c r="AU226" s="12"/>
      <c r="AV226" s="12"/>
      <c r="AW226" s="12"/>
      <c r="AX226" s="12"/>
      <c r="AY226" s="12"/>
      <c r="AZ226" s="12"/>
      <c r="BA226" s="12"/>
      <c r="BB226" s="12"/>
      <c r="BC226" s="12"/>
      <c r="BD226" s="12"/>
      <c r="BE226" s="12"/>
      <c r="BF226" s="12"/>
      <c r="BG226" s="12"/>
      <c r="BH226" s="12"/>
      <c r="BI226" s="12"/>
    </row>
    <row r="227">
      <c r="C227" s="12"/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 s="12"/>
      <c r="AJ227" s="12"/>
      <c r="AK227" s="12"/>
      <c r="AL227" s="12"/>
      <c r="AM227" s="12"/>
      <c r="AN227" s="12"/>
      <c r="AO227" s="12"/>
      <c r="AP227" s="12"/>
      <c r="AQ227" s="12"/>
      <c r="AR227" s="12"/>
      <c r="AS227" s="12"/>
      <c r="AT227" s="12"/>
      <c r="AU227" s="12"/>
      <c r="AV227" s="12"/>
      <c r="AW227" s="12"/>
      <c r="AX227" s="12"/>
      <c r="AY227" s="12"/>
      <c r="AZ227" s="12"/>
      <c r="BA227" s="12"/>
      <c r="BB227" s="12"/>
      <c r="BC227" s="12"/>
      <c r="BD227" s="12"/>
      <c r="BE227" s="12"/>
      <c r="BF227" s="12"/>
      <c r="BG227" s="12"/>
      <c r="BH227" s="12"/>
      <c r="BI227" s="12"/>
    </row>
    <row r="228">
      <c r="C228" s="12"/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 s="12"/>
      <c r="AJ228" s="12"/>
      <c r="AK228" s="12"/>
      <c r="AL228" s="12"/>
      <c r="AM228" s="12"/>
      <c r="AN228" s="12"/>
      <c r="AO228" s="12"/>
      <c r="AP228" s="12"/>
      <c r="AQ228" s="12"/>
      <c r="AR228" s="12"/>
      <c r="AS228" s="12"/>
      <c r="AT228" s="12"/>
      <c r="AU228" s="12"/>
      <c r="AV228" s="12"/>
      <c r="AW228" s="12"/>
      <c r="AX228" s="12"/>
      <c r="AY228" s="12"/>
      <c r="AZ228" s="12"/>
      <c r="BA228" s="12"/>
      <c r="BB228" s="12"/>
      <c r="BC228" s="12"/>
      <c r="BD228" s="12"/>
      <c r="BE228" s="12"/>
      <c r="BF228" s="12"/>
      <c r="BG228" s="12"/>
      <c r="BH228" s="12"/>
      <c r="BI228" s="12"/>
    </row>
    <row r="229">
      <c r="C229" s="12"/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 s="12"/>
      <c r="AJ229" s="12"/>
      <c r="AK229" s="12"/>
      <c r="AL229" s="12"/>
      <c r="AM229" s="12"/>
      <c r="AN229" s="12"/>
      <c r="AO229" s="12"/>
      <c r="AP229" s="12"/>
      <c r="AQ229" s="12"/>
      <c r="AR229" s="12"/>
      <c r="AS229" s="12"/>
      <c r="AT229" s="12"/>
      <c r="AU229" s="12"/>
      <c r="AV229" s="12"/>
      <c r="AW229" s="12"/>
      <c r="AX229" s="12"/>
      <c r="AY229" s="12"/>
      <c r="AZ229" s="12"/>
      <c r="BA229" s="12"/>
      <c r="BB229" s="12"/>
      <c r="BC229" s="12"/>
      <c r="BD229" s="12"/>
      <c r="BE229" s="12"/>
      <c r="BF229" s="12"/>
      <c r="BG229" s="12"/>
      <c r="BH229" s="12"/>
      <c r="BI229" s="12"/>
    </row>
    <row r="230">
      <c r="C230" s="12"/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  <c r="AA230" s="12"/>
      <c r="AB230" s="12"/>
      <c r="AC230" s="12"/>
      <c r="AD230" s="12"/>
      <c r="AE230" s="12"/>
      <c r="AF230" s="12"/>
      <c r="AG230" s="12"/>
      <c r="AH230" s="12"/>
      <c r="AI230" s="12"/>
      <c r="AJ230" s="12"/>
      <c r="AK230" s="12"/>
      <c r="AL230" s="12"/>
      <c r="AM230" s="12"/>
      <c r="AN230" s="12"/>
      <c r="AO230" s="12"/>
      <c r="AP230" s="12"/>
      <c r="AQ230" s="12"/>
      <c r="AR230" s="12"/>
      <c r="AS230" s="12"/>
      <c r="AT230" s="12"/>
      <c r="AU230" s="12"/>
      <c r="AV230" s="12"/>
      <c r="AW230" s="12"/>
      <c r="AX230" s="12"/>
      <c r="AY230" s="12"/>
      <c r="AZ230" s="12"/>
      <c r="BA230" s="12"/>
      <c r="BB230" s="12"/>
      <c r="BC230" s="12"/>
      <c r="BD230" s="12"/>
      <c r="BE230" s="12"/>
      <c r="BF230" s="12"/>
      <c r="BG230" s="12"/>
      <c r="BH230" s="12"/>
      <c r="BI230" s="12"/>
    </row>
    <row r="231">
      <c r="C231" s="12"/>
      <c r="D231" s="12"/>
      <c r="E231" s="12"/>
      <c r="F231" s="12"/>
      <c r="G231" s="12"/>
      <c r="H231" s="12"/>
      <c r="I231" s="12"/>
      <c r="J231" s="12"/>
      <c r="K231" s="12"/>
      <c r="L231" s="12"/>
      <c r="M231" s="12"/>
      <c r="N231" s="12"/>
      <c r="O231" s="12"/>
      <c r="P231" s="12"/>
      <c r="Q231" s="12"/>
      <c r="R231" s="12"/>
      <c r="S231" s="12"/>
      <c r="T231" s="12"/>
      <c r="U231" s="12"/>
      <c r="V231" s="12"/>
      <c r="W231" s="12"/>
      <c r="X231" s="12"/>
      <c r="Y231" s="12"/>
      <c r="Z231" s="12"/>
      <c r="AA231" s="12"/>
      <c r="AB231" s="12"/>
      <c r="AC231" s="12"/>
      <c r="AD231" s="12"/>
      <c r="AE231" s="12"/>
      <c r="AF231" s="12"/>
      <c r="AG231" s="12"/>
      <c r="AH231" s="12"/>
      <c r="AI231" s="12"/>
      <c r="AJ231" s="12"/>
      <c r="AK231" s="12"/>
      <c r="AL231" s="12"/>
      <c r="AM231" s="12"/>
      <c r="AN231" s="12"/>
      <c r="AO231" s="12"/>
      <c r="AP231" s="12"/>
      <c r="AQ231" s="12"/>
      <c r="AR231" s="12"/>
      <c r="AS231" s="12"/>
      <c r="AT231" s="12"/>
      <c r="AU231" s="12"/>
      <c r="AV231" s="12"/>
      <c r="AW231" s="12"/>
      <c r="AX231" s="12"/>
      <c r="AY231" s="12"/>
      <c r="AZ231" s="12"/>
      <c r="BA231" s="12"/>
      <c r="BB231" s="12"/>
      <c r="BC231" s="12"/>
      <c r="BD231" s="12"/>
      <c r="BE231" s="12"/>
      <c r="BF231" s="12"/>
      <c r="BG231" s="12"/>
      <c r="BH231" s="12"/>
      <c r="BI231" s="12"/>
    </row>
    <row r="232">
      <c r="C232" s="12"/>
      <c r="D232" s="12"/>
      <c r="E232" s="12"/>
      <c r="F232" s="12"/>
      <c r="G232" s="12"/>
      <c r="H232" s="12"/>
      <c r="I232" s="12"/>
      <c r="J232" s="12"/>
      <c r="K232" s="12"/>
      <c r="L232" s="12"/>
      <c r="M232" s="12"/>
      <c r="N232" s="12"/>
      <c r="O232" s="12"/>
      <c r="P232" s="12"/>
      <c r="Q232" s="12"/>
      <c r="R232" s="12"/>
      <c r="S232" s="12"/>
      <c r="T232" s="12"/>
      <c r="U232" s="12"/>
      <c r="V232" s="12"/>
      <c r="W232" s="12"/>
      <c r="X232" s="12"/>
      <c r="Y232" s="12"/>
      <c r="Z232" s="12"/>
      <c r="AA232" s="12"/>
      <c r="AB232" s="12"/>
      <c r="AC232" s="12"/>
      <c r="AD232" s="12"/>
      <c r="AE232" s="12"/>
      <c r="AF232" s="12"/>
      <c r="AG232" s="12"/>
      <c r="AH232" s="12"/>
      <c r="AI232" s="12"/>
      <c r="AJ232" s="12"/>
      <c r="AK232" s="12"/>
      <c r="AL232" s="12"/>
      <c r="AM232" s="12"/>
      <c r="AN232" s="12"/>
      <c r="AO232" s="12"/>
      <c r="AP232" s="12"/>
      <c r="AQ232" s="12"/>
      <c r="AR232" s="12"/>
      <c r="AS232" s="12"/>
      <c r="AT232" s="12"/>
      <c r="AU232" s="12"/>
      <c r="AV232" s="12"/>
      <c r="AW232" s="12"/>
      <c r="AX232" s="12"/>
      <c r="AY232" s="12"/>
      <c r="AZ232" s="12"/>
      <c r="BA232" s="12"/>
      <c r="BB232" s="12"/>
      <c r="BC232" s="12"/>
      <c r="BD232" s="12"/>
      <c r="BE232" s="12"/>
      <c r="BF232" s="12"/>
      <c r="BG232" s="12"/>
      <c r="BH232" s="12"/>
      <c r="BI232" s="12"/>
    </row>
    <row r="233">
      <c r="C233" s="12"/>
      <c r="D233" s="12"/>
      <c r="E233" s="12"/>
      <c r="F233" s="12"/>
      <c r="G233" s="12"/>
      <c r="H233" s="12"/>
      <c r="I233" s="12"/>
      <c r="J233" s="12"/>
      <c r="K233" s="12"/>
      <c r="L233" s="12"/>
      <c r="M233" s="12"/>
      <c r="N233" s="12"/>
      <c r="O233" s="12"/>
      <c r="P233" s="12"/>
      <c r="Q233" s="12"/>
      <c r="R233" s="12"/>
      <c r="S233" s="12"/>
      <c r="T233" s="12"/>
      <c r="U233" s="12"/>
      <c r="V233" s="12"/>
      <c r="W233" s="12"/>
      <c r="X233" s="12"/>
      <c r="Y233" s="12"/>
      <c r="Z233" s="12"/>
      <c r="AA233" s="12"/>
      <c r="AB233" s="12"/>
      <c r="AC233" s="12"/>
      <c r="AD233" s="12"/>
      <c r="AE233" s="12"/>
      <c r="AF233" s="12"/>
      <c r="AG233" s="12"/>
      <c r="AH233" s="12"/>
      <c r="AI233" s="12"/>
      <c r="AJ233" s="12"/>
      <c r="AK233" s="12"/>
      <c r="AL233" s="12"/>
      <c r="AM233" s="12"/>
      <c r="AN233" s="12"/>
      <c r="AO233" s="12"/>
      <c r="AP233" s="12"/>
      <c r="AQ233" s="12"/>
      <c r="AR233" s="12"/>
      <c r="AS233" s="12"/>
      <c r="AT233" s="12"/>
      <c r="AU233" s="12"/>
      <c r="AV233" s="12"/>
      <c r="AW233" s="12"/>
      <c r="AX233" s="12"/>
      <c r="AY233" s="12"/>
      <c r="AZ233" s="12"/>
      <c r="BA233" s="12"/>
      <c r="BB233" s="12"/>
      <c r="BC233" s="12"/>
      <c r="BD233" s="12"/>
      <c r="BE233" s="12"/>
      <c r="BF233" s="12"/>
      <c r="BG233" s="12"/>
      <c r="BH233" s="12"/>
      <c r="BI233" s="12"/>
    </row>
    <row r="234">
      <c r="C234" s="12"/>
      <c r="D234" s="12"/>
      <c r="E234" s="12"/>
      <c r="F234" s="12"/>
      <c r="G234" s="12"/>
      <c r="H234" s="12"/>
      <c r="I234" s="12"/>
      <c r="J234" s="12"/>
      <c r="K234" s="12"/>
      <c r="L234" s="12"/>
      <c r="M234" s="12"/>
      <c r="N234" s="12"/>
      <c r="O234" s="12"/>
      <c r="P234" s="12"/>
      <c r="Q234" s="12"/>
      <c r="R234" s="12"/>
      <c r="S234" s="12"/>
      <c r="T234" s="12"/>
      <c r="U234" s="12"/>
      <c r="V234" s="12"/>
      <c r="W234" s="12"/>
      <c r="X234" s="12"/>
      <c r="Y234" s="12"/>
      <c r="Z234" s="12"/>
      <c r="AA234" s="12"/>
      <c r="AB234" s="12"/>
      <c r="AC234" s="12"/>
      <c r="AD234" s="12"/>
      <c r="AE234" s="12"/>
      <c r="AF234" s="12"/>
      <c r="AG234" s="12"/>
      <c r="AH234" s="12"/>
      <c r="AI234" s="12"/>
      <c r="AJ234" s="12"/>
      <c r="AK234" s="12"/>
      <c r="AL234" s="12"/>
      <c r="AM234" s="12"/>
      <c r="AN234" s="12"/>
      <c r="AO234" s="12"/>
      <c r="AP234" s="12"/>
      <c r="AQ234" s="12"/>
      <c r="AR234" s="12"/>
      <c r="AS234" s="12"/>
      <c r="AT234" s="12"/>
      <c r="AU234" s="12"/>
      <c r="AV234" s="12"/>
      <c r="AW234" s="12"/>
      <c r="AX234" s="12"/>
      <c r="AY234" s="12"/>
      <c r="AZ234" s="12"/>
      <c r="BA234" s="12"/>
      <c r="BB234" s="12"/>
      <c r="BC234" s="12"/>
      <c r="BD234" s="12"/>
      <c r="BE234" s="12"/>
      <c r="BF234" s="12"/>
      <c r="BG234" s="12"/>
      <c r="BH234" s="12"/>
      <c r="BI234" s="12"/>
    </row>
    <row r="235">
      <c r="C235" s="12"/>
      <c r="D235" s="12"/>
      <c r="E235" s="12"/>
      <c r="F235" s="12"/>
      <c r="G235" s="12"/>
      <c r="H235" s="12"/>
      <c r="I235" s="12"/>
      <c r="J235" s="12"/>
      <c r="K235" s="12"/>
      <c r="L235" s="12"/>
      <c r="M235" s="12"/>
      <c r="N235" s="12"/>
      <c r="O235" s="12"/>
      <c r="P235" s="12"/>
      <c r="Q235" s="12"/>
      <c r="R235" s="12"/>
      <c r="S235" s="12"/>
      <c r="T235" s="12"/>
      <c r="U235" s="12"/>
      <c r="V235" s="12"/>
      <c r="W235" s="12"/>
      <c r="X235" s="12"/>
      <c r="Y235" s="12"/>
      <c r="Z235" s="12"/>
      <c r="AA235" s="12"/>
      <c r="AB235" s="12"/>
      <c r="AC235" s="12"/>
      <c r="AD235" s="12"/>
      <c r="AE235" s="12"/>
      <c r="AF235" s="12"/>
      <c r="AG235" s="12"/>
      <c r="AH235" s="12"/>
      <c r="AI235" s="12"/>
      <c r="AJ235" s="12"/>
      <c r="AK235" s="12"/>
      <c r="AL235" s="12"/>
      <c r="AM235" s="12"/>
      <c r="AN235" s="12"/>
      <c r="AO235" s="12"/>
      <c r="AP235" s="12"/>
      <c r="AQ235" s="12"/>
      <c r="AR235" s="12"/>
      <c r="AS235" s="12"/>
      <c r="AT235" s="12"/>
      <c r="AU235" s="12"/>
      <c r="AV235" s="12"/>
      <c r="AW235" s="12"/>
      <c r="AX235" s="12"/>
      <c r="AY235" s="12"/>
      <c r="AZ235" s="12"/>
      <c r="BA235" s="12"/>
      <c r="BB235" s="12"/>
      <c r="BC235" s="12"/>
      <c r="BD235" s="12"/>
      <c r="BE235" s="12"/>
      <c r="BF235" s="12"/>
      <c r="BG235" s="12"/>
      <c r="BH235" s="12"/>
      <c r="BI235" s="12"/>
    </row>
    <row r="236">
      <c r="C236" s="12"/>
      <c r="D236" s="12"/>
      <c r="E236" s="12"/>
      <c r="F236" s="12"/>
      <c r="G236" s="12"/>
      <c r="H236" s="12"/>
      <c r="I236" s="12"/>
      <c r="J236" s="12"/>
      <c r="K236" s="12"/>
      <c r="L236" s="12"/>
      <c r="M236" s="12"/>
      <c r="N236" s="12"/>
      <c r="O236" s="12"/>
      <c r="P236" s="12"/>
      <c r="Q236" s="12"/>
      <c r="R236" s="12"/>
      <c r="S236" s="12"/>
      <c r="T236" s="12"/>
      <c r="U236" s="12"/>
      <c r="V236" s="12"/>
      <c r="W236" s="12"/>
      <c r="X236" s="12"/>
      <c r="Y236" s="12"/>
      <c r="Z236" s="12"/>
      <c r="AA236" s="12"/>
      <c r="AB236" s="12"/>
      <c r="AC236" s="12"/>
      <c r="AD236" s="12"/>
      <c r="AE236" s="12"/>
      <c r="AF236" s="12"/>
      <c r="AG236" s="12"/>
      <c r="AH236" s="12"/>
      <c r="AI236" s="12"/>
      <c r="AJ236" s="12"/>
      <c r="AK236" s="12"/>
      <c r="AL236" s="12"/>
      <c r="AM236" s="12"/>
      <c r="AN236" s="12"/>
      <c r="AO236" s="12"/>
      <c r="AP236" s="12"/>
      <c r="AQ236" s="12"/>
      <c r="AR236" s="12"/>
      <c r="AS236" s="12"/>
      <c r="AT236" s="12"/>
      <c r="AU236" s="12"/>
      <c r="AV236" s="12"/>
      <c r="AW236" s="12"/>
      <c r="AX236" s="12"/>
      <c r="AY236" s="12"/>
      <c r="AZ236" s="12"/>
      <c r="BA236" s="12"/>
      <c r="BB236" s="12"/>
      <c r="BC236" s="12"/>
      <c r="BD236" s="12"/>
      <c r="BE236" s="12"/>
      <c r="BF236" s="12"/>
      <c r="BG236" s="12"/>
      <c r="BH236" s="12"/>
      <c r="BI236" s="12"/>
    </row>
    <row r="237">
      <c r="C237" s="12"/>
      <c r="D237" s="12"/>
      <c r="E237" s="12"/>
      <c r="F237" s="12"/>
      <c r="G237" s="12"/>
      <c r="H237" s="12"/>
      <c r="I237" s="12"/>
      <c r="J237" s="12"/>
      <c r="K237" s="12"/>
      <c r="L237" s="12"/>
      <c r="M237" s="12"/>
      <c r="N237" s="12"/>
      <c r="O237" s="12"/>
      <c r="P237" s="12"/>
      <c r="Q237" s="12"/>
      <c r="R237" s="12"/>
      <c r="S237" s="12"/>
      <c r="T237" s="12"/>
      <c r="U237" s="12"/>
      <c r="V237" s="12"/>
      <c r="W237" s="12"/>
      <c r="X237" s="12"/>
      <c r="Y237" s="12"/>
      <c r="Z237" s="12"/>
      <c r="AA237" s="12"/>
      <c r="AB237" s="12"/>
      <c r="AC237" s="12"/>
      <c r="AD237" s="12"/>
      <c r="AE237" s="12"/>
      <c r="AF237" s="12"/>
      <c r="AG237" s="12"/>
      <c r="AH237" s="12"/>
      <c r="AI237" s="12"/>
      <c r="AJ237" s="12"/>
      <c r="AK237" s="12"/>
      <c r="AL237" s="12"/>
      <c r="AM237" s="12"/>
      <c r="AN237" s="12"/>
      <c r="AO237" s="12"/>
      <c r="AP237" s="12"/>
      <c r="AQ237" s="12"/>
      <c r="AR237" s="12"/>
      <c r="AS237" s="12"/>
      <c r="AT237" s="12"/>
      <c r="AU237" s="12"/>
      <c r="AV237" s="12"/>
      <c r="AW237" s="12"/>
      <c r="AX237" s="12"/>
      <c r="AY237" s="12"/>
      <c r="AZ237" s="12"/>
      <c r="BA237" s="12"/>
      <c r="BB237" s="12"/>
      <c r="BC237" s="12"/>
      <c r="BD237" s="12"/>
      <c r="BE237" s="12"/>
      <c r="BF237" s="12"/>
      <c r="BG237" s="12"/>
      <c r="BH237" s="12"/>
      <c r="BI237" s="12"/>
    </row>
    <row r="238">
      <c r="C238" s="12"/>
      <c r="D238" s="12"/>
      <c r="E238" s="12"/>
      <c r="F238" s="12"/>
      <c r="G238" s="12"/>
      <c r="H238" s="12"/>
      <c r="I238" s="12"/>
      <c r="J238" s="12"/>
      <c r="K238" s="12"/>
      <c r="L238" s="12"/>
      <c r="M238" s="12"/>
      <c r="N238" s="12"/>
      <c r="O238" s="12"/>
      <c r="P238" s="12"/>
      <c r="Q238" s="12"/>
      <c r="R238" s="12"/>
      <c r="S238" s="12"/>
      <c r="T238" s="12"/>
      <c r="U238" s="12"/>
      <c r="V238" s="12"/>
      <c r="W238" s="12"/>
      <c r="X238" s="12"/>
      <c r="Y238" s="12"/>
      <c r="Z238" s="12"/>
      <c r="AA238" s="12"/>
      <c r="AB238" s="12"/>
      <c r="AC238" s="12"/>
      <c r="AD238" s="12"/>
      <c r="AE238" s="12"/>
      <c r="AF238" s="12"/>
      <c r="AG238" s="12"/>
      <c r="AH238" s="12"/>
      <c r="AI238" s="12"/>
      <c r="AJ238" s="12"/>
      <c r="AK238" s="12"/>
      <c r="AL238" s="12"/>
      <c r="AM238" s="12"/>
      <c r="AN238" s="12"/>
      <c r="AO238" s="12"/>
      <c r="AP238" s="12"/>
      <c r="AQ238" s="12"/>
      <c r="AR238" s="12"/>
      <c r="AS238" s="12"/>
      <c r="AT238" s="12"/>
      <c r="AU238" s="12"/>
      <c r="AV238" s="12"/>
      <c r="AW238" s="12"/>
      <c r="AX238" s="12"/>
      <c r="AY238" s="12"/>
      <c r="AZ238" s="12"/>
      <c r="BA238" s="12"/>
      <c r="BB238" s="12"/>
      <c r="BC238" s="12"/>
      <c r="BD238" s="12"/>
      <c r="BE238" s="12"/>
      <c r="BF238" s="12"/>
      <c r="BG238" s="12"/>
      <c r="BH238" s="12"/>
      <c r="BI238" s="12"/>
    </row>
    <row r="239">
      <c r="C239" s="12"/>
      <c r="D239" s="12"/>
      <c r="E239" s="12"/>
      <c r="F239" s="12"/>
      <c r="G239" s="12"/>
      <c r="H239" s="12"/>
      <c r="I239" s="12"/>
      <c r="J239" s="12"/>
      <c r="K239" s="12"/>
      <c r="L239" s="12"/>
      <c r="M239" s="12"/>
      <c r="N239" s="12"/>
      <c r="O239" s="12"/>
      <c r="P239" s="12"/>
      <c r="Q239" s="12"/>
      <c r="R239" s="12"/>
      <c r="S239" s="12"/>
      <c r="T239" s="12"/>
      <c r="U239" s="12"/>
      <c r="V239" s="12"/>
      <c r="W239" s="12"/>
      <c r="X239" s="12"/>
      <c r="Y239" s="12"/>
      <c r="Z239" s="12"/>
      <c r="AA239" s="12"/>
      <c r="AB239" s="12"/>
      <c r="AC239" s="12"/>
      <c r="AD239" s="12"/>
      <c r="AE239" s="12"/>
      <c r="AF239" s="12"/>
      <c r="AG239" s="12"/>
      <c r="AH239" s="12"/>
      <c r="AI239" s="12"/>
      <c r="AJ239" s="12"/>
      <c r="AK239" s="12"/>
      <c r="AL239" s="12"/>
      <c r="AM239" s="12"/>
      <c r="AN239" s="12"/>
      <c r="AO239" s="12"/>
      <c r="AP239" s="12"/>
      <c r="AQ239" s="12"/>
      <c r="AR239" s="12"/>
      <c r="AS239" s="12"/>
      <c r="AT239" s="12"/>
      <c r="AU239" s="12"/>
      <c r="AV239" s="12"/>
      <c r="AW239" s="12"/>
      <c r="AX239" s="12"/>
      <c r="AY239" s="12"/>
      <c r="AZ239" s="12"/>
      <c r="BA239" s="12"/>
      <c r="BB239" s="12"/>
      <c r="BC239" s="12"/>
      <c r="BD239" s="12"/>
      <c r="BE239" s="12"/>
      <c r="BF239" s="12"/>
      <c r="BG239" s="12"/>
      <c r="BH239" s="12"/>
      <c r="BI239" s="12"/>
    </row>
    <row r="240">
      <c r="C240" s="12"/>
      <c r="D240" s="12"/>
      <c r="E240" s="12"/>
      <c r="F240" s="12"/>
      <c r="G240" s="12"/>
      <c r="H240" s="12"/>
      <c r="I240" s="12"/>
      <c r="J240" s="12"/>
      <c r="K240" s="12"/>
      <c r="L240" s="12"/>
      <c r="M240" s="12"/>
      <c r="N240" s="12"/>
      <c r="O240" s="12"/>
      <c r="P240" s="12"/>
      <c r="Q240" s="12"/>
      <c r="R240" s="12"/>
      <c r="S240" s="12"/>
      <c r="T240" s="12"/>
      <c r="U240" s="12"/>
      <c r="V240" s="12"/>
      <c r="W240" s="12"/>
      <c r="X240" s="12"/>
      <c r="Y240" s="12"/>
      <c r="Z240" s="12"/>
      <c r="AA240" s="12"/>
      <c r="AB240" s="12"/>
      <c r="AC240" s="12"/>
      <c r="AD240" s="12"/>
      <c r="AE240" s="12"/>
      <c r="AF240" s="12"/>
      <c r="AG240" s="12"/>
      <c r="AH240" s="12"/>
      <c r="AI240" s="12"/>
      <c r="AJ240" s="12"/>
      <c r="AK240" s="12"/>
      <c r="AL240" s="12"/>
      <c r="AM240" s="12"/>
      <c r="AN240" s="12"/>
      <c r="AO240" s="12"/>
      <c r="AP240" s="12"/>
      <c r="AQ240" s="12"/>
      <c r="AR240" s="12"/>
      <c r="AS240" s="12"/>
      <c r="AT240" s="12"/>
      <c r="AU240" s="12"/>
      <c r="AV240" s="12"/>
      <c r="AW240" s="12"/>
      <c r="AX240" s="12"/>
      <c r="AY240" s="12"/>
      <c r="AZ240" s="12"/>
      <c r="BA240" s="12"/>
      <c r="BB240" s="12"/>
      <c r="BC240" s="12"/>
      <c r="BD240" s="12"/>
      <c r="BE240" s="12"/>
      <c r="BF240" s="12"/>
      <c r="BG240" s="12"/>
      <c r="BH240" s="12"/>
      <c r="BI240" s="12"/>
    </row>
    <row r="241">
      <c r="C241" s="12"/>
      <c r="D241" s="12"/>
      <c r="E241" s="12"/>
      <c r="F241" s="12"/>
      <c r="G241" s="12"/>
      <c r="H241" s="12"/>
      <c r="I241" s="12"/>
      <c r="J241" s="12"/>
      <c r="K241" s="12"/>
      <c r="L241" s="12"/>
      <c r="M241" s="12"/>
      <c r="N241" s="12"/>
      <c r="O241" s="12"/>
      <c r="P241" s="12"/>
      <c r="Q241" s="12"/>
      <c r="R241" s="12"/>
      <c r="S241" s="12"/>
      <c r="T241" s="12"/>
      <c r="U241" s="12"/>
      <c r="V241" s="12"/>
      <c r="W241" s="12"/>
      <c r="X241" s="12"/>
      <c r="Y241" s="12"/>
      <c r="Z241" s="12"/>
      <c r="AA241" s="12"/>
      <c r="AB241" s="12"/>
      <c r="AC241" s="12"/>
      <c r="AD241" s="12"/>
      <c r="AE241" s="12"/>
      <c r="AF241" s="12"/>
      <c r="AG241" s="12"/>
      <c r="AH241" s="12"/>
      <c r="AI241" s="12"/>
      <c r="AJ241" s="12"/>
      <c r="AK241" s="12"/>
      <c r="AL241" s="12"/>
      <c r="AM241" s="12"/>
      <c r="AN241" s="12"/>
      <c r="AO241" s="12"/>
      <c r="AP241" s="12"/>
      <c r="AQ241" s="12"/>
      <c r="AR241" s="12"/>
      <c r="AS241" s="12"/>
      <c r="AT241" s="12"/>
      <c r="AU241" s="12"/>
      <c r="AV241" s="12"/>
      <c r="AW241" s="12"/>
      <c r="AX241" s="12"/>
      <c r="AY241" s="12"/>
      <c r="AZ241" s="12"/>
      <c r="BA241" s="12"/>
      <c r="BB241" s="12"/>
      <c r="BC241" s="12"/>
      <c r="BD241" s="12"/>
      <c r="BE241" s="12"/>
      <c r="BF241" s="12"/>
      <c r="BG241" s="12"/>
      <c r="BH241" s="12"/>
      <c r="BI241" s="12"/>
    </row>
    <row r="242">
      <c r="C242" s="12"/>
      <c r="D242" s="12"/>
      <c r="E242" s="12"/>
      <c r="F242" s="12"/>
      <c r="G242" s="12"/>
      <c r="H242" s="12"/>
      <c r="I242" s="12"/>
      <c r="J242" s="12"/>
      <c r="K242" s="12"/>
      <c r="L242" s="12"/>
      <c r="M242" s="12"/>
      <c r="N242" s="12"/>
      <c r="O242" s="12"/>
      <c r="P242" s="12"/>
      <c r="Q242" s="12"/>
      <c r="R242" s="12"/>
      <c r="S242" s="12"/>
      <c r="T242" s="12"/>
      <c r="U242" s="12"/>
      <c r="V242" s="12"/>
      <c r="W242" s="12"/>
      <c r="X242" s="12"/>
      <c r="Y242" s="12"/>
      <c r="Z242" s="12"/>
      <c r="AA242" s="12"/>
      <c r="AB242" s="12"/>
      <c r="AC242" s="12"/>
      <c r="AD242" s="12"/>
      <c r="AE242" s="12"/>
      <c r="AF242" s="12"/>
      <c r="AG242" s="12"/>
      <c r="AH242" s="12"/>
      <c r="AI242" s="12"/>
      <c r="AJ242" s="12"/>
      <c r="AK242" s="12"/>
      <c r="AL242" s="12"/>
      <c r="AM242" s="12"/>
      <c r="AN242" s="12"/>
      <c r="AO242" s="12"/>
      <c r="AP242" s="12"/>
      <c r="AQ242" s="12"/>
      <c r="AR242" s="12"/>
      <c r="AS242" s="12"/>
      <c r="AT242" s="12"/>
      <c r="AU242" s="12"/>
      <c r="AV242" s="12"/>
      <c r="AW242" s="12"/>
      <c r="AX242" s="12"/>
      <c r="AY242" s="12"/>
      <c r="AZ242" s="12"/>
      <c r="BA242" s="12"/>
      <c r="BB242" s="12"/>
      <c r="BC242" s="12"/>
      <c r="BD242" s="12"/>
      <c r="BE242" s="12"/>
      <c r="BF242" s="12"/>
      <c r="BG242" s="12"/>
      <c r="BH242" s="12"/>
      <c r="BI242" s="12"/>
    </row>
    <row r="243">
      <c r="C243" s="12"/>
      <c r="D243" s="12"/>
      <c r="E243" s="12"/>
      <c r="F243" s="12"/>
      <c r="G243" s="12"/>
      <c r="H243" s="12"/>
      <c r="I243" s="12"/>
      <c r="J243" s="12"/>
      <c r="K243" s="12"/>
      <c r="L243" s="12"/>
      <c r="M243" s="12"/>
      <c r="N243" s="12"/>
      <c r="O243" s="12"/>
      <c r="P243" s="12"/>
      <c r="Q243" s="12"/>
      <c r="R243" s="12"/>
      <c r="S243" s="12"/>
      <c r="T243" s="12"/>
      <c r="U243" s="12"/>
      <c r="V243" s="12"/>
      <c r="W243" s="12"/>
      <c r="X243" s="12"/>
      <c r="Y243" s="12"/>
      <c r="Z243" s="12"/>
      <c r="AA243" s="12"/>
      <c r="AB243" s="12"/>
      <c r="AC243" s="12"/>
      <c r="AD243" s="12"/>
      <c r="AE243" s="12"/>
      <c r="AF243" s="12"/>
      <c r="AG243" s="12"/>
      <c r="AH243" s="12"/>
      <c r="AI243" s="12"/>
      <c r="AJ243" s="12"/>
      <c r="AK243" s="12"/>
      <c r="AL243" s="12"/>
      <c r="AM243" s="12"/>
      <c r="AN243" s="12"/>
      <c r="AO243" s="12"/>
      <c r="AP243" s="12"/>
      <c r="AQ243" s="12"/>
      <c r="AR243" s="12"/>
      <c r="AS243" s="12"/>
      <c r="AT243" s="12"/>
      <c r="AU243" s="12"/>
      <c r="AV243" s="12"/>
      <c r="AW243" s="12"/>
      <c r="AX243" s="12"/>
      <c r="AY243" s="12"/>
      <c r="AZ243" s="12"/>
      <c r="BA243" s="12"/>
      <c r="BB243" s="12"/>
      <c r="BC243" s="12"/>
      <c r="BD243" s="12"/>
      <c r="BE243" s="12"/>
      <c r="BF243" s="12"/>
      <c r="BG243" s="12"/>
      <c r="BH243" s="12"/>
      <c r="BI243" s="12"/>
    </row>
    <row r="244">
      <c r="C244" s="12"/>
      <c r="D244" s="12"/>
      <c r="E244" s="12"/>
      <c r="F244" s="12"/>
      <c r="G244" s="12"/>
      <c r="H244" s="12"/>
      <c r="I244" s="12"/>
      <c r="J244" s="12"/>
      <c r="K244" s="12"/>
      <c r="L244" s="12"/>
      <c r="M244" s="12"/>
      <c r="N244" s="12"/>
      <c r="O244" s="12"/>
      <c r="P244" s="12"/>
      <c r="Q244" s="12"/>
      <c r="R244" s="12"/>
      <c r="S244" s="12"/>
      <c r="T244" s="12"/>
      <c r="U244" s="12"/>
      <c r="V244" s="12"/>
      <c r="W244" s="12"/>
      <c r="X244" s="12"/>
      <c r="Y244" s="12"/>
      <c r="Z244" s="12"/>
      <c r="AA244" s="12"/>
      <c r="AB244" s="12"/>
      <c r="AC244" s="12"/>
      <c r="AD244" s="12"/>
      <c r="AE244" s="12"/>
      <c r="AF244" s="12"/>
      <c r="AG244" s="12"/>
      <c r="AH244" s="12"/>
      <c r="AI244" s="12"/>
      <c r="AJ244" s="12"/>
      <c r="AK244" s="12"/>
      <c r="AL244" s="12"/>
      <c r="AM244" s="12"/>
      <c r="AN244" s="12"/>
      <c r="AO244" s="12"/>
      <c r="AP244" s="12"/>
      <c r="AQ244" s="12"/>
      <c r="AR244" s="12"/>
      <c r="AS244" s="12"/>
      <c r="AT244" s="12"/>
      <c r="AU244" s="12"/>
      <c r="AV244" s="12"/>
      <c r="AW244" s="12"/>
      <c r="AX244" s="12"/>
      <c r="AY244" s="12"/>
      <c r="AZ244" s="12"/>
      <c r="BA244" s="12"/>
      <c r="BB244" s="12"/>
      <c r="BC244" s="12"/>
      <c r="BD244" s="12"/>
      <c r="BE244" s="12"/>
      <c r="BF244" s="12"/>
      <c r="BG244" s="12"/>
      <c r="BH244" s="12"/>
      <c r="BI244" s="12"/>
    </row>
    <row r="245">
      <c r="C245" s="12"/>
      <c r="D245" s="12"/>
      <c r="E245" s="12"/>
      <c r="F245" s="12"/>
      <c r="G245" s="12"/>
      <c r="H245" s="12"/>
      <c r="I245" s="12"/>
      <c r="J245" s="12"/>
      <c r="K245" s="12"/>
      <c r="L245" s="12"/>
      <c r="M245" s="12"/>
      <c r="N245" s="12"/>
      <c r="O245" s="12"/>
      <c r="P245" s="12"/>
      <c r="Q245" s="12"/>
      <c r="R245" s="12"/>
      <c r="S245" s="12"/>
      <c r="T245" s="12"/>
      <c r="U245" s="12"/>
      <c r="V245" s="12"/>
      <c r="W245" s="12"/>
      <c r="X245" s="12"/>
      <c r="Y245" s="12"/>
      <c r="Z245" s="12"/>
      <c r="AA245" s="12"/>
      <c r="AB245" s="12"/>
      <c r="AC245" s="12"/>
      <c r="AD245" s="12"/>
      <c r="AE245" s="12"/>
      <c r="AF245" s="12"/>
      <c r="AG245" s="12"/>
      <c r="AH245" s="12"/>
      <c r="AI245" s="12"/>
      <c r="AJ245" s="12"/>
      <c r="AK245" s="12"/>
      <c r="AL245" s="12"/>
      <c r="AM245" s="12"/>
      <c r="AN245" s="12"/>
      <c r="AO245" s="12"/>
      <c r="AP245" s="12"/>
      <c r="AQ245" s="12"/>
      <c r="AR245" s="12"/>
      <c r="AS245" s="12"/>
      <c r="AT245" s="12"/>
      <c r="AU245" s="12"/>
      <c r="AV245" s="12"/>
      <c r="AW245" s="12"/>
      <c r="AX245" s="12"/>
      <c r="AY245" s="12"/>
      <c r="AZ245" s="12"/>
      <c r="BA245" s="12"/>
      <c r="BB245" s="12"/>
      <c r="BC245" s="12"/>
      <c r="BD245" s="12"/>
      <c r="BE245" s="12"/>
      <c r="BF245" s="12"/>
      <c r="BG245" s="12"/>
      <c r="BH245" s="12"/>
      <c r="BI245" s="12"/>
    </row>
    <row r="246">
      <c r="C246" s="12"/>
      <c r="D246" s="12"/>
      <c r="E246" s="12"/>
      <c r="F246" s="12"/>
      <c r="G246" s="12"/>
      <c r="H246" s="12"/>
      <c r="I246" s="12"/>
      <c r="J246" s="12"/>
      <c r="K246" s="12"/>
      <c r="L246" s="12"/>
      <c r="M246" s="12"/>
      <c r="N246" s="12"/>
      <c r="O246" s="12"/>
      <c r="P246" s="12"/>
      <c r="Q246" s="12"/>
      <c r="R246" s="12"/>
      <c r="S246" s="12"/>
      <c r="T246" s="12"/>
      <c r="U246" s="12"/>
      <c r="V246" s="12"/>
      <c r="W246" s="12"/>
      <c r="X246" s="12"/>
      <c r="Y246" s="12"/>
      <c r="Z246" s="12"/>
      <c r="AA246" s="12"/>
      <c r="AB246" s="12"/>
      <c r="AC246" s="12"/>
      <c r="AD246" s="12"/>
      <c r="AE246" s="12"/>
      <c r="AF246" s="12"/>
      <c r="AG246" s="12"/>
      <c r="AH246" s="12"/>
      <c r="AI246" s="12"/>
      <c r="AJ246" s="12"/>
      <c r="AK246" s="12"/>
      <c r="AL246" s="12"/>
      <c r="AM246" s="12"/>
      <c r="AN246" s="12"/>
      <c r="AO246" s="12"/>
      <c r="AP246" s="12"/>
      <c r="AQ246" s="12"/>
      <c r="AR246" s="12"/>
      <c r="AS246" s="12"/>
      <c r="AT246" s="12"/>
      <c r="AU246" s="12"/>
      <c r="AV246" s="12"/>
      <c r="AW246" s="12"/>
      <c r="AX246" s="12"/>
      <c r="AY246" s="12"/>
      <c r="AZ246" s="12"/>
      <c r="BA246" s="12"/>
      <c r="BB246" s="12"/>
      <c r="BC246" s="12"/>
      <c r="BD246" s="12"/>
      <c r="BE246" s="12"/>
      <c r="BF246" s="12"/>
      <c r="BG246" s="12"/>
      <c r="BH246" s="12"/>
      <c r="BI246" s="12"/>
    </row>
    <row r="247">
      <c r="C247" s="12"/>
      <c r="D247" s="12"/>
      <c r="E247" s="12"/>
      <c r="F247" s="12"/>
      <c r="G247" s="12"/>
      <c r="H247" s="12"/>
      <c r="I247" s="12"/>
      <c r="J247" s="12"/>
      <c r="K247" s="12"/>
      <c r="L247" s="12"/>
      <c r="M247" s="12"/>
      <c r="N247" s="12"/>
      <c r="O247" s="12"/>
      <c r="P247" s="12"/>
      <c r="Q247" s="12"/>
      <c r="R247" s="12"/>
      <c r="S247" s="12"/>
      <c r="T247" s="12"/>
      <c r="U247" s="12"/>
      <c r="V247" s="12"/>
      <c r="W247" s="12"/>
      <c r="X247" s="12"/>
      <c r="Y247" s="12"/>
      <c r="Z247" s="12"/>
      <c r="AA247" s="12"/>
      <c r="AB247" s="12"/>
      <c r="AC247" s="12"/>
      <c r="AD247" s="12"/>
      <c r="AE247" s="12"/>
      <c r="AF247" s="12"/>
      <c r="AG247" s="12"/>
      <c r="AH247" s="12"/>
      <c r="AI247" s="12"/>
      <c r="AJ247" s="12"/>
      <c r="AK247" s="12"/>
      <c r="AL247" s="12"/>
      <c r="AM247" s="12"/>
      <c r="AN247" s="12"/>
      <c r="AO247" s="12"/>
      <c r="AP247" s="12"/>
      <c r="AQ247" s="12"/>
      <c r="AR247" s="12"/>
      <c r="AS247" s="12"/>
      <c r="AT247" s="12"/>
      <c r="AU247" s="12"/>
      <c r="AV247" s="12"/>
      <c r="AW247" s="12"/>
      <c r="AX247" s="12"/>
      <c r="AY247" s="12"/>
      <c r="AZ247" s="12"/>
      <c r="BA247" s="12"/>
      <c r="BB247" s="12"/>
      <c r="BC247" s="12"/>
      <c r="BD247" s="12"/>
      <c r="BE247" s="12"/>
      <c r="BF247" s="12"/>
      <c r="BG247" s="12"/>
      <c r="BH247" s="12"/>
      <c r="BI247" s="12"/>
    </row>
    <row r="248">
      <c r="C248" s="12"/>
      <c r="D248" s="12"/>
      <c r="E248" s="12"/>
      <c r="F248" s="12"/>
      <c r="G248" s="12"/>
      <c r="H248" s="12"/>
      <c r="I248" s="12"/>
      <c r="J248" s="12"/>
      <c r="K248" s="12"/>
      <c r="L248" s="12"/>
      <c r="M248" s="12"/>
      <c r="N248" s="12"/>
      <c r="O248" s="12"/>
      <c r="P248" s="12"/>
      <c r="Q248" s="12"/>
      <c r="R248" s="12"/>
      <c r="S248" s="12"/>
      <c r="T248" s="12"/>
      <c r="U248" s="12"/>
      <c r="V248" s="12"/>
      <c r="W248" s="12"/>
      <c r="X248" s="12"/>
      <c r="Y248" s="12"/>
      <c r="Z248" s="12"/>
      <c r="AA248" s="12"/>
      <c r="AB248" s="12"/>
      <c r="AC248" s="12"/>
      <c r="AD248" s="12"/>
      <c r="AE248" s="12"/>
      <c r="AF248" s="12"/>
      <c r="AG248" s="12"/>
      <c r="AH248" s="12"/>
      <c r="AI248" s="12"/>
      <c r="AJ248" s="12"/>
      <c r="AK248" s="12"/>
      <c r="AL248" s="12"/>
      <c r="AM248" s="12"/>
      <c r="AN248" s="12"/>
      <c r="AO248" s="12"/>
      <c r="AP248" s="12"/>
      <c r="AQ248" s="12"/>
      <c r="AR248" s="12"/>
      <c r="AS248" s="12"/>
      <c r="AT248" s="12"/>
      <c r="AU248" s="12"/>
      <c r="AV248" s="12"/>
      <c r="AW248" s="12"/>
      <c r="AX248" s="12"/>
      <c r="AY248" s="12"/>
      <c r="AZ248" s="12"/>
      <c r="BA248" s="12"/>
      <c r="BB248" s="12"/>
      <c r="BC248" s="12"/>
      <c r="BD248" s="12"/>
      <c r="BE248" s="12"/>
      <c r="BF248" s="12"/>
      <c r="BG248" s="12"/>
      <c r="BH248" s="12"/>
      <c r="BI248" s="12"/>
    </row>
    <row r="249">
      <c r="C249" s="12"/>
      <c r="D249" s="12"/>
      <c r="E249" s="12"/>
      <c r="F249" s="12"/>
      <c r="G249" s="12"/>
      <c r="H249" s="12"/>
      <c r="I249" s="12"/>
      <c r="J249" s="12"/>
      <c r="K249" s="12"/>
      <c r="L249" s="12"/>
      <c r="M249" s="12"/>
      <c r="N249" s="12"/>
      <c r="O249" s="12"/>
      <c r="P249" s="12"/>
      <c r="Q249" s="12"/>
      <c r="R249" s="12"/>
      <c r="S249" s="12"/>
      <c r="T249" s="12"/>
      <c r="U249" s="12"/>
      <c r="V249" s="12"/>
      <c r="W249" s="12"/>
      <c r="X249" s="12"/>
      <c r="Y249" s="12"/>
      <c r="Z249" s="12"/>
      <c r="AA249" s="12"/>
      <c r="AB249" s="12"/>
      <c r="AC249" s="12"/>
      <c r="AD249" s="12"/>
      <c r="AE249" s="12"/>
      <c r="AF249" s="12"/>
      <c r="AG249" s="12"/>
      <c r="AH249" s="12"/>
      <c r="AI249" s="12"/>
      <c r="AJ249" s="12"/>
      <c r="AK249" s="12"/>
      <c r="AL249" s="12"/>
      <c r="AM249" s="12"/>
      <c r="AN249" s="12"/>
      <c r="AO249" s="12"/>
      <c r="AP249" s="12"/>
      <c r="AQ249" s="12"/>
      <c r="AR249" s="12"/>
      <c r="AS249" s="12"/>
      <c r="AT249" s="12"/>
      <c r="AU249" s="12"/>
      <c r="AV249" s="12"/>
      <c r="AW249" s="12"/>
      <c r="AX249" s="12"/>
      <c r="AY249" s="12"/>
      <c r="AZ249" s="12"/>
      <c r="BA249" s="12"/>
      <c r="BB249" s="12"/>
      <c r="BC249" s="12"/>
      <c r="BD249" s="12"/>
      <c r="BE249" s="12"/>
      <c r="BF249" s="12"/>
      <c r="BG249" s="12"/>
      <c r="BH249" s="12"/>
      <c r="BI249" s="12"/>
    </row>
    <row r="250">
      <c r="C250" s="12"/>
      <c r="D250" s="12"/>
      <c r="E250" s="12"/>
      <c r="F250" s="12"/>
      <c r="G250" s="12"/>
      <c r="H250" s="12"/>
      <c r="I250" s="12"/>
      <c r="J250" s="12"/>
      <c r="K250" s="12"/>
      <c r="L250" s="12"/>
      <c r="M250" s="12"/>
      <c r="N250" s="12"/>
      <c r="O250" s="12"/>
      <c r="P250" s="12"/>
      <c r="Q250" s="12"/>
      <c r="R250" s="12"/>
      <c r="S250" s="12"/>
      <c r="T250" s="12"/>
      <c r="U250" s="12"/>
      <c r="V250" s="12"/>
      <c r="W250" s="12"/>
      <c r="X250" s="12"/>
      <c r="Y250" s="12"/>
      <c r="Z250" s="12"/>
      <c r="AA250" s="12"/>
      <c r="AB250" s="12"/>
      <c r="AC250" s="12"/>
      <c r="AD250" s="12"/>
      <c r="AE250" s="12"/>
      <c r="AF250" s="12"/>
      <c r="AG250" s="12"/>
      <c r="AH250" s="12"/>
      <c r="AI250" s="12"/>
      <c r="AJ250" s="12"/>
      <c r="AK250" s="12"/>
      <c r="AL250" s="12"/>
      <c r="AM250" s="12"/>
      <c r="AN250" s="12"/>
      <c r="AO250" s="12"/>
      <c r="AP250" s="12"/>
      <c r="AQ250" s="12"/>
      <c r="AR250" s="12"/>
      <c r="AS250" s="12"/>
      <c r="AT250" s="12"/>
      <c r="AU250" s="12"/>
      <c r="AV250" s="12"/>
      <c r="AW250" s="12"/>
      <c r="AX250" s="12"/>
      <c r="AY250" s="12"/>
      <c r="AZ250" s="12"/>
      <c r="BA250" s="12"/>
      <c r="BB250" s="12"/>
      <c r="BC250" s="12"/>
      <c r="BD250" s="12"/>
      <c r="BE250" s="12"/>
      <c r="BF250" s="12"/>
      <c r="BG250" s="12"/>
      <c r="BH250" s="12"/>
      <c r="BI250" s="12"/>
    </row>
    <row r="251">
      <c r="C251" s="12"/>
      <c r="D251" s="12"/>
      <c r="E251" s="12"/>
      <c r="F251" s="12"/>
      <c r="G251" s="12"/>
      <c r="H251" s="12"/>
      <c r="I251" s="12"/>
      <c r="J251" s="12"/>
      <c r="K251" s="12"/>
      <c r="L251" s="12"/>
      <c r="M251" s="12"/>
      <c r="N251" s="12"/>
      <c r="O251" s="12"/>
      <c r="P251" s="12"/>
      <c r="Q251" s="12"/>
      <c r="R251" s="12"/>
      <c r="S251" s="12"/>
      <c r="T251" s="12"/>
      <c r="U251" s="12"/>
      <c r="V251" s="12"/>
      <c r="W251" s="12"/>
      <c r="X251" s="12"/>
      <c r="Y251" s="12"/>
      <c r="Z251" s="12"/>
      <c r="AA251" s="12"/>
      <c r="AB251" s="12"/>
      <c r="AC251" s="12"/>
      <c r="AD251" s="12"/>
      <c r="AE251" s="12"/>
      <c r="AF251" s="12"/>
      <c r="AG251" s="12"/>
      <c r="AH251" s="12"/>
      <c r="AI251" s="12"/>
      <c r="AJ251" s="12"/>
      <c r="AK251" s="12"/>
      <c r="AL251" s="12"/>
      <c r="AM251" s="12"/>
      <c r="AN251" s="12"/>
      <c r="AO251" s="12"/>
      <c r="AP251" s="12"/>
      <c r="AQ251" s="12"/>
      <c r="AR251" s="12"/>
      <c r="AS251" s="12"/>
      <c r="AT251" s="12"/>
      <c r="AU251" s="12"/>
      <c r="AV251" s="12"/>
      <c r="AW251" s="12"/>
      <c r="AX251" s="12"/>
      <c r="AY251" s="12"/>
      <c r="AZ251" s="12"/>
      <c r="BA251" s="12"/>
      <c r="BB251" s="12"/>
      <c r="BC251" s="12"/>
      <c r="BD251" s="12"/>
      <c r="BE251" s="12"/>
      <c r="BF251" s="12"/>
      <c r="BG251" s="12"/>
      <c r="BH251" s="12"/>
      <c r="BI251" s="12"/>
    </row>
    <row r="252">
      <c r="C252" s="12"/>
      <c r="D252" s="12"/>
      <c r="E252" s="12"/>
      <c r="F252" s="12"/>
      <c r="G252" s="12"/>
      <c r="H252" s="12"/>
      <c r="I252" s="12"/>
      <c r="J252" s="12"/>
      <c r="K252" s="12"/>
      <c r="L252" s="12"/>
      <c r="M252" s="12"/>
      <c r="N252" s="12"/>
      <c r="O252" s="12"/>
      <c r="P252" s="12"/>
      <c r="Q252" s="12"/>
      <c r="R252" s="12"/>
      <c r="S252" s="12"/>
      <c r="T252" s="12"/>
      <c r="U252" s="12"/>
      <c r="V252" s="12"/>
      <c r="W252" s="12"/>
      <c r="X252" s="12"/>
      <c r="Y252" s="12"/>
      <c r="Z252" s="12"/>
      <c r="AA252" s="12"/>
      <c r="AB252" s="12"/>
      <c r="AC252" s="12"/>
      <c r="AD252" s="12"/>
      <c r="AE252" s="12"/>
      <c r="AF252" s="12"/>
      <c r="AG252" s="12"/>
      <c r="AH252" s="12"/>
      <c r="AI252" s="12"/>
      <c r="AJ252" s="12"/>
      <c r="AK252" s="12"/>
      <c r="AL252" s="12"/>
      <c r="AM252" s="12"/>
      <c r="AN252" s="12"/>
      <c r="AO252" s="12"/>
      <c r="AP252" s="12"/>
      <c r="AQ252" s="12"/>
      <c r="AR252" s="12"/>
      <c r="AS252" s="12"/>
      <c r="AT252" s="12"/>
      <c r="AU252" s="12"/>
      <c r="AV252" s="12"/>
      <c r="AW252" s="12"/>
      <c r="AX252" s="12"/>
      <c r="AY252" s="12"/>
      <c r="AZ252" s="12"/>
      <c r="BA252" s="12"/>
      <c r="BB252" s="12"/>
      <c r="BC252" s="12"/>
      <c r="BD252" s="12"/>
      <c r="BE252" s="12"/>
      <c r="BF252" s="12"/>
      <c r="BG252" s="12"/>
      <c r="BH252" s="12"/>
      <c r="BI252" s="12"/>
    </row>
    <row r="253">
      <c r="C253" s="12"/>
      <c r="D253" s="12"/>
      <c r="E253" s="12"/>
      <c r="F253" s="12"/>
      <c r="G253" s="12"/>
      <c r="H253" s="12"/>
      <c r="I253" s="12"/>
      <c r="J253" s="12"/>
      <c r="K253" s="12"/>
      <c r="L253" s="12"/>
      <c r="M253" s="12"/>
      <c r="N253" s="12"/>
      <c r="O253" s="12"/>
      <c r="P253" s="12"/>
      <c r="Q253" s="12"/>
      <c r="R253" s="12"/>
      <c r="S253" s="12"/>
      <c r="T253" s="12"/>
      <c r="U253" s="12"/>
      <c r="V253" s="12"/>
      <c r="W253" s="12"/>
      <c r="X253" s="12"/>
      <c r="Y253" s="12"/>
      <c r="Z253" s="12"/>
      <c r="AA253" s="12"/>
      <c r="AB253" s="12"/>
      <c r="AC253" s="12"/>
      <c r="AD253" s="12"/>
      <c r="AE253" s="12"/>
      <c r="AF253" s="12"/>
      <c r="AG253" s="12"/>
      <c r="AH253" s="12"/>
      <c r="AI253" s="12"/>
      <c r="AJ253" s="12"/>
      <c r="AK253" s="12"/>
      <c r="AL253" s="12"/>
      <c r="AM253" s="12"/>
      <c r="AN253" s="12"/>
      <c r="AO253" s="12"/>
      <c r="AP253" s="12"/>
      <c r="AQ253" s="12"/>
      <c r="AR253" s="12"/>
      <c r="AS253" s="12"/>
      <c r="AT253" s="12"/>
      <c r="AU253" s="12"/>
      <c r="AV253" s="12"/>
      <c r="AW253" s="12"/>
      <c r="AX253" s="12"/>
      <c r="AY253" s="12"/>
      <c r="AZ253" s="12"/>
      <c r="BA253" s="12"/>
      <c r="BB253" s="12"/>
      <c r="BC253" s="12"/>
      <c r="BD253" s="12"/>
      <c r="BE253" s="12"/>
      <c r="BF253" s="12"/>
      <c r="BG253" s="12"/>
      <c r="BH253" s="12"/>
      <c r="BI253" s="12"/>
    </row>
    <row r="254">
      <c r="C254" s="12"/>
      <c r="D254" s="12"/>
      <c r="E254" s="12"/>
      <c r="F254" s="12"/>
      <c r="G254" s="12"/>
      <c r="H254" s="12"/>
      <c r="I254" s="12"/>
      <c r="J254" s="12"/>
      <c r="K254" s="12"/>
      <c r="L254" s="12"/>
      <c r="M254" s="12"/>
      <c r="N254" s="12"/>
      <c r="O254" s="12"/>
      <c r="P254" s="12"/>
      <c r="Q254" s="12"/>
      <c r="R254" s="12"/>
      <c r="S254" s="12"/>
      <c r="T254" s="12"/>
      <c r="U254" s="12"/>
      <c r="V254" s="12"/>
      <c r="W254" s="12"/>
      <c r="X254" s="12"/>
      <c r="Y254" s="12"/>
      <c r="Z254" s="12"/>
      <c r="AA254" s="12"/>
      <c r="AB254" s="12"/>
      <c r="AC254" s="12"/>
      <c r="AD254" s="12"/>
      <c r="AE254" s="12"/>
      <c r="AF254" s="12"/>
      <c r="AG254" s="12"/>
      <c r="AH254" s="12"/>
      <c r="AI254" s="12"/>
      <c r="AJ254" s="12"/>
      <c r="AK254" s="12"/>
      <c r="AL254" s="12"/>
      <c r="AM254" s="12"/>
      <c r="AN254" s="12"/>
      <c r="AO254" s="12"/>
      <c r="AP254" s="12"/>
      <c r="AQ254" s="12"/>
      <c r="AR254" s="12"/>
      <c r="AS254" s="12"/>
      <c r="AT254" s="12"/>
      <c r="AU254" s="12"/>
      <c r="AV254" s="12"/>
      <c r="AW254" s="12"/>
      <c r="AX254" s="12"/>
      <c r="AY254" s="12"/>
      <c r="AZ254" s="12"/>
      <c r="BA254" s="12"/>
      <c r="BB254" s="12"/>
      <c r="BC254" s="12"/>
      <c r="BD254" s="12"/>
      <c r="BE254" s="12"/>
      <c r="BF254" s="12"/>
      <c r="BG254" s="12"/>
      <c r="BH254" s="12"/>
      <c r="BI254" s="12"/>
    </row>
    <row r="255">
      <c r="C255" s="12"/>
      <c r="D255" s="12"/>
      <c r="E255" s="12"/>
      <c r="F255" s="12"/>
      <c r="G255" s="12"/>
      <c r="H255" s="12"/>
      <c r="I255" s="12"/>
      <c r="J255" s="12"/>
      <c r="K255" s="12"/>
      <c r="L255" s="12"/>
      <c r="M255" s="12"/>
      <c r="N255" s="12"/>
      <c r="O255" s="12"/>
      <c r="P255" s="12"/>
      <c r="Q255" s="12"/>
      <c r="R255" s="12"/>
      <c r="S255" s="12"/>
      <c r="T255" s="12"/>
      <c r="U255" s="12"/>
      <c r="V255" s="12"/>
      <c r="W255" s="12"/>
      <c r="X255" s="12"/>
      <c r="Y255" s="12"/>
      <c r="Z255" s="12"/>
      <c r="AA255" s="12"/>
      <c r="AB255" s="12"/>
      <c r="AC255" s="12"/>
      <c r="AD255" s="12"/>
      <c r="AE255" s="12"/>
      <c r="AF255" s="12"/>
      <c r="AG255" s="12"/>
      <c r="AH255" s="12"/>
      <c r="AI255" s="12"/>
      <c r="AJ255" s="12"/>
      <c r="AK255" s="12"/>
      <c r="AL255" s="12"/>
      <c r="AM255" s="12"/>
      <c r="AN255" s="12"/>
      <c r="AO255" s="12"/>
      <c r="AP255" s="12"/>
      <c r="AQ255" s="12"/>
      <c r="AR255" s="12"/>
      <c r="AS255" s="12"/>
      <c r="AT255" s="12"/>
      <c r="AU255" s="12"/>
      <c r="AV255" s="12"/>
      <c r="AW255" s="12"/>
      <c r="AX255" s="12"/>
      <c r="AY255" s="12"/>
      <c r="AZ255" s="12"/>
      <c r="BA255" s="12"/>
      <c r="BB255" s="12"/>
      <c r="BC255" s="12"/>
      <c r="BD255" s="12"/>
      <c r="BE255" s="12"/>
      <c r="BF255" s="12"/>
      <c r="BG255" s="12"/>
      <c r="BH255" s="12"/>
      <c r="BI255" s="12"/>
    </row>
    <row r="256">
      <c r="C256" s="12"/>
      <c r="D256" s="12"/>
      <c r="E256" s="12"/>
      <c r="F256" s="12"/>
      <c r="G256" s="12"/>
      <c r="H256" s="12"/>
      <c r="I256" s="12"/>
      <c r="J256" s="12"/>
      <c r="K256" s="12"/>
      <c r="L256" s="12"/>
      <c r="M256" s="12"/>
      <c r="N256" s="12"/>
      <c r="O256" s="12"/>
      <c r="P256" s="12"/>
      <c r="Q256" s="12"/>
      <c r="R256" s="12"/>
      <c r="S256" s="12"/>
      <c r="T256" s="12"/>
      <c r="U256" s="12"/>
      <c r="V256" s="12"/>
      <c r="W256" s="12"/>
      <c r="X256" s="12"/>
      <c r="Y256" s="12"/>
      <c r="Z256" s="12"/>
      <c r="AA256" s="12"/>
      <c r="AB256" s="12"/>
      <c r="AC256" s="12"/>
      <c r="AD256" s="12"/>
      <c r="AE256" s="12"/>
      <c r="AF256" s="12"/>
      <c r="AG256" s="12"/>
      <c r="AH256" s="12"/>
      <c r="AI256" s="12"/>
      <c r="AJ256" s="12"/>
      <c r="AK256" s="12"/>
      <c r="AL256" s="12"/>
      <c r="AM256" s="12"/>
      <c r="AN256" s="12"/>
      <c r="AO256" s="12"/>
      <c r="AP256" s="12"/>
      <c r="AQ256" s="12"/>
      <c r="AR256" s="12"/>
      <c r="AS256" s="12"/>
      <c r="AT256" s="12"/>
      <c r="AU256" s="12"/>
      <c r="AV256" s="12"/>
      <c r="AW256" s="12"/>
      <c r="AX256" s="12"/>
      <c r="AY256" s="12"/>
      <c r="AZ256" s="12"/>
      <c r="BA256" s="12"/>
      <c r="BB256" s="12"/>
      <c r="BC256" s="12"/>
      <c r="BD256" s="12"/>
      <c r="BE256" s="12"/>
      <c r="BF256" s="12"/>
      <c r="BG256" s="12"/>
      <c r="BH256" s="12"/>
      <c r="BI256" s="12"/>
    </row>
    <row r="257">
      <c r="C257" s="12"/>
      <c r="D257" s="12"/>
      <c r="E257" s="12"/>
      <c r="F257" s="12"/>
      <c r="G257" s="12"/>
      <c r="H257" s="12"/>
      <c r="I257" s="12"/>
      <c r="J257" s="12"/>
      <c r="K257" s="12"/>
      <c r="L257" s="12"/>
      <c r="M257" s="12"/>
      <c r="N257" s="12"/>
      <c r="O257" s="12"/>
      <c r="P257" s="12"/>
      <c r="Q257" s="12"/>
      <c r="R257" s="12"/>
      <c r="S257" s="12"/>
      <c r="T257" s="12"/>
      <c r="U257" s="12"/>
      <c r="V257" s="12"/>
      <c r="W257" s="12"/>
      <c r="X257" s="12"/>
      <c r="Y257" s="12"/>
      <c r="Z257" s="12"/>
      <c r="AA257" s="12"/>
      <c r="AB257" s="12"/>
      <c r="AC257" s="12"/>
      <c r="AD257" s="12"/>
      <c r="AE257" s="12"/>
      <c r="AF257" s="12"/>
      <c r="AG257" s="12"/>
      <c r="AH257" s="12"/>
      <c r="AI257" s="12"/>
      <c r="AJ257" s="12"/>
      <c r="AK257" s="12"/>
      <c r="AL257" s="12"/>
      <c r="AM257" s="12"/>
      <c r="AN257" s="12"/>
      <c r="AO257" s="12"/>
      <c r="AP257" s="12"/>
      <c r="AQ257" s="12"/>
      <c r="AR257" s="12"/>
      <c r="AS257" s="12"/>
      <c r="AT257" s="12"/>
      <c r="AU257" s="12"/>
      <c r="AV257" s="12"/>
      <c r="AW257" s="12"/>
      <c r="AX257" s="12"/>
      <c r="AY257" s="12"/>
      <c r="AZ257" s="12"/>
      <c r="BA257" s="12"/>
      <c r="BB257" s="12"/>
      <c r="BC257" s="12"/>
      <c r="BD257" s="12"/>
      <c r="BE257" s="12"/>
      <c r="BF257" s="12"/>
      <c r="BG257" s="12"/>
      <c r="BH257" s="12"/>
      <c r="BI257" s="12"/>
    </row>
    <row r="258">
      <c r="C258" s="12"/>
      <c r="D258" s="12"/>
      <c r="E258" s="12"/>
      <c r="F258" s="12"/>
      <c r="G258" s="12"/>
      <c r="H258" s="12"/>
      <c r="I258" s="12"/>
      <c r="J258" s="12"/>
      <c r="K258" s="12"/>
      <c r="L258" s="12"/>
      <c r="M258" s="12"/>
      <c r="N258" s="12"/>
      <c r="O258" s="12"/>
      <c r="P258" s="12"/>
      <c r="Q258" s="12"/>
      <c r="R258" s="12"/>
      <c r="S258" s="12"/>
      <c r="T258" s="12"/>
      <c r="U258" s="12"/>
      <c r="V258" s="12"/>
      <c r="W258" s="12"/>
      <c r="X258" s="12"/>
      <c r="Y258" s="12"/>
      <c r="Z258" s="12"/>
      <c r="AA258" s="12"/>
      <c r="AB258" s="12"/>
      <c r="AC258" s="12"/>
      <c r="AD258" s="12"/>
      <c r="AE258" s="12"/>
      <c r="AF258" s="12"/>
      <c r="AG258" s="12"/>
      <c r="AH258" s="12"/>
      <c r="AI258" s="12"/>
      <c r="AJ258" s="12"/>
      <c r="AK258" s="12"/>
      <c r="AL258" s="12"/>
      <c r="AM258" s="12"/>
      <c r="AN258" s="12"/>
      <c r="AO258" s="12"/>
      <c r="AP258" s="12"/>
      <c r="AQ258" s="12"/>
      <c r="AR258" s="12"/>
      <c r="AS258" s="12"/>
      <c r="AT258" s="12"/>
      <c r="AU258" s="12"/>
      <c r="AV258" s="12"/>
      <c r="AW258" s="12"/>
      <c r="AX258" s="12"/>
      <c r="AY258" s="12"/>
      <c r="AZ258" s="12"/>
      <c r="BA258" s="12"/>
      <c r="BB258" s="12"/>
      <c r="BC258" s="12"/>
      <c r="BD258" s="12"/>
      <c r="BE258" s="12"/>
      <c r="BF258" s="12"/>
      <c r="BG258" s="12"/>
      <c r="BH258" s="12"/>
      <c r="BI258" s="12"/>
    </row>
    <row r="259">
      <c r="C259" s="12"/>
      <c r="D259" s="12"/>
      <c r="E259" s="12"/>
      <c r="F259" s="12"/>
      <c r="G259" s="12"/>
      <c r="H259" s="12"/>
      <c r="I259" s="12"/>
      <c r="J259" s="12"/>
      <c r="K259" s="12"/>
      <c r="L259" s="12"/>
      <c r="M259" s="12"/>
      <c r="N259" s="12"/>
      <c r="O259" s="12"/>
      <c r="P259" s="12"/>
      <c r="Q259" s="12"/>
      <c r="R259" s="12"/>
      <c r="S259" s="12"/>
      <c r="T259" s="12"/>
      <c r="U259" s="12"/>
      <c r="V259" s="12"/>
      <c r="W259" s="12"/>
      <c r="X259" s="12"/>
      <c r="Y259" s="12"/>
      <c r="Z259" s="12"/>
      <c r="AA259" s="12"/>
      <c r="AB259" s="12"/>
      <c r="AC259" s="12"/>
      <c r="AD259" s="12"/>
      <c r="AE259" s="12"/>
      <c r="AF259" s="12"/>
      <c r="AG259" s="12"/>
      <c r="AH259" s="12"/>
      <c r="AI259" s="12"/>
      <c r="AJ259" s="12"/>
      <c r="AK259" s="12"/>
      <c r="AL259" s="12"/>
      <c r="AM259" s="12"/>
      <c r="AN259" s="12"/>
      <c r="AO259" s="12"/>
      <c r="AP259" s="12"/>
      <c r="AQ259" s="12"/>
      <c r="AR259" s="12"/>
      <c r="AS259" s="12"/>
      <c r="AT259" s="12"/>
      <c r="AU259" s="12"/>
      <c r="AV259" s="12"/>
      <c r="AW259" s="12"/>
      <c r="AX259" s="12"/>
      <c r="AY259" s="12"/>
      <c r="AZ259" s="12"/>
      <c r="BA259" s="12"/>
      <c r="BB259" s="12"/>
      <c r="BC259" s="12"/>
      <c r="BD259" s="12"/>
      <c r="BE259" s="12"/>
      <c r="BF259" s="12"/>
      <c r="BG259" s="12"/>
      <c r="BH259" s="12"/>
      <c r="BI259" s="12"/>
    </row>
    <row r="260">
      <c r="C260" s="12"/>
      <c r="D260" s="12"/>
      <c r="E260" s="12"/>
      <c r="F260" s="12"/>
      <c r="G260" s="12"/>
      <c r="H260" s="12"/>
      <c r="I260" s="12"/>
      <c r="J260" s="12"/>
      <c r="K260" s="12"/>
      <c r="L260" s="12"/>
      <c r="M260" s="12"/>
      <c r="N260" s="12"/>
      <c r="O260" s="12"/>
      <c r="P260" s="12"/>
      <c r="Q260" s="12"/>
      <c r="R260" s="12"/>
      <c r="S260" s="12"/>
      <c r="T260" s="12"/>
      <c r="U260" s="12"/>
      <c r="V260" s="12"/>
      <c r="W260" s="12"/>
      <c r="X260" s="12"/>
      <c r="Y260" s="12"/>
      <c r="Z260" s="12"/>
      <c r="AA260" s="12"/>
      <c r="AB260" s="12"/>
      <c r="AC260" s="12"/>
      <c r="AD260" s="12"/>
      <c r="AE260" s="12"/>
      <c r="AF260" s="12"/>
      <c r="AG260" s="12"/>
      <c r="AH260" s="12"/>
      <c r="AI260" s="12"/>
      <c r="AJ260" s="12"/>
      <c r="AK260" s="12"/>
      <c r="AL260" s="12"/>
      <c r="AM260" s="12"/>
      <c r="AN260" s="12"/>
      <c r="AO260" s="12"/>
      <c r="AP260" s="12"/>
      <c r="AQ260" s="12"/>
      <c r="AR260" s="12"/>
      <c r="AS260" s="12"/>
      <c r="AT260" s="12"/>
      <c r="AU260" s="12"/>
      <c r="AV260" s="12"/>
      <c r="AW260" s="12"/>
      <c r="AX260" s="12"/>
      <c r="AY260" s="12"/>
      <c r="AZ260" s="12"/>
      <c r="BA260" s="12"/>
      <c r="BB260" s="12"/>
      <c r="BC260" s="12"/>
      <c r="BD260" s="12"/>
      <c r="BE260" s="12"/>
      <c r="BF260" s="12"/>
      <c r="BG260" s="12"/>
      <c r="BH260" s="12"/>
      <c r="BI260" s="12"/>
    </row>
    <row r="261">
      <c r="C261" s="12"/>
      <c r="D261" s="12"/>
      <c r="E261" s="12"/>
      <c r="F261" s="12"/>
      <c r="G261" s="12"/>
      <c r="H261" s="12"/>
      <c r="I261" s="12"/>
      <c r="J261" s="12"/>
      <c r="K261" s="12"/>
      <c r="L261" s="12"/>
      <c r="M261" s="12"/>
      <c r="N261" s="12"/>
      <c r="O261" s="12"/>
      <c r="P261" s="12"/>
      <c r="Q261" s="12"/>
      <c r="R261" s="12"/>
      <c r="S261" s="12"/>
      <c r="T261" s="12"/>
      <c r="U261" s="12"/>
      <c r="V261" s="12"/>
      <c r="W261" s="12"/>
      <c r="X261" s="12"/>
      <c r="Y261" s="12"/>
      <c r="Z261" s="12"/>
      <c r="AA261" s="12"/>
      <c r="AB261" s="12"/>
      <c r="AC261" s="12"/>
      <c r="AD261" s="12"/>
      <c r="AE261" s="12"/>
      <c r="AF261" s="12"/>
      <c r="AG261" s="12"/>
      <c r="AH261" s="12"/>
      <c r="AI261" s="12"/>
      <c r="AJ261" s="12"/>
      <c r="AK261" s="12"/>
      <c r="AL261" s="12"/>
      <c r="AM261" s="12"/>
      <c r="AN261" s="12"/>
      <c r="AO261" s="12"/>
      <c r="AP261" s="12"/>
      <c r="AQ261" s="12"/>
      <c r="AR261" s="12"/>
      <c r="AS261" s="12"/>
      <c r="AT261" s="12"/>
      <c r="AU261" s="12"/>
      <c r="AV261" s="12"/>
      <c r="AW261" s="12"/>
      <c r="AX261" s="12"/>
      <c r="AY261" s="12"/>
      <c r="AZ261" s="12"/>
      <c r="BA261" s="12"/>
      <c r="BB261" s="12"/>
      <c r="BC261" s="12"/>
      <c r="BD261" s="12"/>
      <c r="BE261" s="12"/>
      <c r="BF261" s="12"/>
      <c r="BG261" s="12"/>
      <c r="BH261" s="12"/>
      <c r="BI261" s="12"/>
    </row>
    <row r="262">
      <c r="C262" s="12"/>
      <c r="D262" s="12"/>
      <c r="E262" s="12"/>
      <c r="F262" s="12"/>
      <c r="G262" s="12"/>
      <c r="H262" s="12"/>
      <c r="I262" s="12"/>
      <c r="J262" s="12"/>
      <c r="K262" s="12"/>
      <c r="L262" s="12"/>
      <c r="M262" s="12"/>
      <c r="N262" s="12"/>
      <c r="O262" s="12"/>
      <c r="P262" s="12"/>
      <c r="Q262" s="12"/>
      <c r="R262" s="12"/>
      <c r="S262" s="12"/>
      <c r="T262" s="12"/>
      <c r="U262" s="12"/>
      <c r="V262" s="12"/>
      <c r="W262" s="12"/>
      <c r="X262" s="12"/>
      <c r="Y262" s="12"/>
      <c r="Z262" s="12"/>
      <c r="AA262" s="12"/>
      <c r="AB262" s="12"/>
      <c r="AC262" s="12"/>
      <c r="AD262" s="12"/>
      <c r="AE262" s="12"/>
      <c r="AF262" s="12"/>
      <c r="AG262" s="12"/>
      <c r="AH262" s="12"/>
      <c r="AI262" s="12"/>
      <c r="AJ262" s="12"/>
      <c r="AK262" s="12"/>
      <c r="AL262" s="12"/>
      <c r="AM262" s="12"/>
      <c r="AN262" s="12"/>
      <c r="AO262" s="12"/>
      <c r="AP262" s="12"/>
      <c r="AQ262" s="12"/>
      <c r="AR262" s="12"/>
      <c r="AS262" s="12"/>
      <c r="AT262" s="12"/>
      <c r="AU262" s="12"/>
      <c r="AV262" s="12"/>
      <c r="AW262" s="12"/>
      <c r="AX262" s="12"/>
      <c r="AY262" s="12"/>
      <c r="AZ262" s="12"/>
      <c r="BA262" s="12"/>
      <c r="BB262" s="12"/>
      <c r="BC262" s="12"/>
      <c r="BD262" s="12"/>
      <c r="BE262" s="12"/>
      <c r="BF262" s="12"/>
      <c r="BG262" s="12"/>
      <c r="BH262" s="12"/>
      <c r="BI262" s="12"/>
    </row>
    <row r="263">
      <c r="C263" s="12"/>
      <c r="D263" s="12"/>
      <c r="E263" s="12"/>
      <c r="F263" s="12"/>
      <c r="G263" s="12"/>
      <c r="H263" s="12"/>
      <c r="I263" s="12"/>
      <c r="J263" s="12"/>
      <c r="K263" s="12"/>
      <c r="L263" s="12"/>
      <c r="M263" s="12"/>
      <c r="N263" s="12"/>
      <c r="O263" s="12"/>
      <c r="P263" s="12"/>
      <c r="Q263" s="12"/>
      <c r="R263" s="12"/>
      <c r="S263" s="12"/>
      <c r="T263" s="12"/>
      <c r="U263" s="12"/>
      <c r="V263" s="12"/>
      <c r="W263" s="12"/>
      <c r="X263" s="12"/>
      <c r="Y263" s="12"/>
      <c r="Z263" s="12"/>
      <c r="AA263" s="12"/>
      <c r="AB263" s="12"/>
      <c r="AC263" s="12"/>
      <c r="AD263" s="12"/>
      <c r="AE263" s="12"/>
      <c r="AF263" s="12"/>
      <c r="AG263" s="12"/>
      <c r="AH263" s="12"/>
      <c r="AI263" s="12"/>
      <c r="AJ263" s="12"/>
      <c r="AK263" s="12"/>
      <c r="AL263" s="12"/>
      <c r="AM263" s="12"/>
      <c r="AN263" s="12"/>
      <c r="AO263" s="12"/>
      <c r="AP263" s="12"/>
      <c r="AQ263" s="12"/>
      <c r="AR263" s="12"/>
      <c r="AS263" s="12"/>
      <c r="AT263" s="12"/>
      <c r="AU263" s="12"/>
      <c r="AV263" s="12"/>
      <c r="AW263" s="12"/>
      <c r="AX263" s="12"/>
      <c r="AY263" s="12"/>
      <c r="AZ263" s="12"/>
      <c r="BA263" s="12"/>
      <c r="BB263" s="12"/>
      <c r="BC263" s="12"/>
      <c r="BD263" s="12"/>
      <c r="BE263" s="12"/>
      <c r="BF263" s="12"/>
      <c r="BG263" s="12"/>
      <c r="BH263" s="12"/>
      <c r="BI263" s="12"/>
    </row>
    <row r="264">
      <c r="C264" s="12"/>
      <c r="D264" s="12"/>
      <c r="E264" s="12"/>
      <c r="F264" s="12"/>
      <c r="G264" s="12"/>
      <c r="H264" s="12"/>
      <c r="I264" s="12"/>
      <c r="J264" s="12"/>
      <c r="K264" s="12"/>
      <c r="L264" s="12"/>
      <c r="M264" s="12"/>
      <c r="N264" s="12"/>
      <c r="O264" s="12"/>
      <c r="P264" s="12"/>
      <c r="Q264" s="12"/>
      <c r="R264" s="12"/>
      <c r="S264" s="12"/>
      <c r="T264" s="12"/>
      <c r="U264" s="12"/>
      <c r="V264" s="12"/>
      <c r="W264" s="12"/>
      <c r="X264" s="12"/>
      <c r="Y264" s="12"/>
      <c r="Z264" s="12"/>
      <c r="AA264" s="12"/>
      <c r="AB264" s="12"/>
      <c r="AC264" s="12"/>
      <c r="AD264" s="12"/>
      <c r="AE264" s="12"/>
      <c r="AF264" s="12"/>
      <c r="AG264" s="12"/>
      <c r="AH264" s="12"/>
      <c r="AI264" s="12"/>
      <c r="AJ264" s="12"/>
      <c r="AK264" s="12"/>
      <c r="AL264" s="12"/>
      <c r="AM264" s="12"/>
      <c r="AN264" s="12"/>
      <c r="AO264" s="12"/>
      <c r="AP264" s="12"/>
      <c r="AQ264" s="12"/>
      <c r="AR264" s="12"/>
      <c r="AS264" s="12"/>
      <c r="AT264" s="12"/>
      <c r="AU264" s="12"/>
      <c r="AV264" s="12"/>
      <c r="AW264" s="12"/>
      <c r="AX264" s="12"/>
      <c r="AY264" s="12"/>
      <c r="AZ264" s="12"/>
      <c r="BA264" s="12"/>
      <c r="BB264" s="12"/>
      <c r="BC264" s="12"/>
      <c r="BD264" s="12"/>
      <c r="BE264" s="12"/>
      <c r="BF264" s="12"/>
      <c r="BG264" s="12"/>
      <c r="BH264" s="12"/>
      <c r="BI264" s="12"/>
    </row>
    <row r="265">
      <c r="C265" s="12"/>
      <c r="D265" s="12"/>
      <c r="E265" s="12"/>
      <c r="F265" s="12"/>
      <c r="G265" s="12"/>
      <c r="H265" s="12"/>
      <c r="I265" s="12"/>
      <c r="J265" s="12"/>
      <c r="K265" s="12"/>
      <c r="L265" s="12"/>
      <c r="M265" s="12"/>
      <c r="N265" s="12"/>
      <c r="O265" s="12"/>
      <c r="P265" s="12"/>
      <c r="Q265" s="12"/>
      <c r="R265" s="12"/>
      <c r="S265" s="12"/>
      <c r="T265" s="12"/>
      <c r="U265" s="12"/>
      <c r="V265" s="12"/>
      <c r="W265" s="12"/>
      <c r="X265" s="12"/>
      <c r="Y265" s="12"/>
      <c r="Z265" s="12"/>
      <c r="AA265" s="12"/>
      <c r="AB265" s="12"/>
      <c r="AC265" s="12"/>
      <c r="AD265" s="12"/>
      <c r="AE265" s="12"/>
      <c r="AF265" s="12"/>
      <c r="AG265" s="12"/>
      <c r="AH265" s="12"/>
      <c r="AI265" s="12"/>
      <c r="AJ265" s="12"/>
      <c r="AK265" s="12"/>
      <c r="AL265" s="12"/>
      <c r="AM265" s="12"/>
      <c r="AN265" s="12"/>
      <c r="AO265" s="12"/>
      <c r="AP265" s="12"/>
      <c r="AQ265" s="12"/>
      <c r="AR265" s="12"/>
      <c r="AS265" s="12"/>
      <c r="AT265" s="12"/>
      <c r="AU265" s="12"/>
      <c r="AV265" s="12"/>
      <c r="AW265" s="12"/>
      <c r="AX265" s="12"/>
      <c r="AY265" s="12"/>
      <c r="AZ265" s="12"/>
      <c r="BA265" s="12"/>
      <c r="BB265" s="12"/>
      <c r="BC265" s="12"/>
      <c r="BD265" s="12"/>
      <c r="BE265" s="12"/>
      <c r="BF265" s="12"/>
      <c r="BG265" s="12"/>
      <c r="BH265" s="12"/>
      <c r="BI265" s="12"/>
    </row>
    <row r="266">
      <c r="C266" s="12"/>
      <c r="D266" s="12"/>
      <c r="E266" s="12"/>
      <c r="F266" s="12"/>
      <c r="G266" s="12"/>
      <c r="H266" s="12"/>
      <c r="I266" s="12"/>
      <c r="J266" s="12"/>
      <c r="K266" s="12"/>
      <c r="L266" s="12"/>
      <c r="M266" s="12"/>
      <c r="N266" s="12"/>
      <c r="O266" s="12"/>
      <c r="P266" s="12"/>
      <c r="Q266" s="12"/>
      <c r="R266" s="12"/>
      <c r="S266" s="12"/>
      <c r="T266" s="12"/>
      <c r="U266" s="12"/>
      <c r="V266" s="12"/>
      <c r="W266" s="12"/>
      <c r="X266" s="12"/>
      <c r="Y266" s="12"/>
      <c r="Z266" s="12"/>
      <c r="AA266" s="12"/>
      <c r="AB266" s="12"/>
      <c r="AC266" s="12"/>
      <c r="AD266" s="12"/>
      <c r="AE266" s="12"/>
      <c r="AF266" s="12"/>
      <c r="AG266" s="12"/>
      <c r="AH266" s="12"/>
      <c r="AI266" s="12"/>
      <c r="AJ266" s="12"/>
      <c r="AK266" s="12"/>
      <c r="AL266" s="12"/>
      <c r="AM266" s="12"/>
      <c r="AN266" s="12"/>
      <c r="AO266" s="12"/>
      <c r="AP266" s="12"/>
      <c r="AQ266" s="12"/>
      <c r="AR266" s="12"/>
      <c r="AS266" s="12"/>
      <c r="AT266" s="12"/>
      <c r="AU266" s="12"/>
      <c r="AV266" s="12"/>
      <c r="AW266" s="12"/>
      <c r="AX266" s="12"/>
      <c r="AY266" s="12"/>
      <c r="AZ266" s="12"/>
      <c r="BA266" s="12"/>
      <c r="BB266" s="12"/>
      <c r="BC266" s="12"/>
      <c r="BD266" s="12"/>
      <c r="BE266" s="12"/>
      <c r="BF266" s="12"/>
      <c r="BG266" s="12"/>
      <c r="BH266" s="12"/>
      <c r="BI266" s="12"/>
    </row>
    <row r="267">
      <c r="C267" s="12"/>
      <c r="D267" s="12"/>
      <c r="E267" s="12"/>
      <c r="F267" s="12"/>
      <c r="G267" s="12"/>
      <c r="H267" s="12"/>
      <c r="I267" s="12"/>
      <c r="J267" s="12"/>
      <c r="K267" s="12"/>
      <c r="L267" s="12"/>
      <c r="M267" s="12"/>
      <c r="N267" s="12"/>
      <c r="O267" s="12"/>
      <c r="P267" s="12"/>
      <c r="Q267" s="12"/>
      <c r="R267" s="12"/>
      <c r="S267" s="12"/>
      <c r="T267" s="12"/>
      <c r="U267" s="12"/>
      <c r="V267" s="12"/>
      <c r="W267" s="12"/>
      <c r="X267" s="12"/>
      <c r="Y267" s="12"/>
      <c r="Z267" s="12"/>
      <c r="AA267" s="12"/>
      <c r="AB267" s="12"/>
      <c r="AC267" s="12"/>
      <c r="AD267" s="12"/>
      <c r="AE267" s="12"/>
      <c r="AF267" s="12"/>
      <c r="AG267" s="12"/>
      <c r="AH267" s="12"/>
      <c r="AI267" s="12"/>
      <c r="AJ267" s="12"/>
      <c r="AK267" s="12"/>
      <c r="AL267" s="12"/>
      <c r="AM267" s="12"/>
      <c r="AN267" s="12"/>
      <c r="AO267" s="12"/>
      <c r="AP267" s="12"/>
      <c r="AQ267" s="12"/>
      <c r="AR267" s="12"/>
      <c r="AS267" s="12"/>
      <c r="AT267" s="12"/>
      <c r="AU267" s="12"/>
      <c r="AV267" s="12"/>
      <c r="AW267" s="12"/>
      <c r="AX267" s="12"/>
      <c r="AY267" s="12"/>
      <c r="AZ267" s="12"/>
      <c r="BA267" s="12"/>
      <c r="BB267" s="12"/>
      <c r="BC267" s="12"/>
      <c r="BD267" s="12"/>
      <c r="BE267" s="12"/>
      <c r="BF267" s="12"/>
      <c r="BG267" s="12"/>
      <c r="BH267" s="12"/>
      <c r="BI267" s="12"/>
    </row>
    <row r="268">
      <c r="C268" s="12"/>
      <c r="D268" s="12"/>
      <c r="E268" s="12"/>
      <c r="F268" s="12"/>
      <c r="G268" s="12"/>
      <c r="H268" s="12"/>
      <c r="I268" s="12"/>
      <c r="J268" s="12"/>
      <c r="K268" s="12"/>
      <c r="L268" s="12"/>
      <c r="M268" s="12"/>
      <c r="N268" s="12"/>
      <c r="O268" s="12"/>
      <c r="P268" s="12"/>
      <c r="Q268" s="12"/>
      <c r="R268" s="12"/>
      <c r="S268" s="12"/>
      <c r="T268" s="12"/>
      <c r="U268" s="12"/>
      <c r="V268" s="12"/>
      <c r="W268" s="12"/>
      <c r="X268" s="12"/>
      <c r="Y268" s="12"/>
      <c r="Z268" s="12"/>
      <c r="AA268" s="12"/>
      <c r="AB268" s="12"/>
      <c r="AC268" s="12"/>
      <c r="AD268" s="12"/>
      <c r="AE268" s="12"/>
      <c r="AF268" s="12"/>
      <c r="AG268" s="12"/>
      <c r="AH268" s="12"/>
      <c r="AI268" s="12"/>
      <c r="AJ268" s="12"/>
      <c r="AK268" s="12"/>
      <c r="AL268" s="12"/>
      <c r="AM268" s="12"/>
      <c r="AN268" s="12"/>
      <c r="AO268" s="12"/>
      <c r="AP268" s="12"/>
      <c r="AQ268" s="12"/>
      <c r="AR268" s="12"/>
      <c r="AS268" s="12"/>
      <c r="AT268" s="12"/>
      <c r="AU268" s="12"/>
      <c r="AV268" s="12"/>
      <c r="AW268" s="12"/>
      <c r="AX268" s="12"/>
      <c r="AY268" s="12"/>
      <c r="AZ268" s="12"/>
      <c r="BA268" s="12"/>
      <c r="BB268" s="12"/>
      <c r="BC268" s="12"/>
      <c r="BD268" s="12"/>
      <c r="BE268" s="12"/>
      <c r="BF268" s="12"/>
      <c r="BG268" s="12"/>
      <c r="BH268" s="12"/>
      <c r="BI268" s="12"/>
    </row>
    <row r="269">
      <c r="C269" s="12"/>
      <c r="D269" s="12"/>
      <c r="E269" s="12"/>
      <c r="F269" s="12"/>
      <c r="G269" s="12"/>
      <c r="H269" s="12"/>
      <c r="I269" s="12"/>
      <c r="J269" s="12"/>
      <c r="K269" s="12"/>
      <c r="L269" s="12"/>
      <c r="M269" s="12"/>
      <c r="N269" s="12"/>
      <c r="O269" s="12"/>
      <c r="P269" s="12"/>
      <c r="Q269" s="12"/>
      <c r="R269" s="12"/>
      <c r="S269" s="12"/>
      <c r="T269" s="12"/>
      <c r="U269" s="12"/>
      <c r="V269" s="12"/>
      <c r="W269" s="12"/>
      <c r="X269" s="12"/>
      <c r="Y269" s="12"/>
      <c r="Z269" s="12"/>
      <c r="AA269" s="12"/>
      <c r="AB269" s="12"/>
      <c r="AC269" s="12"/>
      <c r="AD269" s="12"/>
      <c r="AE269" s="12"/>
      <c r="AF269" s="12"/>
      <c r="AG269" s="12"/>
      <c r="AH269" s="12"/>
      <c r="AI269" s="12"/>
      <c r="AJ269" s="12"/>
      <c r="AK269" s="12"/>
      <c r="AL269" s="12"/>
      <c r="AM269" s="12"/>
      <c r="AN269" s="12"/>
      <c r="AO269" s="12"/>
      <c r="AP269" s="12"/>
      <c r="AQ269" s="12"/>
      <c r="AR269" s="12"/>
      <c r="AS269" s="12"/>
      <c r="AT269" s="12"/>
      <c r="AU269" s="12"/>
      <c r="AV269" s="12"/>
      <c r="AW269" s="12"/>
      <c r="AX269" s="12"/>
      <c r="AY269" s="12"/>
      <c r="AZ269" s="12"/>
      <c r="BA269" s="12"/>
      <c r="BB269" s="12"/>
      <c r="BC269" s="12"/>
      <c r="BD269" s="12"/>
      <c r="BE269" s="12"/>
      <c r="BF269" s="12"/>
      <c r="BG269" s="12"/>
      <c r="BH269" s="12"/>
      <c r="BI269" s="12"/>
    </row>
    <row r="270">
      <c r="C270" s="12"/>
      <c r="D270" s="12"/>
      <c r="E270" s="12"/>
      <c r="F270" s="12"/>
      <c r="G270" s="12"/>
      <c r="H270" s="12"/>
      <c r="I270" s="12"/>
      <c r="J270" s="12"/>
      <c r="K270" s="12"/>
      <c r="L270" s="12"/>
      <c r="M270" s="12"/>
      <c r="N270" s="12"/>
      <c r="O270" s="12"/>
      <c r="P270" s="12"/>
      <c r="Q270" s="12"/>
      <c r="R270" s="12"/>
      <c r="S270" s="12"/>
      <c r="T270" s="12"/>
      <c r="U270" s="12"/>
      <c r="V270" s="12"/>
      <c r="W270" s="12"/>
      <c r="X270" s="12"/>
      <c r="Y270" s="12"/>
      <c r="Z270" s="12"/>
      <c r="AA270" s="12"/>
      <c r="AB270" s="12"/>
      <c r="AC270" s="12"/>
      <c r="AD270" s="12"/>
      <c r="AE270" s="12"/>
      <c r="AF270" s="12"/>
      <c r="AG270" s="12"/>
      <c r="AH270" s="12"/>
      <c r="AI270" s="12"/>
      <c r="AJ270" s="12"/>
      <c r="AK270" s="12"/>
      <c r="AL270" s="12"/>
      <c r="AM270" s="12"/>
      <c r="AN270" s="12"/>
      <c r="AO270" s="12"/>
      <c r="AP270" s="12"/>
      <c r="AQ270" s="12"/>
      <c r="AR270" s="12"/>
      <c r="AS270" s="12"/>
      <c r="AT270" s="12"/>
      <c r="AU270" s="12"/>
      <c r="AV270" s="12"/>
      <c r="AW270" s="12"/>
      <c r="AX270" s="12"/>
      <c r="AY270" s="12"/>
      <c r="AZ270" s="12"/>
      <c r="BA270" s="12"/>
      <c r="BB270" s="12"/>
      <c r="BC270" s="12"/>
      <c r="BD270" s="12"/>
      <c r="BE270" s="12"/>
      <c r="BF270" s="12"/>
      <c r="BG270" s="12"/>
      <c r="BH270" s="12"/>
      <c r="BI270" s="12"/>
    </row>
    <row r="271">
      <c r="C271" s="12"/>
      <c r="D271" s="12"/>
      <c r="E271" s="12"/>
      <c r="F271" s="12"/>
      <c r="G271" s="12"/>
      <c r="H271" s="12"/>
      <c r="I271" s="12"/>
      <c r="J271" s="12"/>
      <c r="K271" s="12"/>
      <c r="L271" s="12"/>
      <c r="M271" s="12"/>
      <c r="N271" s="12"/>
      <c r="O271" s="12"/>
      <c r="P271" s="12"/>
      <c r="Q271" s="12"/>
      <c r="R271" s="12"/>
      <c r="S271" s="12"/>
      <c r="T271" s="12"/>
      <c r="U271" s="12"/>
      <c r="V271" s="12"/>
      <c r="W271" s="12"/>
      <c r="X271" s="12"/>
      <c r="Y271" s="12"/>
      <c r="Z271" s="12"/>
      <c r="AA271" s="12"/>
      <c r="AB271" s="12"/>
      <c r="AC271" s="12"/>
      <c r="AD271" s="12"/>
      <c r="AE271" s="12"/>
      <c r="AF271" s="12"/>
      <c r="AG271" s="12"/>
      <c r="AH271" s="12"/>
      <c r="AI271" s="12"/>
      <c r="AJ271" s="12"/>
      <c r="AK271" s="12"/>
      <c r="AL271" s="12"/>
      <c r="AM271" s="12"/>
      <c r="AN271" s="12"/>
      <c r="AO271" s="12"/>
      <c r="AP271" s="12"/>
      <c r="AQ271" s="12"/>
      <c r="AR271" s="12"/>
      <c r="AS271" s="12"/>
      <c r="AT271" s="12"/>
      <c r="AU271" s="12"/>
      <c r="AV271" s="12"/>
      <c r="AW271" s="12"/>
      <c r="AX271" s="12"/>
      <c r="AY271" s="12"/>
      <c r="AZ271" s="12"/>
      <c r="BA271" s="12"/>
      <c r="BB271" s="12"/>
      <c r="BC271" s="12"/>
      <c r="BD271" s="12"/>
      <c r="BE271" s="12"/>
      <c r="BF271" s="12"/>
      <c r="BG271" s="12"/>
      <c r="BH271" s="12"/>
      <c r="BI271" s="12"/>
    </row>
    <row r="272">
      <c r="C272" s="12"/>
      <c r="D272" s="12"/>
      <c r="E272" s="12"/>
      <c r="F272" s="12"/>
      <c r="G272" s="12"/>
      <c r="H272" s="12"/>
      <c r="I272" s="12"/>
      <c r="J272" s="12"/>
      <c r="K272" s="12"/>
      <c r="L272" s="12"/>
      <c r="M272" s="12"/>
      <c r="N272" s="12"/>
      <c r="O272" s="12"/>
      <c r="P272" s="12"/>
      <c r="Q272" s="12"/>
      <c r="R272" s="12"/>
      <c r="S272" s="12"/>
      <c r="T272" s="12"/>
      <c r="U272" s="12"/>
      <c r="V272" s="12"/>
      <c r="W272" s="12"/>
      <c r="X272" s="12"/>
      <c r="Y272" s="12"/>
      <c r="Z272" s="12"/>
      <c r="AA272" s="12"/>
      <c r="AB272" s="12"/>
      <c r="AC272" s="12"/>
      <c r="AD272" s="12"/>
      <c r="AE272" s="12"/>
      <c r="AF272" s="12"/>
      <c r="AG272" s="12"/>
      <c r="AH272" s="12"/>
      <c r="AI272" s="12"/>
      <c r="AJ272" s="12"/>
      <c r="AK272" s="12"/>
      <c r="AL272" s="12"/>
      <c r="AM272" s="12"/>
      <c r="AN272" s="12"/>
      <c r="AO272" s="12"/>
      <c r="AP272" s="12"/>
      <c r="AQ272" s="12"/>
      <c r="AR272" s="12"/>
      <c r="AS272" s="12"/>
      <c r="AT272" s="12"/>
      <c r="AU272" s="12"/>
      <c r="AV272" s="12"/>
      <c r="AW272" s="12"/>
      <c r="AX272" s="12"/>
      <c r="AY272" s="12"/>
      <c r="AZ272" s="12"/>
      <c r="BA272" s="12"/>
      <c r="BB272" s="12"/>
      <c r="BC272" s="12"/>
      <c r="BD272" s="12"/>
      <c r="BE272" s="12"/>
      <c r="BF272" s="12"/>
      <c r="BG272" s="12"/>
      <c r="BH272" s="12"/>
      <c r="BI272" s="12"/>
    </row>
    <row r="273">
      <c r="C273" s="12"/>
      <c r="D273" s="12"/>
      <c r="E273" s="12"/>
      <c r="F273" s="12"/>
      <c r="G273" s="12"/>
      <c r="H273" s="12"/>
      <c r="I273" s="12"/>
      <c r="J273" s="12"/>
      <c r="K273" s="12"/>
      <c r="L273" s="12"/>
      <c r="M273" s="12"/>
      <c r="N273" s="12"/>
      <c r="O273" s="12"/>
      <c r="P273" s="12"/>
      <c r="Q273" s="12"/>
      <c r="R273" s="12"/>
      <c r="S273" s="12"/>
      <c r="T273" s="12"/>
      <c r="U273" s="12"/>
      <c r="V273" s="12"/>
      <c r="W273" s="12"/>
      <c r="X273" s="12"/>
      <c r="Y273" s="12"/>
      <c r="Z273" s="12"/>
      <c r="AA273" s="12"/>
      <c r="AB273" s="12"/>
      <c r="AC273" s="12"/>
      <c r="AD273" s="12"/>
      <c r="AE273" s="12"/>
      <c r="AF273" s="12"/>
      <c r="AG273" s="12"/>
      <c r="AH273" s="12"/>
      <c r="AI273" s="12"/>
      <c r="AJ273" s="12"/>
      <c r="AK273" s="12"/>
      <c r="AL273" s="12"/>
      <c r="AM273" s="12"/>
      <c r="AN273" s="12"/>
      <c r="AO273" s="12"/>
      <c r="AP273" s="12"/>
      <c r="AQ273" s="12"/>
      <c r="AR273" s="12"/>
      <c r="AS273" s="12"/>
      <c r="AT273" s="12"/>
      <c r="AU273" s="12"/>
      <c r="AV273" s="12"/>
      <c r="AW273" s="12"/>
      <c r="AX273" s="12"/>
      <c r="AY273" s="12"/>
      <c r="AZ273" s="12"/>
      <c r="BA273" s="12"/>
      <c r="BB273" s="12"/>
      <c r="BC273" s="12"/>
      <c r="BD273" s="12"/>
      <c r="BE273" s="12"/>
      <c r="BF273" s="12"/>
      <c r="BG273" s="12"/>
      <c r="BH273" s="12"/>
      <c r="BI273" s="12"/>
    </row>
    <row r="274">
      <c r="C274" s="12"/>
      <c r="D274" s="12"/>
      <c r="E274" s="12"/>
      <c r="F274" s="12"/>
      <c r="G274" s="12"/>
      <c r="H274" s="12"/>
      <c r="I274" s="12"/>
      <c r="J274" s="12"/>
      <c r="K274" s="12"/>
      <c r="L274" s="12"/>
      <c r="M274" s="12"/>
      <c r="N274" s="12"/>
      <c r="O274" s="12"/>
      <c r="P274" s="12"/>
      <c r="Q274" s="12"/>
      <c r="R274" s="12"/>
      <c r="S274" s="12"/>
      <c r="T274" s="12"/>
      <c r="U274" s="12"/>
      <c r="V274" s="12"/>
      <c r="W274" s="12"/>
      <c r="X274" s="12"/>
      <c r="Y274" s="12"/>
      <c r="Z274" s="12"/>
      <c r="AA274" s="12"/>
      <c r="AB274" s="12"/>
      <c r="AC274" s="12"/>
      <c r="AD274" s="12"/>
      <c r="AE274" s="12"/>
      <c r="AF274" s="12"/>
      <c r="AG274" s="12"/>
      <c r="AH274" s="12"/>
      <c r="AI274" s="12"/>
      <c r="AJ274" s="12"/>
      <c r="AK274" s="12"/>
      <c r="AL274" s="12"/>
      <c r="AM274" s="12"/>
      <c r="AN274" s="12"/>
      <c r="AO274" s="12"/>
      <c r="AP274" s="12"/>
      <c r="AQ274" s="12"/>
      <c r="AR274" s="12"/>
      <c r="AS274" s="12"/>
      <c r="AT274" s="12"/>
      <c r="AU274" s="12"/>
      <c r="AV274" s="12"/>
      <c r="AW274" s="12"/>
      <c r="AX274" s="12"/>
      <c r="AY274" s="12"/>
      <c r="AZ274" s="12"/>
      <c r="BA274" s="12"/>
      <c r="BB274" s="12"/>
      <c r="BC274" s="12"/>
      <c r="BD274" s="12"/>
      <c r="BE274" s="12"/>
      <c r="BF274" s="12"/>
      <c r="BG274" s="12"/>
      <c r="BH274" s="12"/>
      <c r="BI274" s="12"/>
    </row>
    <row r="275">
      <c r="C275" s="12"/>
      <c r="D275" s="12"/>
      <c r="E275" s="12"/>
      <c r="F275" s="12"/>
      <c r="G275" s="12"/>
      <c r="H275" s="12"/>
      <c r="I275" s="12"/>
      <c r="J275" s="12"/>
      <c r="K275" s="12"/>
      <c r="L275" s="12"/>
      <c r="M275" s="12"/>
      <c r="N275" s="12"/>
      <c r="O275" s="12"/>
      <c r="P275" s="12"/>
      <c r="Q275" s="12"/>
      <c r="R275" s="12"/>
      <c r="S275" s="12"/>
      <c r="T275" s="12"/>
      <c r="U275" s="12"/>
      <c r="V275" s="12"/>
      <c r="W275" s="12"/>
      <c r="X275" s="12"/>
      <c r="Y275" s="12"/>
      <c r="Z275" s="12"/>
      <c r="AA275" s="12"/>
      <c r="AB275" s="12"/>
      <c r="AC275" s="12"/>
      <c r="AD275" s="12"/>
      <c r="AE275" s="12"/>
      <c r="AF275" s="12"/>
      <c r="AG275" s="12"/>
      <c r="AH275" s="12"/>
      <c r="AI275" s="12"/>
      <c r="AJ275" s="12"/>
      <c r="AK275" s="12"/>
      <c r="AL275" s="12"/>
      <c r="AM275" s="12"/>
      <c r="AN275" s="12"/>
      <c r="AO275" s="12"/>
      <c r="AP275" s="12"/>
      <c r="AQ275" s="12"/>
      <c r="AR275" s="12"/>
      <c r="AS275" s="12"/>
      <c r="AT275" s="12"/>
      <c r="AU275" s="12"/>
      <c r="AV275" s="12"/>
      <c r="AW275" s="12"/>
      <c r="AX275" s="12"/>
      <c r="AY275" s="12"/>
      <c r="AZ275" s="12"/>
      <c r="BA275" s="12"/>
      <c r="BB275" s="12"/>
      <c r="BC275" s="12"/>
      <c r="BD275" s="12"/>
      <c r="BE275" s="12"/>
      <c r="BF275" s="12"/>
      <c r="BG275" s="12"/>
      <c r="BH275" s="12"/>
      <c r="BI275" s="12"/>
    </row>
    <row r="276">
      <c r="C276" s="12"/>
      <c r="D276" s="12"/>
      <c r="E276" s="12"/>
      <c r="F276" s="12"/>
      <c r="G276" s="12"/>
      <c r="H276" s="12"/>
      <c r="I276" s="12"/>
      <c r="J276" s="12"/>
      <c r="K276" s="12"/>
      <c r="L276" s="12"/>
      <c r="M276" s="12"/>
      <c r="N276" s="12"/>
      <c r="O276" s="12"/>
      <c r="P276" s="12"/>
      <c r="Q276" s="12"/>
      <c r="R276" s="12"/>
      <c r="S276" s="12"/>
      <c r="T276" s="12"/>
      <c r="U276" s="12"/>
      <c r="V276" s="12"/>
      <c r="W276" s="12"/>
      <c r="X276" s="12"/>
      <c r="Y276" s="12"/>
      <c r="Z276" s="12"/>
      <c r="AA276" s="12"/>
      <c r="AB276" s="12"/>
      <c r="AC276" s="12"/>
      <c r="AD276" s="12"/>
      <c r="AE276" s="12"/>
      <c r="AF276" s="12"/>
      <c r="AG276" s="12"/>
      <c r="AH276" s="12"/>
      <c r="AI276" s="12"/>
      <c r="AJ276" s="12"/>
      <c r="AK276" s="12"/>
      <c r="AL276" s="12"/>
      <c r="AM276" s="12"/>
      <c r="AN276" s="12"/>
      <c r="AO276" s="12"/>
      <c r="AP276" s="12"/>
      <c r="AQ276" s="12"/>
      <c r="AR276" s="12"/>
      <c r="AS276" s="12"/>
      <c r="AT276" s="12"/>
      <c r="AU276" s="12"/>
      <c r="AV276" s="12"/>
      <c r="AW276" s="12"/>
      <c r="AX276" s="12"/>
      <c r="AY276" s="12"/>
      <c r="AZ276" s="12"/>
      <c r="BA276" s="12"/>
      <c r="BB276" s="12"/>
      <c r="BC276" s="12"/>
      <c r="BD276" s="12"/>
      <c r="BE276" s="12"/>
      <c r="BF276" s="12"/>
      <c r="BG276" s="12"/>
      <c r="BH276" s="12"/>
      <c r="BI276" s="12"/>
    </row>
    <row r="277">
      <c r="C277" s="12"/>
      <c r="D277" s="12"/>
      <c r="E277" s="12"/>
      <c r="F277" s="12"/>
      <c r="G277" s="12"/>
      <c r="H277" s="12"/>
      <c r="I277" s="12"/>
      <c r="J277" s="12"/>
      <c r="K277" s="12"/>
      <c r="L277" s="12"/>
      <c r="M277" s="12"/>
      <c r="N277" s="12"/>
      <c r="O277" s="12"/>
      <c r="P277" s="12"/>
      <c r="Q277" s="12"/>
      <c r="R277" s="12"/>
      <c r="S277" s="12"/>
      <c r="T277" s="12"/>
      <c r="U277" s="12"/>
      <c r="V277" s="12"/>
      <c r="W277" s="12"/>
      <c r="X277" s="12"/>
      <c r="Y277" s="12"/>
      <c r="Z277" s="12"/>
      <c r="AA277" s="12"/>
      <c r="AB277" s="12"/>
      <c r="AC277" s="12"/>
      <c r="AD277" s="12"/>
      <c r="AE277" s="12"/>
      <c r="AF277" s="12"/>
      <c r="AG277" s="12"/>
      <c r="AH277" s="12"/>
      <c r="AI277" s="12"/>
      <c r="AJ277" s="12"/>
      <c r="AK277" s="12"/>
      <c r="AL277" s="12"/>
      <c r="AM277" s="12"/>
      <c r="AN277" s="12"/>
      <c r="AO277" s="12"/>
      <c r="AP277" s="12"/>
      <c r="AQ277" s="12"/>
      <c r="AR277" s="12"/>
      <c r="AS277" s="12"/>
      <c r="AT277" s="12"/>
      <c r="AU277" s="12"/>
      <c r="AV277" s="12"/>
      <c r="AW277" s="12"/>
      <c r="AX277" s="12"/>
      <c r="AY277" s="12"/>
      <c r="AZ277" s="12"/>
      <c r="BA277" s="12"/>
      <c r="BB277" s="12"/>
      <c r="BC277" s="12"/>
      <c r="BD277" s="12"/>
      <c r="BE277" s="12"/>
      <c r="BF277" s="12"/>
      <c r="BG277" s="12"/>
      <c r="BH277" s="12"/>
      <c r="BI277" s="12"/>
    </row>
    <row r="278">
      <c r="C278" s="12"/>
      <c r="D278" s="12"/>
      <c r="E278" s="12"/>
      <c r="F278" s="12"/>
      <c r="G278" s="12"/>
      <c r="H278" s="12"/>
      <c r="I278" s="12"/>
      <c r="J278" s="12"/>
      <c r="K278" s="12"/>
      <c r="L278" s="12"/>
      <c r="M278" s="12"/>
      <c r="N278" s="12"/>
      <c r="O278" s="12"/>
      <c r="P278" s="12"/>
      <c r="Q278" s="12"/>
      <c r="R278" s="12"/>
      <c r="S278" s="12"/>
      <c r="T278" s="12"/>
      <c r="U278" s="12"/>
      <c r="V278" s="12"/>
      <c r="W278" s="12"/>
      <c r="X278" s="12"/>
      <c r="Y278" s="12"/>
      <c r="Z278" s="12"/>
      <c r="AA278" s="12"/>
      <c r="AB278" s="12"/>
      <c r="AC278" s="12"/>
      <c r="AD278" s="12"/>
      <c r="AE278" s="12"/>
      <c r="AF278" s="12"/>
      <c r="AG278" s="12"/>
      <c r="AH278" s="12"/>
      <c r="AI278" s="12"/>
      <c r="AJ278" s="12"/>
      <c r="AK278" s="12"/>
      <c r="AL278" s="12"/>
      <c r="AM278" s="12"/>
      <c r="AN278" s="12"/>
      <c r="AO278" s="12"/>
      <c r="AP278" s="12"/>
      <c r="AQ278" s="12"/>
      <c r="AR278" s="12"/>
      <c r="AS278" s="12"/>
      <c r="AT278" s="12"/>
      <c r="AU278" s="12"/>
      <c r="AV278" s="12"/>
      <c r="AW278" s="12"/>
      <c r="AX278" s="12"/>
      <c r="AY278" s="12"/>
      <c r="AZ278" s="12"/>
      <c r="BA278" s="12"/>
      <c r="BB278" s="12"/>
      <c r="BC278" s="12"/>
      <c r="BD278" s="12"/>
      <c r="BE278" s="12"/>
      <c r="BF278" s="12"/>
      <c r="BG278" s="12"/>
      <c r="BH278" s="12"/>
      <c r="BI278" s="12"/>
    </row>
    <row r="279">
      <c r="C279" s="12"/>
      <c r="D279" s="12"/>
      <c r="E279" s="12"/>
      <c r="F279" s="12"/>
      <c r="G279" s="12"/>
      <c r="H279" s="12"/>
      <c r="I279" s="12"/>
      <c r="J279" s="12"/>
      <c r="K279" s="12"/>
      <c r="L279" s="12"/>
      <c r="M279" s="12"/>
      <c r="N279" s="12"/>
      <c r="O279" s="12"/>
      <c r="P279" s="12"/>
      <c r="Q279" s="12"/>
      <c r="R279" s="12"/>
      <c r="S279" s="12"/>
      <c r="T279" s="12"/>
      <c r="U279" s="12"/>
      <c r="V279" s="12"/>
      <c r="W279" s="12"/>
      <c r="X279" s="12"/>
      <c r="Y279" s="12"/>
      <c r="Z279" s="12"/>
      <c r="AA279" s="12"/>
      <c r="AB279" s="12"/>
      <c r="AC279" s="12"/>
      <c r="AD279" s="12"/>
      <c r="AE279" s="12"/>
      <c r="AF279" s="12"/>
      <c r="AG279" s="12"/>
      <c r="AH279" s="12"/>
      <c r="AI279" s="12"/>
      <c r="AJ279" s="12"/>
      <c r="AK279" s="12"/>
      <c r="AL279" s="12"/>
      <c r="AM279" s="12"/>
      <c r="AN279" s="12"/>
      <c r="AO279" s="12"/>
      <c r="AP279" s="12"/>
      <c r="AQ279" s="12"/>
      <c r="AR279" s="12"/>
      <c r="AS279" s="12"/>
      <c r="AT279" s="12"/>
      <c r="AU279" s="12"/>
      <c r="AV279" s="12"/>
      <c r="AW279" s="12"/>
      <c r="AX279" s="12"/>
      <c r="AY279" s="12"/>
      <c r="AZ279" s="12"/>
      <c r="BA279" s="12"/>
      <c r="BB279" s="12"/>
      <c r="BC279" s="12"/>
      <c r="BD279" s="12"/>
      <c r="BE279" s="12"/>
      <c r="BF279" s="12"/>
      <c r="BG279" s="12"/>
      <c r="BH279" s="12"/>
      <c r="BI279" s="12"/>
    </row>
    <row r="280">
      <c r="C280" s="12"/>
      <c r="D280" s="12"/>
      <c r="E280" s="12"/>
      <c r="F280" s="12"/>
      <c r="G280" s="12"/>
      <c r="H280" s="12"/>
      <c r="I280" s="12"/>
      <c r="J280" s="12"/>
      <c r="K280" s="12"/>
      <c r="L280" s="12"/>
      <c r="M280" s="12"/>
      <c r="N280" s="12"/>
      <c r="O280" s="12"/>
      <c r="P280" s="12"/>
      <c r="Q280" s="12"/>
      <c r="R280" s="12"/>
      <c r="S280" s="12"/>
      <c r="T280" s="12"/>
      <c r="U280" s="12"/>
      <c r="V280" s="12"/>
      <c r="W280" s="12"/>
      <c r="X280" s="12"/>
      <c r="Y280" s="12"/>
      <c r="Z280" s="12"/>
      <c r="AA280" s="12"/>
      <c r="AB280" s="12"/>
      <c r="AC280" s="12"/>
      <c r="AD280" s="12"/>
      <c r="AE280" s="12"/>
      <c r="AF280" s="12"/>
      <c r="AG280" s="12"/>
      <c r="AH280" s="12"/>
      <c r="AI280" s="12"/>
      <c r="AJ280" s="12"/>
      <c r="AK280" s="12"/>
      <c r="AL280" s="12"/>
      <c r="AM280" s="12"/>
      <c r="AN280" s="12"/>
      <c r="AO280" s="12"/>
      <c r="AP280" s="12"/>
      <c r="AQ280" s="12"/>
      <c r="AR280" s="12"/>
      <c r="AS280" s="12"/>
      <c r="AT280" s="12"/>
      <c r="AU280" s="12"/>
      <c r="AV280" s="12"/>
      <c r="AW280" s="12"/>
      <c r="AX280" s="12"/>
      <c r="AY280" s="12"/>
      <c r="AZ280" s="12"/>
      <c r="BA280" s="12"/>
      <c r="BB280" s="12"/>
      <c r="BC280" s="12"/>
      <c r="BD280" s="12"/>
      <c r="BE280" s="12"/>
      <c r="BF280" s="12"/>
      <c r="BG280" s="12"/>
      <c r="BH280" s="12"/>
      <c r="BI280" s="12"/>
    </row>
    <row r="281">
      <c r="C281" s="12"/>
      <c r="D281" s="12"/>
      <c r="E281" s="12"/>
      <c r="F281" s="12"/>
      <c r="G281" s="12"/>
      <c r="H281" s="12"/>
      <c r="I281" s="12"/>
      <c r="J281" s="12"/>
      <c r="K281" s="12"/>
      <c r="L281" s="12"/>
      <c r="M281" s="12"/>
      <c r="N281" s="12"/>
      <c r="O281" s="12"/>
      <c r="P281" s="12"/>
      <c r="Q281" s="12"/>
      <c r="R281" s="12"/>
      <c r="S281" s="12"/>
      <c r="T281" s="12"/>
      <c r="U281" s="12"/>
      <c r="V281" s="12"/>
      <c r="W281" s="12"/>
      <c r="X281" s="12"/>
      <c r="Y281" s="12"/>
      <c r="Z281" s="12"/>
      <c r="AA281" s="12"/>
      <c r="AB281" s="12"/>
      <c r="AC281" s="12"/>
      <c r="AD281" s="12"/>
      <c r="AE281" s="12"/>
      <c r="AF281" s="12"/>
      <c r="AG281" s="12"/>
      <c r="AH281" s="12"/>
      <c r="AI281" s="12"/>
      <c r="AJ281" s="12"/>
      <c r="AK281" s="12"/>
      <c r="AL281" s="12"/>
      <c r="AM281" s="12"/>
      <c r="AN281" s="12"/>
      <c r="AO281" s="12"/>
      <c r="AP281" s="12"/>
      <c r="AQ281" s="12"/>
      <c r="AR281" s="12"/>
      <c r="AS281" s="12"/>
      <c r="AT281" s="12"/>
      <c r="AU281" s="12"/>
      <c r="AV281" s="12"/>
      <c r="AW281" s="12"/>
      <c r="AX281" s="12"/>
      <c r="AY281" s="12"/>
      <c r="AZ281" s="12"/>
      <c r="BA281" s="12"/>
      <c r="BB281" s="12"/>
      <c r="BC281" s="12"/>
      <c r="BD281" s="12"/>
      <c r="BE281" s="12"/>
      <c r="BF281" s="12"/>
      <c r="BG281" s="12"/>
      <c r="BH281" s="12"/>
      <c r="BI281" s="12"/>
    </row>
    <row r="282">
      <c r="C282" s="12"/>
      <c r="D282" s="12"/>
      <c r="E282" s="12"/>
      <c r="F282" s="12"/>
      <c r="G282" s="12"/>
      <c r="H282" s="12"/>
      <c r="I282" s="12"/>
      <c r="J282" s="12"/>
      <c r="K282" s="12"/>
      <c r="L282" s="12"/>
      <c r="M282" s="12"/>
      <c r="N282" s="12"/>
      <c r="O282" s="12"/>
      <c r="P282" s="12"/>
      <c r="Q282" s="12"/>
      <c r="R282" s="12"/>
      <c r="S282" s="12"/>
      <c r="T282" s="12"/>
      <c r="U282" s="12"/>
      <c r="V282" s="12"/>
      <c r="W282" s="12"/>
      <c r="X282" s="12"/>
      <c r="Y282" s="12"/>
      <c r="Z282" s="12"/>
      <c r="AA282" s="12"/>
      <c r="AB282" s="12"/>
      <c r="AC282" s="12"/>
      <c r="AD282" s="12"/>
      <c r="AE282" s="12"/>
      <c r="AF282" s="12"/>
      <c r="AG282" s="12"/>
      <c r="AH282" s="12"/>
      <c r="AI282" s="12"/>
      <c r="AJ282" s="12"/>
      <c r="AK282" s="12"/>
      <c r="AL282" s="12"/>
      <c r="AM282" s="12"/>
      <c r="AN282" s="12"/>
      <c r="AO282" s="12"/>
      <c r="AP282" s="12"/>
      <c r="AQ282" s="12"/>
      <c r="AR282" s="12"/>
      <c r="AS282" s="12"/>
      <c r="AT282" s="12"/>
      <c r="AU282" s="12"/>
      <c r="AV282" s="12"/>
      <c r="AW282" s="12"/>
      <c r="AX282" s="12"/>
      <c r="AY282" s="12"/>
      <c r="AZ282" s="12"/>
      <c r="BA282" s="12"/>
      <c r="BB282" s="12"/>
      <c r="BC282" s="12"/>
      <c r="BD282" s="12"/>
      <c r="BE282" s="12"/>
      <c r="BF282" s="12"/>
      <c r="BG282" s="12"/>
      <c r="BH282" s="12"/>
      <c r="BI282" s="12"/>
    </row>
    <row r="283">
      <c r="C283" s="12"/>
      <c r="D283" s="12"/>
      <c r="E283" s="12"/>
      <c r="F283" s="12"/>
      <c r="G283" s="12"/>
      <c r="H283" s="12"/>
      <c r="I283" s="12"/>
      <c r="J283" s="12"/>
      <c r="K283" s="12"/>
      <c r="L283" s="12"/>
      <c r="M283" s="12"/>
      <c r="N283" s="12"/>
      <c r="O283" s="12"/>
      <c r="P283" s="12"/>
      <c r="Q283" s="12"/>
      <c r="R283" s="12"/>
      <c r="S283" s="12"/>
      <c r="T283" s="12"/>
      <c r="U283" s="12"/>
      <c r="V283" s="12"/>
      <c r="W283" s="12"/>
      <c r="X283" s="12"/>
      <c r="Y283" s="12"/>
      <c r="Z283" s="12"/>
      <c r="AA283" s="12"/>
      <c r="AB283" s="12"/>
      <c r="AC283" s="12"/>
      <c r="AD283" s="12"/>
      <c r="AE283" s="12"/>
      <c r="AF283" s="12"/>
      <c r="AG283" s="12"/>
      <c r="AH283" s="12"/>
      <c r="AI283" s="12"/>
      <c r="AJ283" s="12"/>
      <c r="AK283" s="12"/>
      <c r="AL283" s="12"/>
      <c r="AM283" s="12"/>
      <c r="AN283" s="12"/>
      <c r="AO283" s="12"/>
      <c r="AP283" s="12"/>
      <c r="AQ283" s="12"/>
      <c r="AR283" s="12"/>
      <c r="AS283" s="12"/>
      <c r="AT283" s="12"/>
      <c r="AU283" s="12"/>
      <c r="AV283" s="12"/>
      <c r="AW283" s="12"/>
      <c r="AX283" s="12"/>
      <c r="AY283" s="12"/>
      <c r="AZ283" s="12"/>
      <c r="BA283" s="12"/>
      <c r="BB283" s="12"/>
      <c r="BC283" s="12"/>
      <c r="BD283" s="12"/>
      <c r="BE283" s="12"/>
      <c r="BF283" s="12"/>
      <c r="BG283" s="12"/>
      <c r="BH283" s="12"/>
      <c r="BI283" s="12"/>
    </row>
    <row r="284">
      <c r="C284" s="12"/>
      <c r="D284" s="12"/>
      <c r="E284" s="12"/>
      <c r="F284" s="12"/>
      <c r="G284" s="12"/>
      <c r="H284" s="12"/>
      <c r="I284" s="12"/>
      <c r="J284" s="12"/>
      <c r="K284" s="12"/>
      <c r="L284" s="12"/>
      <c r="M284" s="12"/>
      <c r="N284" s="12"/>
      <c r="O284" s="12"/>
      <c r="P284" s="12"/>
      <c r="Q284" s="12"/>
      <c r="R284" s="12"/>
      <c r="S284" s="12"/>
      <c r="T284" s="12"/>
      <c r="U284" s="12"/>
      <c r="V284" s="12"/>
      <c r="W284" s="12"/>
      <c r="X284" s="12"/>
      <c r="Y284" s="12"/>
      <c r="Z284" s="12"/>
      <c r="AA284" s="12"/>
      <c r="AB284" s="12"/>
      <c r="AC284" s="12"/>
      <c r="AD284" s="12"/>
      <c r="AE284" s="12"/>
      <c r="AF284" s="12"/>
      <c r="AG284" s="12"/>
      <c r="AH284" s="12"/>
      <c r="AI284" s="12"/>
      <c r="AJ284" s="12"/>
      <c r="AK284" s="12"/>
      <c r="AL284" s="12"/>
      <c r="AM284" s="12"/>
      <c r="AN284" s="12"/>
      <c r="AO284" s="12"/>
      <c r="AP284" s="12"/>
      <c r="AQ284" s="12"/>
      <c r="AR284" s="12"/>
      <c r="AS284" s="12"/>
      <c r="AT284" s="12"/>
      <c r="AU284" s="12"/>
      <c r="AV284" s="12"/>
      <c r="AW284" s="12"/>
      <c r="AX284" s="12"/>
      <c r="AY284" s="12"/>
      <c r="AZ284" s="12"/>
      <c r="BA284" s="12"/>
      <c r="BB284" s="12"/>
      <c r="BC284" s="12"/>
      <c r="BD284" s="12"/>
      <c r="BE284" s="12"/>
      <c r="BF284" s="12"/>
      <c r="BG284" s="12"/>
      <c r="BH284" s="12"/>
      <c r="BI284" s="12"/>
    </row>
    <row r="285">
      <c r="C285" s="12"/>
      <c r="D285" s="12"/>
      <c r="E285" s="12"/>
      <c r="F285" s="12"/>
      <c r="G285" s="12"/>
      <c r="H285" s="12"/>
      <c r="I285" s="12"/>
      <c r="J285" s="12"/>
      <c r="K285" s="12"/>
      <c r="L285" s="12"/>
      <c r="M285" s="12"/>
      <c r="N285" s="12"/>
      <c r="O285" s="12"/>
      <c r="P285" s="12"/>
      <c r="Q285" s="12"/>
      <c r="R285" s="12"/>
      <c r="S285" s="12"/>
      <c r="T285" s="12"/>
      <c r="U285" s="12"/>
      <c r="V285" s="12"/>
      <c r="W285" s="12"/>
      <c r="X285" s="12"/>
      <c r="Y285" s="12"/>
      <c r="Z285" s="12"/>
      <c r="AA285" s="12"/>
      <c r="AB285" s="12"/>
      <c r="AC285" s="12"/>
      <c r="AD285" s="12"/>
      <c r="AE285" s="12"/>
      <c r="AF285" s="12"/>
      <c r="AG285" s="12"/>
      <c r="AH285" s="12"/>
      <c r="AI285" s="12"/>
      <c r="AJ285" s="12"/>
      <c r="AK285" s="12"/>
      <c r="AL285" s="12"/>
      <c r="AM285" s="12"/>
      <c r="AN285" s="12"/>
      <c r="AO285" s="12"/>
      <c r="AP285" s="12"/>
      <c r="AQ285" s="12"/>
      <c r="AR285" s="12"/>
      <c r="AS285" s="12"/>
      <c r="AT285" s="12"/>
      <c r="AU285" s="12"/>
      <c r="AV285" s="12"/>
      <c r="AW285" s="12"/>
      <c r="AX285" s="12"/>
      <c r="AY285" s="12"/>
      <c r="AZ285" s="12"/>
      <c r="BA285" s="12"/>
      <c r="BB285" s="12"/>
      <c r="BC285" s="12"/>
      <c r="BD285" s="12"/>
      <c r="BE285" s="12"/>
      <c r="BF285" s="12"/>
      <c r="BG285" s="12"/>
      <c r="BH285" s="12"/>
      <c r="BI285" s="12"/>
    </row>
    <row r="286">
      <c r="C286" s="12"/>
      <c r="D286" s="12"/>
      <c r="E286" s="12"/>
      <c r="F286" s="12"/>
      <c r="G286" s="12"/>
      <c r="H286" s="12"/>
      <c r="I286" s="12"/>
      <c r="J286" s="12"/>
      <c r="K286" s="12"/>
      <c r="L286" s="12"/>
      <c r="M286" s="12"/>
      <c r="N286" s="12"/>
      <c r="O286" s="12"/>
      <c r="P286" s="12"/>
      <c r="Q286" s="12"/>
      <c r="R286" s="12"/>
      <c r="S286" s="12"/>
      <c r="T286" s="12"/>
      <c r="U286" s="12"/>
      <c r="V286" s="12"/>
      <c r="W286" s="12"/>
      <c r="X286" s="12"/>
      <c r="Y286" s="12"/>
      <c r="Z286" s="12"/>
      <c r="AA286" s="12"/>
      <c r="AB286" s="12"/>
      <c r="AC286" s="12"/>
      <c r="AD286" s="12"/>
      <c r="AE286" s="12"/>
      <c r="AF286" s="12"/>
      <c r="AG286" s="12"/>
      <c r="AH286" s="12"/>
      <c r="AI286" s="12"/>
      <c r="AJ286" s="12"/>
      <c r="AK286" s="12"/>
      <c r="AL286" s="12"/>
      <c r="AM286" s="12"/>
      <c r="AN286" s="12"/>
      <c r="AO286" s="12"/>
      <c r="AP286" s="12"/>
      <c r="AQ286" s="12"/>
      <c r="AR286" s="12"/>
      <c r="AS286" s="12"/>
      <c r="AT286" s="12"/>
      <c r="AU286" s="12"/>
      <c r="AV286" s="12"/>
      <c r="AW286" s="12"/>
      <c r="AX286" s="12"/>
      <c r="AY286" s="12"/>
      <c r="AZ286" s="12"/>
      <c r="BA286" s="12"/>
      <c r="BB286" s="12"/>
      <c r="BC286" s="12"/>
      <c r="BD286" s="12"/>
      <c r="BE286" s="12"/>
      <c r="BF286" s="12"/>
      <c r="BG286" s="12"/>
      <c r="BH286" s="12"/>
      <c r="BI286" s="12"/>
    </row>
    <row r="287">
      <c r="C287" s="12"/>
      <c r="D287" s="12"/>
      <c r="E287" s="12"/>
      <c r="F287" s="12"/>
      <c r="G287" s="12"/>
      <c r="H287" s="12"/>
      <c r="I287" s="12"/>
      <c r="J287" s="12"/>
      <c r="K287" s="12"/>
      <c r="L287" s="12"/>
      <c r="M287" s="12"/>
      <c r="N287" s="12"/>
      <c r="O287" s="12"/>
      <c r="P287" s="12"/>
      <c r="Q287" s="12"/>
      <c r="R287" s="12"/>
      <c r="S287" s="12"/>
      <c r="T287" s="12"/>
      <c r="U287" s="12"/>
      <c r="V287" s="12"/>
      <c r="W287" s="12"/>
      <c r="X287" s="12"/>
      <c r="Y287" s="12"/>
      <c r="Z287" s="12"/>
      <c r="AA287" s="12"/>
      <c r="AB287" s="12"/>
      <c r="AC287" s="12"/>
      <c r="AD287" s="12"/>
      <c r="AE287" s="12"/>
      <c r="AF287" s="12"/>
      <c r="AG287" s="12"/>
      <c r="AH287" s="12"/>
      <c r="AI287" s="12"/>
      <c r="AJ287" s="12"/>
      <c r="AK287" s="12"/>
      <c r="AL287" s="12"/>
      <c r="AM287" s="12"/>
      <c r="AN287" s="12"/>
      <c r="AO287" s="12"/>
      <c r="AP287" s="12"/>
      <c r="AQ287" s="12"/>
      <c r="AR287" s="12"/>
      <c r="AS287" s="12"/>
      <c r="AT287" s="12"/>
      <c r="AU287" s="12"/>
      <c r="AV287" s="12"/>
      <c r="AW287" s="12"/>
      <c r="AX287" s="12"/>
      <c r="AY287" s="12"/>
      <c r="AZ287" s="12"/>
      <c r="BA287" s="12"/>
      <c r="BB287" s="12"/>
      <c r="BC287" s="12"/>
      <c r="BD287" s="12"/>
      <c r="BE287" s="12"/>
      <c r="BF287" s="12"/>
      <c r="BG287" s="12"/>
      <c r="BH287" s="12"/>
      <c r="BI287" s="12"/>
    </row>
    <row r="288">
      <c r="C288" s="12"/>
      <c r="D288" s="12"/>
      <c r="E288" s="12"/>
      <c r="F288" s="12"/>
      <c r="G288" s="12"/>
      <c r="H288" s="12"/>
      <c r="I288" s="12"/>
      <c r="J288" s="12"/>
      <c r="K288" s="12"/>
      <c r="L288" s="12"/>
      <c r="M288" s="12"/>
      <c r="N288" s="12"/>
      <c r="O288" s="12"/>
      <c r="P288" s="12"/>
      <c r="Q288" s="12"/>
      <c r="R288" s="12"/>
      <c r="S288" s="12"/>
      <c r="T288" s="12"/>
      <c r="U288" s="12"/>
      <c r="V288" s="12"/>
      <c r="W288" s="12"/>
      <c r="X288" s="12"/>
      <c r="Y288" s="12"/>
      <c r="Z288" s="12"/>
      <c r="AA288" s="12"/>
      <c r="AB288" s="12"/>
      <c r="AC288" s="12"/>
      <c r="AD288" s="12"/>
      <c r="AE288" s="12"/>
      <c r="AF288" s="12"/>
      <c r="AG288" s="12"/>
      <c r="AH288" s="12"/>
      <c r="AI288" s="12"/>
      <c r="AJ288" s="12"/>
      <c r="AK288" s="12"/>
      <c r="AL288" s="12"/>
      <c r="AM288" s="12"/>
      <c r="AN288" s="12"/>
      <c r="AO288" s="12"/>
      <c r="AP288" s="12"/>
      <c r="AQ288" s="12"/>
      <c r="AR288" s="12"/>
      <c r="AS288" s="12"/>
      <c r="AT288" s="12"/>
      <c r="AU288" s="12"/>
      <c r="AV288" s="12"/>
      <c r="AW288" s="12"/>
      <c r="AX288" s="12"/>
      <c r="AY288" s="12"/>
      <c r="AZ288" s="12"/>
      <c r="BA288" s="12"/>
      <c r="BB288" s="12"/>
      <c r="BC288" s="12"/>
      <c r="BD288" s="12"/>
      <c r="BE288" s="12"/>
      <c r="BF288" s="12"/>
      <c r="BG288" s="12"/>
      <c r="BH288" s="12"/>
      <c r="BI288" s="12"/>
    </row>
    <row r="289">
      <c r="C289" s="12"/>
      <c r="D289" s="12"/>
      <c r="E289" s="12"/>
      <c r="F289" s="12"/>
      <c r="G289" s="12"/>
      <c r="H289" s="12"/>
      <c r="I289" s="12"/>
      <c r="J289" s="12"/>
      <c r="K289" s="12"/>
      <c r="L289" s="12"/>
      <c r="M289" s="12"/>
      <c r="N289" s="12"/>
      <c r="O289" s="12"/>
      <c r="P289" s="12"/>
      <c r="Q289" s="12"/>
      <c r="R289" s="12"/>
      <c r="S289" s="12"/>
      <c r="T289" s="12"/>
      <c r="U289" s="12"/>
      <c r="V289" s="12"/>
      <c r="W289" s="12"/>
      <c r="X289" s="12"/>
      <c r="Y289" s="12"/>
      <c r="Z289" s="12"/>
      <c r="AA289" s="12"/>
      <c r="AB289" s="12"/>
      <c r="AC289" s="12"/>
      <c r="AD289" s="12"/>
      <c r="AE289" s="12"/>
      <c r="AF289" s="12"/>
      <c r="AG289" s="12"/>
      <c r="AH289" s="12"/>
      <c r="AI289" s="12"/>
      <c r="AJ289" s="12"/>
      <c r="AK289" s="12"/>
      <c r="AL289" s="12"/>
      <c r="AM289" s="12"/>
      <c r="AN289" s="12"/>
      <c r="AO289" s="12"/>
      <c r="AP289" s="12"/>
      <c r="AQ289" s="12"/>
      <c r="AR289" s="12"/>
      <c r="AS289" s="12"/>
      <c r="AT289" s="12"/>
      <c r="AU289" s="12"/>
      <c r="AV289" s="12"/>
      <c r="AW289" s="12"/>
      <c r="AX289" s="12"/>
      <c r="AY289" s="12"/>
      <c r="AZ289" s="12"/>
      <c r="BA289" s="12"/>
      <c r="BB289" s="12"/>
      <c r="BC289" s="12"/>
      <c r="BD289" s="12"/>
      <c r="BE289" s="12"/>
      <c r="BF289" s="12"/>
      <c r="BG289" s="12"/>
      <c r="BH289" s="12"/>
      <c r="BI289" s="12"/>
    </row>
    <row r="290">
      <c r="C290" s="12"/>
      <c r="D290" s="12"/>
      <c r="E290" s="12"/>
      <c r="F290" s="12"/>
      <c r="G290" s="12"/>
      <c r="H290" s="12"/>
      <c r="I290" s="12"/>
      <c r="J290" s="12"/>
      <c r="K290" s="12"/>
      <c r="L290" s="12"/>
      <c r="M290" s="12"/>
      <c r="N290" s="12"/>
      <c r="O290" s="12"/>
      <c r="P290" s="12"/>
      <c r="Q290" s="12"/>
      <c r="R290" s="12"/>
      <c r="S290" s="12"/>
      <c r="T290" s="12"/>
      <c r="U290" s="12"/>
      <c r="V290" s="12"/>
      <c r="W290" s="12"/>
      <c r="X290" s="12"/>
      <c r="Y290" s="12"/>
      <c r="Z290" s="12"/>
      <c r="AA290" s="12"/>
      <c r="AB290" s="12"/>
      <c r="AC290" s="12"/>
      <c r="AD290" s="12"/>
      <c r="AE290" s="12"/>
      <c r="AF290" s="12"/>
      <c r="AG290" s="12"/>
      <c r="AH290" s="12"/>
      <c r="AI290" s="12"/>
      <c r="AJ290" s="12"/>
      <c r="AK290" s="12"/>
      <c r="AL290" s="12"/>
      <c r="AM290" s="12"/>
      <c r="AN290" s="12"/>
      <c r="AO290" s="12"/>
      <c r="AP290" s="12"/>
      <c r="AQ290" s="12"/>
      <c r="AR290" s="12"/>
      <c r="AS290" s="12"/>
      <c r="AT290" s="12"/>
      <c r="AU290" s="12"/>
      <c r="AV290" s="12"/>
      <c r="AW290" s="12"/>
      <c r="AX290" s="12"/>
      <c r="AY290" s="12"/>
      <c r="AZ290" s="12"/>
      <c r="BA290" s="12"/>
      <c r="BB290" s="12"/>
      <c r="BC290" s="12"/>
      <c r="BD290" s="12"/>
      <c r="BE290" s="12"/>
      <c r="BF290" s="12"/>
      <c r="BG290" s="12"/>
      <c r="BH290" s="12"/>
      <c r="BI290" s="12"/>
    </row>
    <row r="291">
      <c r="C291" s="12"/>
      <c r="D291" s="12"/>
      <c r="E291" s="12"/>
      <c r="F291" s="12"/>
      <c r="G291" s="12"/>
      <c r="H291" s="12"/>
      <c r="I291" s="12"/>
      <c r="J291" s="12"/>
      <c r="K291" s="12"/>
      <c r="L291" s="12"/>
      <c r="M291" s="12"/>
      <c r="N291" s="12"/>
      <c r="O291" s="12"/>
      <c r="P291" s="12"/>
      <c r="Q291" s="12"/>
      <c r="R291" s="12"/>
      <c r="S291" s="12"/>
      <c r="T291" s="12"/>
      <c r="U291" s="12"/>
      <c r="V291" s="12"/>
      <c r="W291" s="12"/>
      <c r="X291" s="12"/>
      <c r="Y291" s="12"/>
      <c r="Z291" s="12"/>
      <c r="AA291" s="12"/>
      <c r="AB291" s="12"/>
      <c r="AC291" s="12"/>
      <c r="AD291" s="12"/>
      <c r="AE291" s="12"/>
      <c r="AF291" s="12"/>
      <c r="AG291" s="12"/>
      <c r="AH291" s="12"/>
      <c r="AI291" s="12"/>
      <c r="AJ291" s="12"/>
      <c r="AK291" s="12"/>
      <c r="AL291" s="12"/>
      <c r="AM291" s="12"/>
      <c r="AN291" s="12"/>
      <c r="AO291" s="12"/>
      <c r="AP291" s="12"/>
      <c r="AQ291" s="12"/>
      <c r="AR291" s="12"/>
      <c r="AS291" s="12"/>
      <c r="AT291" s="12"/>
      <c r="AU291" s="12"/>
      <c r="AV291" s="12"/>
      <c r="AW291" s="12"/>
      <c r="AX291" s="12"/>
      <c r="AY291" s="12"/>
      <c r="AZ291" s="12"/>
      <c r="BA291" s="12"/>
      <c r="BB291" s="12"/>
      <c r="BC291" s="12"/>
      <c r="BD291" s="12"/>
      <c r="BE291" s="12"/>
      <c r="BF291" s="12"/>
      <c r="BG291" s="12"/>
      <c r="BH291" s="12"/>
      <c r="BI291" s="12"/>
    </row>
    <row r="292">
      <c r="C292" s="12"/>
      <c r="D292" s="12"/>
      <c r="E292" s="12"/>
      <c r="F292" s="12"/>
      <c r="G292" s="12"/>
      <c r="H292" s="12"/>
      <c r="I292" s="12"/>
      <c r="J292" s="12"/>
      <c r="K292" s="12"/>
      <c r="L292" s="12"/>
      <c r="M292" s="12"/>
      <c r="N292" s="12"/>
      <c r="O292" s="12"/>
      <c r="P292" s="12"/>
      <c r="Q292" s="12"/>
      <c r="R292" s="12"/>
      <c r="S292" s="12"/>
      <c r="T292" s="12"/>
      <c r="U292" s="12"/>
      <c r="V292" s="12"/>
      <c r="W292" s="12"/>
      <c r="X292" s="12"/>
      <c r="Y292" s="12"/>
      <c r="Z292" s="12"/>
      <c r="AA292" s="12"/>
      <c r="AB292" s="12"/>
      <c r="AC292" s="12"/>
      <c r="AD292" s="12"/>
      <c r="AE292" s="12"/>
      <c r="AF292" s="12"/>
      <c r="AG292" s="12"/>
      <c r="AH292" s="12"/>
      <c r="AI292" s="12"/>
      <c r="AJ292" s="12"/>
      <c r="AK292" s="12"/>
      <c r="AL292" s="12"/>
      <c r="AM292" s="12"/>
      <c r="AN292" s="12"/>
      <c r="AO292" s="12"/>
      <c r="AP292" s="12"/>
      <c r="AQ292" s="12"/>
      <c r="AR292" s="12"/>
      <c r="AS292" s="12"/>
      <c r="AT292" s="12"/>
      <c r="AU292" s="12"/>
      <c r="AV292" s="12"/>
      <c r="AW292" s="12"/>
      <c r="AX292" s="12"/>
      <c r="AY292" s="12"/>
      <c r="AZ292" s="12"/>
      <c r="BA292" s="12"/>
      <c r="BB292" s="12"/>
      <c r="BC292" s="12"/>
      <c r="BD292" s="12"/>
      <c r="BE292" s="12"/>
      <c r="BF292" s="12"/>
      <c r="BG292" s="12"/>
      <c r="BH292" s="12"/>
      <c r="BI292" s="12"/>
    </row>
    <row r="293">
      <c r="C293" s="12"/>
      <c r="D293" s="12"/>
      <c r="E293" s="12"/>
      <c r="F293" s="12"/>
      <c r="G293" s="12"/>
      <c r="H293" s="12"/>
      <c r="I293" s="12"/>
      <c r="J293" s="12"/>
      <c r="K293" s="12"/>
      <c r="L293" s="12"/>
      <c r="M293" s="12"/>
      <c r="N293" s="12"/>
      <c r="O293" s="12"/>
      <c r="P293" s="12"/>
      <c r="Q293" s="12"/>
      <c r="R293" s="12"/>
      <c r="S293" s="12"/>
      <c r="T293" s="12"/>
      <c r="U293" s="12"/>
      <c r="V293" s="12"/>
      <c r="W293" s="12"/>
      <c r="X293" s="12"/>
      <c r="Y293" s="12"/>
      <c r="Z293" s="12"/>
      <c r="AA293" s="12"/>
      <c r="AB293" s="12"/>
      <c r="AC293" s="12"/>
      <c r="AD293" s="12"/>
      <c r="AE293" s="12"/>
      <c r="AF293" s="12"/>
      <c r="AG293" s="12"/>
      <c r="AH293" s="12"/>
      <c r="AI293" s="12"/>
      <c r="AJ293" s="12"/>
      <c r="AK293" s="12"/>
      <c r="AL293" s="12"/>
      <c r="AM293" s="12"/>
      <c r="AN293" s="12"/>
      <c r="AO293" s="12"/>
      <c r="AP293" s="12"/>
      <c r="AQ293" s="12"/>
      <c r="AR293" s="12"/>
      <c r="AS293" s="12"/>
      <c r="AT293" s="12"/>
      <c r="AU293" s="12"/>
      <c r="AV293" s="12"/>
      <c r="AW293" s="12"/>
      <c r="AX293" s="12"/>
      <c r="AY293" s="12"/>
      <c r="AZ293" s="12"/>
      <c r="BA293" s="12"/>
      <c r="BB293" s="12"/>
      <c r="BC293" s="12"/>
      <c r="BD293" s="12"/>
      <c r="BE293" s="12"/>
      <c r="BF293" s="12"/>
      <c r="BG293" s="12"/>
      <c r="BH293" s="12"/>
      <c r="BI293" s="12"/>
    </row>
    <row r="294">
      <c r="C294" s="12"/>
      <c r="D294" s="12"/>
      <c r="E294" s="12"/>
      <c r="F294" s="12"/>
      <c r="G294" s="12"/>
      <c r="H294" s="12"/>
      <c r="I294" s="12"/>
      <c r="J294" s="12"/>
      <c r="K294" s="12"/>
      <c r="L294" s="12"/>
      <c r="M294" s="12"/>
      <c r="N294" s="12"/>
      <c r="O294" s="12"/>
      <c r="P294" s="12"/>
      <c r="Q294" s="12"/>
      <c r="R294" s="12"/>
      <c r="S294" s="12"/>
      <c r="T294" s="12"/>
      <c r="U294" s="12"/>
      <c r="V294" s="12"/>
      <c r="W294" s="12"/>
      <c r="X294" s="12"/>
      <c r="Y294" s="12"/>
      <c r="Z294" s="12"/>
      <c r="AA294" s="12"/>
      <c r="AB294" s="12"/>
      <c r="AC294" s="12"/>
      <c r="AD294" s="12"/>
      <c r="AE294" s="12"/>
      <c r="AF294" s="12"/>
      <c r="AG294" s="12"/>
      <c r="AH294" s="12"/>
      <c r="AI294" s="12"/>
      <c r="AJ294" s="12"/>
      <c r="AK294" s="12"/>
      <c r="AL294" s="12"/>
      <c r="AM294" s="12"/>
      <c r="AN294" s="12"/>
      <c r="AO294" s="12"/>
      <c r="AP294" s="12"/>
      <c r="AQ294" s="12"/>
      <c r="AR294" s="12"/>
      <c r="AS294" s="12"/>
      <c r="AT294" s="12"/>
      <c r="AU294" s="12"/>
      <c r="AV294" s="12"/>
      <c r="AW294" s="12"/>
      <c r="AX294" s="12"/>
      <c r="AY294" s="12"/>
      <c r="AZ294" s="12"/>
      <c r="BA294" s="12"/>
      <c r="BB294" s="12"/>
      <c r="BC294" s="12"/>
      <c r="BD294" s="12"/>
      <c r="BE294" s="12"/>
      <c r="BF294" s="12"/>
      <c r="BG294" s="12"/>
      <c r="BH294" s="12"/>
      <c r="BI294" s="12"/>
    </row>
    <row r="295">
      <c r="C295" s="12"/>
      <c r="D295" s="12"/>
      <c r="E295" s="12"/>
      <c r="F295" s="12"/>
      <c r="G295" s="12"/>
      <c r="H295" s="12"/>
      <c r="I295" s="12"/>
      <c r="J295" s="12"/>
      <c r="K295" s="12"/>
      <c r="L295" s="12"/>
      <c r="M295" s="12"/>
      <c r="N295" s="12"/>
      <c r="O295" s="12"/>
      <c r="P295" s="12"/>
      <c r="Q295" s="12"/>
      <c r="R295" s="12"/>
      <c r="S295" s="12"/>
      <c r="T295" s="12"/>
      <c r="U295" s="12"/>
      <c r="V295" s="12"/>
      <c r="W295" s="12"/>
      <c r="X295" s="12"/>
      <c r="Y295" s="12"/>
      <c r="Z295" s="12"/>
      <c r="AA295" s="12"/>
      <c r="AB295" s="12"/>
      <c r="AC295" s="12"/>
      <c r="AD295" s="12"/>
      <c r="AE295" s="12"/>
      <c r="AF295" s="12"/>
      <c r="AG295" s="12"/>
      <c r="AH295" s="12"/>
      <c r="AI295" s="12"/>
      <c r="AJ295" s="12"/>
      <c r="AK295" s="12"/>
      <c r="AL295" s="12"/>
      <c r="AM295" s="12"/>
      <c r="AN295" s="12"/>
      <c r="AO295" s="12"/>
      <c r="AP295" s="12"/>
      <c r="AQ295" s="12"/>
      <c r="AR295" s="12"/>
      <c r="AS295" s="12"/>
      <c r="AT295" s="12"/>
      <c r="AU295" s="12"/>
      <c r="AV295" s="12"/>
      <c r="AW295" s="12"/>
      <c r="AX295" s="12"/>
      <c r="AY295" s="12"/>
      <c r="AZ295" s="12"/>
      <c r="BA295" s="12"/>
      <c r="BB295" s="12"/>
      <c r="BC295" s="12"/>
      <c r="BD295" s="12"/>
      <c r="BE295" s="12"/>
      <c r="BF295" s="12"/>
      <c r="BG295" s="12"/>
      <c r="BH295" s="12"/>
      <c r="BI295" s="12"/>
    </row>
    <row r="296">
      <c r="C296" s="12"/>
      <c r="D296" s="12"/>
      <c r="E296" s="12"/>
      <c r="F296" s="12"/>
      <c r="G296" s="12"/>
      <c r="H296" s="12"/>
      <c r="I296" s="12"/>
      <c r="J296" s="12"/>
      <c r="K296" s="12"/>
      <c r="L296" s="12"/>
      <c r="M296" s="12"/>
      <c r="N296" s="12"/>
      <c r="O296" s="12"/>
      <c r="P296" s="12"/>
      <c r="Q296" s="12"/>
      <c r="R296" s="12"/>
      <c r="S296" s="12"/>
      <c r="T296" s="12"/>
      <c r="U296" s="12"/>
      <c r="V296" s="12"/>
      <c r="W296" s="12"/>
      <c r="X296" s="12"/>
      <c r="Y296" s="12"/>
      <c r="Z296" s="12"/>
      <c r="AA296" s="12"/>
      <c r="AB296" s="12"/>
      <c r="AC296" s="12"/>
      <c r="AD296" s="12"/>
      <c r="AE296" s="12"/>
      <c r="AF296" s="12"/>
      <c r="AG296" s="12"/>
      <c r="AH296" s="12"/>
      <c r="AI296" s="12"/>
      <c r="AJ296" s="12"/>
      <c r="AK296" s="12"/>
      <c r="AL296" s="12"/>
      <c r="AM296" s="12"/>
      <c r="AN296" s="12"/>
      <c r="AO296" s="12"/>
      <c r="AP296" s="12"/>
      <c r="AQ296" s="12"/>
      <c r="AR296" s="12"/>
      <c r="AS296" s="12"/>
      <c r="AT296" s="12"/>
      <c r="AU296" s="12"/>
      <c r="AV296" s="12"/>
      <c r="AW296" s="12"/>
      <c r="AX296" s="12"/>
      <c r="AY296" s="12"/>
      <c r="AZ296" s="12"/>
      <c r="BA296" s="12"/>
      <c r="BB296" s="12"/>
      <c r="BC296" s="12"/>
      <c r="BD296" s="12"/>
      <c r="BE296" s="12"/>
      <c r="BF296" s="12"/>
      <c r="BG296" s="12"/>
      <c r="BH296" s="12"/>
      <c r="BI296" s="12"/>
    </row>
    <row r="297">
      <c r="C297" s="12"/>
      <c r="D297" s="12"/>
      <c r="E297" s="12"/>
      <c r="F297" s="12"/>
      <c r="G297" s="12"/>
      <c r="H297" s="12"/>
      <c r="I297" s="12"/>
      <c r="J297" s="12"/>
      <c r="K297" s="12"/>
      <c r="L297" s="12"/>
      <c r="M297" s="12"/>
      <c r="N297" s="12"/>
      <c r="O297" s="12"/>
      <c r="P297" s="12"/>
      <c r="Q297" s="12"/>
      <c r="R297" s="12"/>
      <c r="S297" s="12"/>
      <c r="T297" s="12"/>
      <c r="U297" s="12"/>
      <c r="V297" s="12"/>
      <c r="W297" s="12"/>
      <c r="X297" s="12"/>
      <c r="Y297" s="12"/>
      <c r="Z297" s="12"/>
      <c r="AA297" s="12"/>
      <c r="AB297" s="12"/>
      <c r="AC297" s="12"/>
      <c r="AD297" s="12"/>
      <c r="AE297" s="12"/>
      <c r="AF297" s="12"/>
      <c r="AG297" s="12"/>
      <c r="AH297" s="12"/>
      <c r="AI297" s="12"/>
      <c r="AJ297" s="12"/>
      <c r="AK297" s="12"/>
      <c r="AL297" s="12"/>
      <c r="AM297" s="12"/>
      <c r="AN297" s="12"/>
      <c r="AO297" s="12"/>
      <c r="AP297" s="12"/>
      <c r="AQ297" s="12"/>
      <c r="AR297" s="12"/>
      <c r="AS297" s="12"/>
      <c r="AT297" s="12"/>
      <c r="AU297" s="12"/>
      <c r="AV297" s="12"/>
      <c r="AW297" s="12"/>
      <c r="AX297" s="12"/>
      <c r="AY297" s="12"/>
      <c r="AZ297" s="12"/>
      <c r="BA297" s="12"/>
      <c r="BB297" s="12"/>
      <c r="BC297" s="12"/>
      <c r="BD297" s="12"/>
      <c r="BE297" s="12"/>
      <c r="BF297" s="12"/>
      <c r="BG297" s="12"/>
      <c r="BH297" s="12"/>
      <c r="BI297" s="12"/>
    </row>
    <row r="298">
      <c r="C298" s="12"/>
      <c r="D298" s="12"/>
      <c r="E298" s="12"/>
      <c r="F298" s="12"/>
      <c r="G298" s="12"/>
      <c r="H298" s="12"/>
      <c r="I298" s="12"/>
      <c r="J298" s="12"/>
      <c r="K298" s="12"/>
      <c r="L298" s="12"/>
      <c r="M298" s="12"/>
      <c r="N298" s="12"/>
      <c r="O298" s="12"/>
      <c r="P298" s="12"/>
      <c r="Q298" s="12"/>
      <c r="R298" s="12"/>
      <c r="S298" s="12"/>
      <c r="T298" s="12"/>
      <c r="U298" s="12"/>
      <c r="V298" s="12"/>
      <c r="W298" s="12"/>
      <c r="X298" s="12"/>
      <c r="Y298" s="12"/>
      <c r="Z298" s="12"/>
      <c r="AA298" s="12"/>
      <c r="AB298" s="12"/>
      <c r="AC298" s="12"/>
      <c r="AD298" s="12"/>
      <c r="AE298" s="12"/>
      <c r="AF298" s="12"/>
      <c r="AG298" s="12"/>
      <c r="AH298" s="12"/>
      <c r="AI298" s="12"/>
      <c r="AJ298" s="12"/>
      <c r="AK298" s="12"/>
      <c r="AL298" s="12"/>
      <c r="AM298" s="12"/>
      <c r="AN298" s="12"/>
      <c r="AO298" s="12"/>
      <c r="AP298" s="12"/>
      <c r="AQ298" s="12"/>
      <c r="AR298" s="12"/>
      <c r="AS298" s="12"/>
      <c r="AT298" s="12"/>
      <c r="AU298" s="12"/>
      <c r="AV298" s="12"/>
      <c r="AW298" s="12"/>
      <c r="AX298" s="12"/>
      <c r="AY298" s="12"/>
      <c r="AZ298" s="12"/>
      <c r="BA298" s="12"/>
      <c r="BB298" s="12"/>
      <c r="BC298" s="12"/>
      <c r="BD298" s="12"/>
      <c r="BE298" s="12"/>
      <c r="BF298" s="12"/>
      <c r="BG298" s="12"/>
      <c r="BH298" s="12"/>
      <c r="BI298" s="12"/>
    </row>
    <row r="299">
      <c r="C299" s="12"/>
      <c r="D299" s="12"/>
      <c r="E299" s="12"/>
      <c r="F299" s="12"/>
      <c r="G299" s="12"/>
      <c r="H299" s="12"/>
      <c r="I299" s="12"/>
      <c r="J299" s="12"/>
      <c r="K299" s="12"/>
      <c r="L299" s="12"/>
      <c r="M299" s="12"/>
      <c r="N299" s="12"/>
      <c r="O299" s="12"/>
      <c r="P299" s="12"/>
      <c r="Q299" s="12"/>
      <c r="R299" s="12"/>
      <c r="S299" s="12"/>
      <c r="T299" s="12"/>
      <c r="U299" s="12"/>
      <c r="V299" s="12"/>
      <c r="W299" s="12"/>
      <c r="X299" s="12"/>
      <c r="Y299" s="12"/>
      <c r="Z299" s="12"/>
      <c r="AA299" s="12"/>
      <c r="AB299" s="12"/>
      <c r="AC299" s="12"/>
      <c r="AD299" s="12"/>
      <c r="AE299" s="12"/>
      <c r="AF299" s="12"/>
      <c r="AG299" s="12"/>
      <c r="AH299" s="12"/>
      <c r="AI299" s="12"/>
      <c r="AJ299" s="12"/>
      <c r="AK299" s="12"/>
      <c r="AL299" s="12"/>
      <c r="AM299" s="12"/>
      <c r="AN299" s="12"/>
      <c r="AO299" s="12"/>
      <c r="AP299" s="12"/>
      <c r="AQ299" s="12"/>
      <c r="AR299" s="12"/>
      <c r="AS299" s="12"/>
      <c r="AT299" s="12"/>
      <c r="AU299" s="12"/>
      <c r="AV299" s="12"/>
      <c r="AW299" s="12"/>
      <c r="AX299" s="12"/>
      <c r="AY299" s="12"/>
      <c r="AZ299" s="12"/>
      <c r="BA299" s="12"/>
      <c r="BB299" s="12"/>
      <c r="BC299" s="12"/>
      <c r="BD299" s="12"/>
      <c r="BE299" s="12"/>
      <c r="BF299" s="12"/>
      <c r="BG299" s="12"/>
      <c r="BH299" s="12"/>
      <c r="BI299" s="12"/>
    </row>
    <row r="300">
      <c r="C300" s="12"/>
      <c r="D300" s="12"/>
      <c r="E300" s="12"/>
      <c r="F300" s="12"/>
      <c r="G300" s="12"/>
      <c r="H300" s="12"/>
      <c r="I300" s="12"/>
      <c r="J300" s="12"/>
      <c r="K300" s="12"/>
      <c r="L300" s="12"/>
      <c r="M300" s="12"/>
      <c r="N300" s="12"/>
      <c r="O300" s="12"/>
      <c r="P300" s="12"/>
      <c r="Q300" s="12"/>
      <c r="R300" s="12"/>
      <c r="S300" s="12"/>
      <c r="T300" s="12"/>
      <c r="U300" s="12"/>
      <c r="V300" s="12"/>
      <c r="W300" s="12"/>
      <c r="X300" s="12"/>
      <c r="Y300" s="12"/>
      <c r="Z300" s="12"/>
      <c r="AA300" s="12"/>
      <c r="AB300" s="12"/>
      <c r="AC300" s="12"/>
      <c r="AD300" s="12"/>
      <c r="AE300" s="12"/>
      <c r="AF300" s="12"/>
      <c r="AG300" s="12"/>
      <c r="AH300" s="12"/>
      <c r="AI300" s="12"/>
      <c r="AJ300" s="12"/>
      <c r="AK300" s="12"/>
      <c r="AL300" s="12"/>
      <c r="AM300" s="12"/>
      <c r="AN300" s="12"/>
      <c r="AO300" s="12"/>
      <c r="AP300" s="12"/>
      <c r="AQ300" s="12"/>
      <c r="AR300" s="12"/>
      <c r="AS300" s="12"/>
      <c r="AT300" s="12"/>
      <c r="AU300" s="12"/>
      <c r="AV300" s="12"/>
      <c r="AW300" s="12"/>
      <c r="AX300" s="12"/>
      <c r="AY300" s="12"/>
      <c r="AZ300" s="12"/>
      <c r="BA300" s="12"/>
      <c r="BB300" s="12"/>
      <c r="BC300" s="12"/>
      <c r="BD300" s="12"/>
      <c r="BE300" s="12"/>
      <c r="BF300" s="12"/>
      <c r="BG300" s="12"/>
      <c r="BH300" s="12"/>
      <c r="BI300" s="12"/>
    </row>
    <row r="301">
      <c r="C301" s="12"/>
      <c r="D301" s="12"/>
      <c r="E301" s="12"/>
      <c r="F301" s="12"/>
      <c r="G301" s="12"/>
      <c r="H301" s="12"/>
      <c r="I301" s="12"/>
      <c r="J301" s="12"/>
      <c r="K301" s="12"/>
      <c r="L301" s="12"/>
      <c r="M301" s="12"/>
      <c r="N301" s="12"/>
      <c r="O301" s="12"/>
      <c r="P301" s="12"/>
      <c r="Q301" s="12"/>
      <c r="R301" s="12"/>
      <c r="S301" s="12"/>
      <c r="T301" s="12"/>
      <c r="U301" s="12"/>
      <c r="V301" s="12"/>
      <c r="W301" s="12"/>
      <c r="X301" s="12"/>
      <c r="Y301" s="12"/>
      <c r="Z301" s="12"/>
      <c r="AA301" s="12"/>
      <c r="AB301" s="12"/>
      <c r="AC301" s="12"/>
      <c r="AD301" s="12"/>
      <c r="AE301" s="12"/>
      <c r="AF301" s="12"/>
      <c r="AG301" s="12"/>
      <c r="AH301" s="12"/>
      <c r="AI301" s="12"/>
      <c r="AJ301" s="12"/>
      <c r="AK301" s="12"/>
      <c r="AL301" s="12"/>
      <c r="AM301" s="12"/>
      <c r="AN301" s="12"/>
      <c r="AO301" s="12"/>
      <c r="AP301" s="12"/>
      <c r="AQ301" s="12"/>
      <c r="AR301" s="12"/>
      <c r="AS301" s="12"/>
      <c r="AT301" s="12"/>
      <c r="AU301" s="12"/>
      <c r="AV301" s="12"/>
      <c r="AW301" s="12"/>
      <c r="AX301" s="12"/>
      <c r="AY301" s="12"/>
      <c r="AZ301" s="12"/>
      <c r="BA301" s="12"/>
      <c r="BB301" s="12"/>
      <c r="BC301" s="12"/>
      <c r="BD301" s="12"/>
      <c r="BE301" s="12"/>
      <c r="BF301" s="12"/>
      <c r="BG301" s="12"/>
      <c r="BH301" s="12"/>
      <c r="BI301" s="12"/>
    </row>
    <row r="302">
      <c r="C302" s="12"/>
      <c r="D302" s="12"/>
      <c r="E302" s="12"/>
      <c r="F302" s="12"/>
      <c r="G302" s="12"/>
      <c r="H302" s="12"/>
      <c r="I302" s="12"/>
      <c r="J302" s="12"/>
      <c r="K302" s="12"/>
      <c r="L302" s="12"/>
      <c r="M302" s="12"/>
      <c r="N302" s="12"/>
      <c r="O302" s="12"/>
      <c r="P302" s="12"/>
      <c r="Q302" s="12"/>
      <c r="R302" s="12"/>
      <c r="S302" s="12"/>
      <c r="T302" s="12"/>
      <c r="U302" s="12"/>
      <c r="V302" s="12"/>
      <c r="W302" s="12"/>
      <c r="X302" s="12"/>
      <c r="Y302" s="12"/>
      <c r="Z302" s="12"/>
      <c r="AA302" s="12"/>
      <c r="AB302" s="12"/>
      <c r="AC302" s="12"/>
      <c r="AD302" s="12"/>
      <c r="AE302" s="12"/>
      <c r="AF302" s="12"/>
      <c r="AG302" s="12"/>
      <c r="AH302" s="12"/>
      <c r="AI302" s="12"/>
      <c r="AJ302" s="12"/>
      <c r="AK302" s="12"/>
      <c r="AL302" s="12"/>
      <c r="AM302" s="12"/>
      <c r="AN302" s="12"/>
      <c r="AO302" s="12"/>
      <c r="AP302" s="12"/>
      <c r="AQ302" s="12"/>
      <c r="AR302" s="12"/>
      <c r="AS302" s="12"/>
      <c r="AT302" s="12"/>
      <c r="AU302" s="12"/>
      <c r="AV302" s="12"/>
      <c r="AW302" s="12"/>
      <c r="AX302" s="12"/>
      <c r="AY302" s="12"/>
      <c r="AZ302" s="12"/>
      <c r="BA302" s="12"/>
      <c r="BB302" s="12"/>
      <c r="BC302" s="12"/>
      <c r="BD302" s="12"/>
      <c r="BE302" s="12"/>
      <c r="BF302" s="12"/>
      <c r="BG302" s="12"/>
      <c r="BH302" s="12"/>
      <c r="BI302" s="12"/>
    </row>
    <row r="303">
      <c r="C303" s="12"/>
      <c r="D303" s="12"/>
      <c r="E303" s="12"/>
      <c r="F303" s="12"/>
      <c r="G303" s="12"/>
      <c r="H303" s="12"/>
      <c r="I303" s="12"/>
      <c r="J303" s="12"/>
      <c r="K303" s="12"/>
      <c r="L303" s="12"/>
      <c r="M303" s="12"/>
      <c r="N303" s="12"/>
      <c r="O303" s="12"/>
      <c r="P303" s="12"/>
      <c r="Q303" s="12"/>
      <c r="R303" s="12"/>
      <c r="S303" s="12"/>
      <c r="T303" s="12"/>
      <c r="U303" s="12"/>
      <c r="V303" s="12"/>
      <c r="W303" s="12"/>
      <c r="X303" s="12"/>
      <c r="Y303" s="12"/>
      <c r="Z303" s="12"/>
      <c r="AA303" s="12"/>
      <c r="AB303" s="12"/>
      <c r="AC303" s="12"/>
      <c r="AD303" s="12"/>
      <c r="AE303" s="12"/>
      <c r="AF303" s="12"/>
      <c r="AG303" s="12"/>
      <c r="AH303" s="12"/>
      <c r="AI303" s="12"/>
      <c r="AJ303" s="12"/>
      <c r="AK303" s="12"/>
      <c r="AL303" s="12"/>
      <c r="AM303" s="12"/>
      <c r="AN303" s="12"/>
      <c r="AO303" s="12"/>
      <c r="AP303" s="12"/>
      <c r="AQ303" s="12"/>
      <c r="AR303" s="12"/>
      <c r="AS303" s="12"/>
      <c r="AT303" s="12"/>
      <c r="AU303" s="12"/>
      <c r="AV303" s="12"/>
      <c r="AW303" s="12"/>
      <c r="AX303" s="12"/>
      <c r="AY303" s="12"/>
      <c r="AZ303" s="12"/>
      <c r="BA303" s="12"/>
      <c r="BB303" s="12"/>
      <c r="BC303" s="12"/>
      <c r="BD303" s="12"/>
      <c r="BE303" s="12"/>
      <c r="BF303" s="12"/>
      <c r="BG303" s="12"/>
      <c r="BH303" s="12"/>
      <c r="BI303" s="12"/>
    </row>
    <row r="304">
      <c r="C304" s="12"/>
      <c r="D304" s="12"/>
      <c r="E304" s="12"/>
      <c r="F304" s="12"/>
      <c r="G304" s="12"/>
      <c r="H304" s="12"/>
      <c r="I304" s="12"/>
      <c r="J304" s="12"/>
      <c r="K304" s="12"/>
      <c r="L304" s="12"/>
      <c r="M304" s="12"/>
      <c r="N304" s="12"/>
      <c r="O304" s="12"/>
      <c r="P304" s="12"/>
      <c r="Q304" s="12"/>
      <c r="R304" s="12"/>
      <c r="S304" s="12"/>
      <c r="T304" s="12"/>
      <c r="U304" s="12"/>
      <c r="V304" s="12"/>
      <c r="W304" s="12"/>
      <c r="X304" s="12"/>
      <c r="Y304" s="12"/>
      <c r="Z304" s="12"/>
      <c r="AA304" s="12"/>
      <c r="AB304" s="12"/>
      <c r="AC304" s="12"/>
      <c r="AD304" s="12"/>
      <c r="AE304" s="12"/>
      <c r="AF304" s="12"/>
      <c r="AG304" s="12"/>
      <c r="AH304" s="12"/>
      <c r="AI304" s="12"/>
      <c r="AJ304" s="12"/>
      <c r="AK304" s="12"/>
      <c r="AL304" s="12"/>
      <c r="AM304" s="12"/>
      <c r="AN304" s="12"/>
      <c r="AO304" s="12"/>
      <c r="AP304" s="12"/>
      <c r="AQ304" s="12"/>
      <c r="AR304" s="12"/>
      <c r="AS304" s="12"/>
      <c r="AT304" s="12"/>
      <c r="AU304" s="12"/>
      <c r="AV304" s="12"/>
      <c r="AW304" s="12"/>
      <c r="AX304" s="12"/>
      <c r="AY304" s="12"/>
      <c r="AZ304" s="12"/>
      <c r="BA304" s="12"/>
      <c r="BB304" s="12"/>
      <c r="BC304" s="12"/>
      <c r="BD304" s="12"/>
      <c r="BE304" s="12"/>
      <c r="BF304" s="12"/>
      <c r="BG304" s="12"/>
      <c r="BH304" s="12"/>
      <c r="BI304" s="12"/>
    </row>
    <row r="305">
      <c r="C305" s="12"/>
      <c r="D305" s="12"/>
      <c r="E305" s="12"/>
      <c r="F305" s="12"/>
      <c r="G305" s="12"/>
      <c r="H305" s="12"/>
      <c r="I305" s="12"/>
      <c r="J305" s="12"/>
      <c r="K305" s="12"/>
      <c r="L305" s="12"/>
      <c r="M305" s="12"/>
      <c r="N305" s="12"/>
      <c r="O305" s="12"/>
      <c r="P305" s="12"/>
      <c r="Q305" s="12"/>
      <c r="R305" s="12"/>
      <c r="S305" s="12"/>
      <c r="T305" s="12"/>
      <c r="U305" s="12"/>
      <c r="V305" s="12"/>
      <c r="W305" s="12"/>
      <c r="X305" s="12"/>
      <c r="Y305" s="12"/>
      <c r="Z305" s="12"/>
      <c r="AA305" s="12"/>
      <c r="AB305" s="12"/>
      <c r="AC305" s="12"/>
      <c r="AD305" s="12"/>
      <c r="AE305" s="12"/>
      <c r="AF305" s="12"/>
      <c r="AG305" s="12"/>
      <c r="AH305" s="12"/>
      <c r="AI305" s="12"/>
      <c r="AJ305" s="12"/>
      <c r="AK305" s="12"/>
      <c r="AL305" s="12"/>
      <c r="AM305" s="12"/>
      <c r="AN305" s="12"/>
      <c r="AO305" s="12"/>
      <c r="AP305" s="12"/>
      <c r="AQ305" s="12"/>
      <c r="AR305" s="12"/>
      <c r="AS305" s="12"/>
      <c r="AT305" s="12"/>
      <c r="AU305" s="12"/>
      <c r="AV305" s="12"/>
      <c r="AW305" s="12"/>
      <c r="AX305" s="12"/>
      <c r="AY305" s="12"/>
      <c r="AZ305" s="12"/>
      <c r="BA305" s="12"/>
      <c r="BB305" s="12"/>
      <c r="BC305" s="12"/>
      <c r="BD305" s="12"/>
      <c r="BE305" s="12"/>
      <c r="BF305" s="12"/>
      <c r="BG305" s="12"/>
      <c r="BH305" s="12"/>
      <c r="BI305" s="12"/>
    </row>
    <row r="306">
      <c r="C306" s="12"/>
      <c r="D306" s="12"/>
      <c r="E306" s="12"/>
      <c r="F306" s="12"/>
      <c r="G306" s="12"/>
      <c r="H306" s="12"/>
      <c r="I306" s="12"/>
      <c r="J306" s="12"/>
      <c r="K306" s="12"/>
      <c r="L306" s="12"/>
      <c r="M306" s="12"/>
      <c r="N306" s="12"/>
      <c r="O306" s="12"/>
      <c r="P306" s="12"/>
      <c r="Q306" s="12"/>
      <c r="R306" s="12"/>
      <c r="S306" s="12"/>
      <c r="T306" s="12"/>
      <c r="U306" s="12"/>
      <c r="V306" s="12"/>
      <c r="W306" s="12"/>
      <c r="X306" s="12"/>
      <c r="Y306" s="12"/>
      <c r="Z306" s="12"/>
      <c r="AA306" s="12"/>
      <c r="AB306" s="12"/>
      <c r="AC306" s="12"/>
      <c r="AD306" s="12"/>
      <c r="AE306" s="12"/>
      <c r="AF306" s="12"/>
      <c r="AG306" s="12"/>
      <c r="AH306" s="12"/>
      <c r="AI306" s="12"/>
      <c r="AJ306" s="12"/>
      <c r="AK306" s="12"/>
      <c r="AL306" s="12"/>
      <c r="AM306" s="12"/>
      <c r="AN306" s="12"/>
      <c r="AO306" s="12"/>
      <c r="AP306" s="12"/>
      <c r="AQ306" s="12"/>
      <c r="AR306" s="12"/>
      <c r="AS306" s="12"/>
      <c r="AT306" s="12"/>
      <c r="AU306" s="12"/>
      <c r="AV306" s="12"/>
      <c r="AW306" s="12"/>
      <c r="AX306" s="12"/>
      <c r="AY306" s="12"/>
      <c r="AZ306" s="12"/>
      <c r="BA306" s="12"/>
      <c r="BB306" s="12"/>
      <c r="BC306" s="12"/>
      <c r="BD306" s="12"/>
      <c r="BE306" s="12"/>
      <c r="BF306" s="12"/>
      <c r="BG306" s="12"/>
      <c r="BH306" s="12"/>
      <c r="BI306" s="12"/>
    </row>
    <row r="307">
      <c r="C307" s="12"/>
      <c r="D307" s="12"/>
      <c r="E307" s="12"/>
      <c r="F307" s="12"/>
      <c r="G307" s="12"/>
      <c r="H307" s="12"/>
      <c r="I307" s="12"/>
      <c r="J307" s="12"/>
      <c r="K307" s="12"/>
      <c r="L307" s="12"/>
      <c r="M307" s="12"/>
      <c r="N307" s="12"/>
      <c r="O307" s="12"/>
      <c r="P307" s="12"/>
      <c r="Q307" s="12"/>
      <c r="R307" s="12"/>
      <c r="S307" s="12"/>
      <c r="T307" s="12"/>
      <c r="U307" s="12"/>
      <c r="V307" s="12"/>
      <c r="W307" s="12"/>
      <c r="X307" s="12"/>
      <c r="Y307" s="12"/>
      <c r="Z307" s="12"/>
      <c r="AA307" s="12"/>
      <c r="AB307" s="12"/>
      <c r="AC307" s="12"/>
      <c r="AD307" s="12"/>
      <c r="AE307" s="12"/>
      <c r="AF307" s="12"/>
      <c r="AG307" s="12"/>
      <c r="AH307" s="12"/>
      <c r="AI307" s="12"/>
      <c r="AJ307" s="12"/>
      <c r="AK307" s="12"/>
      <c r="AL307" s="12"/>
      <c r="AM307" s="12"/>
      <c r="AN307" s="12"/>
      <c r="AO307" s="12"/>
      <c r="AP307" s="12"/>
      <c r="AQ307" s="12"/>
      <c r="AR307" s="12"/>
      <c r="AS307" s="12"/>
      <c r="AT307" s="12"/>
      <c r="AU307" s="12"/>
      <c r="AV307" s="12"/>
      <c r="AW307" s="12"/>
      <c r="AX307" s="12"/>
      <c r="AY307" s="12"/>
      <c r="AZ307" s="12"/>
      <c r="BA307" s="12"/>
      <c r="BB307" s="12"/>
      <c r="BC307" s="12"/>
      <c r="BD307" s="12"/>
      <c r="BE307" s="12"/>
      <c r="BF307" s="12"/>
      <c r="BG307" s="12"/>
      <c r="BH307" s="12"/>
      <c r="BI307" s="12"/>
    </row>
    <row r="308">
      <c r="C308" s="12"/>
      <c r="D308" s="12"/>
      <c r="E308" s="12"/>
      <c r="F308" s="12"/>
      <c r="G308" s="12"/>
      <c r="H308" s="12"/>
      <c r="I308" s="12"/>
      <c r="J308" s="12"/>
      <c r="K308" s="12"/>
      <c r="L308" s="12"/>
      <c r="M308" s="12"/>
      <c r="N308" s="12"/>
      <c r="O308" s="12"/>
      <c r="P308" s="12"/>
      <c r="Q308" s="12"/>
      <c r="R308" s="12"/>
      <c r="S308" s="12"/>
      <c r="T308" s="12"/>
      <c r="U308" s="12"/>
      <c r="V308" s="12"/>
      <c r="W308" s="12"/>
      <c r="X308" s="12"/>
      <c r="Y308" s="12"/>
      <c r="Z308" s="12"/>
      <c r="AA308" s="12"/>
      <c r="AB308" s="12"/>
      <c r="AC308" s="12"/>
      <c r="AD308" s="12"/>
      <c r="AE308" s="12"/>
      <c r="AF308" s="12"/>
      <c r="AG308" s="12"/>
      <c r="AH308" s="12"/>
      <c r="AI308" s="12"/>
      <c r="AJ308" s="12"/>
      <c r="AK308" s="12"/>
      <c r="AL308" s="12"/>
      <c r="AM308" s="12"/>
      <c r="AN308" s="12"/>
      <c r="AO308" s="12"/>
      <c r="AP308" s="12"/>
      <c r="AQ308" s="12"/>
      <c r="AR308" s="12"/>
      <c r="AS308" s="12"/>
      <c r="AT308" s="12"/>
      <c r="AU308" s="12"/>
      <c r="AV308" s="12"/>
      <c r="AW308" s="12"/>
      <c r="AX308" s="12"/>
      <c r="AY308" s="12"/>
      <c r="AZ308" s="12"/>
      <c r="BA308" s="12"/>
      <c r="BB308" s="12"/>
      <c r="BC308" s="12"/>
      <c r="BD308" s="12"/>
      <c r="BE308" s="12"/>
      <c r="BF308" s="12"/>
      <c r="BG308" s="12"/>
      <c r="BH308" s="12"/>
      <c r="BI308" s="12"/>
    </row>
    <row r="309">
      <c r="C309" s="12"/>
      <c r="D309" s="12"/>
      <c r="E309" s="12"/>
      <c r="F309" s="12"/>
      <c r="G309" s="12"/>
      <c r="H309" s="12"/>
      <c r="I309" s="12"/>
      <c r="J309" s="12"/>
      <c r="K309" s="12"/>
      <c r="L309" s="12"/>
      <c r="M309" s="12"/>
      <c r="N309" s="12"/>
      <c r="O309" s="12"/>
      <c r="P309" s="12"/>
      <c r="Q309" s="12"/>
      <c r="R309" s="12"/>
      <c r="S309" s="12"/>
      <c r="T309" s="12"/>
      <c r="U309" s="12"/>
      <c r="V309" s="12"/>
      <c r="W309" s="12"/>
      <c r="X309" s="12"/>
      <c r="Y309" s="12"/>
      <c r="Z309" s="12"/>
      <c r="AA309" s="12"/>
      <c r="AB309" s="12"/>
      <c r="AC309" s="12"/>
      <c r="AD309" s="12"/>
      <c r="AE309" s="12"/>
      <c r="AF309" s="12"/>
      <c r="AG309" s="12"/>
      <c r="AH309" s="12"/>
      <c r="AI309" s="12"/>
      <c r="AJ309" s="12"/>
      <c r="AK309" s="12"/>
      <c r="AL309" s="12"/>
      <c r="AM309" s="12"/>
      <c r="AN309" s="12"/>
      <c r="AO309" s="12"/>
      <c r="AP309" s="12"/>
      <c r="AQ309" s="12"/>
      <c r="AR309" s="12"/>
      <c r="AS309" s="12"/>
      <c r="AT309" s="12"/>
      <c r="AU309" s="12"/>
      <c r="AV309" s="12"/>
      <c r="AW309" s="12"/>
      <c r="AX309" s="12"/>
      <c r="AY309" s="12"/>
      <c r="AZ309" s="12"/>
      <c r="BA309" s="12"/>
      <c r="BB309" s="12"/>
      <c r="BC309" s="12"/>
      <c r="BD309" s="12"/>
      <c r="BE309" s="12"/>
      <c r="BF309" s="12"/>
      <c r="BG309" s="12"/>
      <c r="BH309" s="12"/>
      <c r="BI309" s="12"/>
    </row>
    <row r="310">
      <c r="C310" s="12"/>
      <c r="D310" s="12"/>
      <c r="E310" s="12"/>
      <c r="F310" s="12"/>
      <c r="G310" s="12"/>
      <c r="H310" s="12"/>
      <c r="I310" s="12"/>
      <c r="J310" s="12"/>
      <c r="K310" s="12"/>
      <c r="L310" s="12"/>
      <c r="M310" s="12"/>
      <c r="N310" s="12"/>
      <c r="O310" s="12"/>
      <c r="P310" s="12"/>
      <c r="Q310" s="12"/>
      <c r="R310" s="12"/>
      <c r="S310" s="12"/>
      <c r="T310" s="12"/>
      <c r="U310" s="12"/>
      <c r="V310" s="12"/>
      <c r="W310" s="12"/>
      <c r="X310" s="12"/>
      <c r="Y310" s="12"/>
      <c r="Z310" s="12"/>
      <c r="AA310" s="12"/>
      <c r="AB310" s="12"/>
      <c r="AC310" s="12"/>
      <c r="AD310" s="12"/>
      <c r="AE310" s="12"/>
      <c r="AF310" s="12"/>
      <c r="AG310" s="12"/>
      <c r="AH310" s="12"/>
      <c r="AI310" s="12"/>
      <c r="AJ310" s="12"/>
      <c r="AK310" s="12"/>
      <c r="AL310" s="12"/>
      <c r="AM310" s="12"/>
      <c r="AN310" s="12"/>
      <c r="AO310" s="12"/>
      <c r="AP310" s="12"/>
      <c r="AQ310" s="12"/>
      <c r="AR310" s="12"/>
      <c r="AS310" s="12"/>
      <c r="AT310" s="12"/>
      <c r="AU310" s="12"/>
      <c r="AV310" s="12"/>
      <c r="AW310" s="12"/>
      <c r="AX310" s="12"/>
      <c r="AY310" s="12"/>
      <c r="AZ310" s="12"/>
      <c r="BA310" s="12"/>
      <c r="BB310" s="12"/>
      <c r="BC310" s="12"/>
      <c r="BD310" s="12"/>
      <c r="BE310" s="12"/>
      <c r="BF310" s="12"/>
      <c r="BG310" s="12"/>
      <c r="BH310" s="12"/>
      <c r="BI310" s="12"/>
    </row>
    <row r="311">
      <c r="C311" s="12"/>
      <c r="D311" s="12"/>
      <c r="E311" s="12"/>
      <c r="F311" s="12"/>
      <c r="G311" s="12"/>
      <c r="H311" s="12"/>
      <c r="I311" s="12"/>
      <c r="J311" s="12"/>
      <c r="K311" s="12"/>
      <c r="L311" s="12"/>
      <c r="M311" s="12"/>
      <c r="N311" s="12"/>
      <c r="O311" s="12"/>
      <c r="P311" s="12"/>
      <c r="Q311" s="12"/>
      <c r="R311" s="12"/>
      <c r="S311" s="12"/>
      <c r="T311" s="12"/>
      <c r="U311" s="12"/>
      <c r="V311" s="12"/>
      <c r="W311" s="12"/>
      <c r="X311" s="12"/>
      <c r="Y311" s="12"/>
      <c r="Z311" s="12"/>
      <c r="AA311" s="12"/>
      <c r="AB311" s="12"/>
      <c r="AC311" s="12"/>
      <c r="AD311" s="12"/>
      <c r="AE311" s="12"/>
      <c r="AF311" s="12"/>
      <c r="AG311" s="12"/>
      <c r="AH311" s="12"/>
      <c r="AI311" s="12"/>
      <c r="AJ311" s="12"/>
      <c r="AK311" s="12"/>
      <c r="AL311" s="12"/>
      <c r="AM311" s="12"/>
      <c r="AN311" s="12"/>
      <c r="AO311" s="12"/>
      <c r="AP311" s="12"/>
      <c r="AQ311" s="12"/>
      <c r="AR311" s="12"/>
      <c r="AS311" s="12"/>
      <c r="AT311" s="12"/>
      <c r="AU311" s="12"/>
      <c r="AV311" s="12"/>
      <c r="AW311" s="12"/>
      <c r="AX311" s="12"/>
      <c r="AY311" s="12"/>
      <c r="AZ311" s="12"/>
      <c r="BA311" s="12"/>
      <c r="BB311" s="12"/>
      <c r="BC311" s="12"/>
      <c r="BD311" s="12"/>
      <c r="BE311" s="12"/>
      <c r="BF311" s="12"/>
      <c r="BG311" s="12"/>
      <c r="BH311" s="12"/>
      <c r="BI311" s="12"/>
    </row>
    <row r="312">
      <c r="C312" s="12"/>
      <c r="D312" s="12"/>
      <c r="E312" s="12"/>
      <c r="F312" s="12"/>
      <c r="G312" s="12"/>
      <c r="H312" s="12"/>
      <c r="I312" s="12"/>
      <c r="J312" s="12"/>
      <c r="K312" s="12"/>
      <c r="L312" s="12"/>
      <c r="M312" s="12"/>
      <c r="N312" s="12"/>
      <c r="O312" s="12"/>
      <c r="P312" s="12"/>
      <c r="Q312" s="12"/>
      <c r="R312" s="12"/>
      <c r="S312" s="12"/>
      <c r="T312" s="12"/>
      <c r="U312" s="12"/>
      <c r="V312" s="12"/>
      <c r="W312" s="12"/>
      <c r="X312" s="12"/>
      <c r="Y312" s="12"/>
      <c r="Z312" s="12"/>
      <c r="AA312" s="12"/>
      <c r="AB312" s="12"/>
      <c r="AC312" s="12"/>
      <c r="AD312" s="12"/>
      <c r="AE312" s="12"/>
      <c r="AF312" s="12"/>
      <c r="AG312" s="12"/>
      <c r="AH312" s="12"/>
      <c r="AI312" s="12"/>
      <c r="AJ312" s="12"/>
      <c r="AK312" s="12"/>
      <c r="AL312" s="12"/>
      <c r="AM312" s="12"/>
      <c r="AN312" s="12"/>
      <c r="AO312" s="12"/>
      <c r="AP312" s="12"/>
      <c r="AQ312" s="12"/>
      <c r="AR312" s="12"/>
      <c r="AS312" s="12"/>
      <c r="AT312" s="12"/>
      <c r="AU312" s="12"/>
      <c r="AV312" s="12"/>
      <c r="AW312" s="12"/>
      <c r="AX312" s="12"/>
      <c r="AY312" s="12"/>
      <c r="AZ312" s="12"/>
      <c r="BA312" s="12"/>
      <c r="BB312" s="12"/>
      <c r="BC312" s="12"/>
      <c r="BD312" s="12"/>
      <c r="BE312" s="12"/>
      <c r="BF312" s="12"/>
      <c r="BG312" s="12"/>
      <c r="BH312" s="12"/>
      <c r="BI312" s="12"/>
    </row>
    <row r="313">
      <c r="C313" s="12"/>
      <c r="D313" s="12"/>
      <c r="E313" s="12"/>
      <c r="F313" s="12"/>
      <c r="G313" s="12"/>
      <c r="H313" s="12"/>
      <c r="I313" s="12"/>
      <c r="J313" s="12"/>
      <c r="K313" s="12"/>
      <c r="L313" s="12"/>
      <c r="M313" s="12"/>
      <c r="N313" s="12"/>
      <c r="O313" s="12"/>
      <c r="P313" s="12"/>
      <c r="Q313" s="12"/>
      <c r="R313" s="12"/>
      <c r="S313" s="12"/>
      <c r="T313" s="12"/>
      <c r="U313" s="12"/>
      <c r="V313" s="12"/>
      <c r="W313" s="12"/>
      <c r="X313" s="12"/>
      <c r="Y313" s="12"/>
      <c r="Z313" s="12"/>
      <c r="AA313" s="12"/>
      <c r="AB313" s="12"/>
      <c r="AC313" s="12"/>
      <c r="AD313" s="12"/>
      <c r="AE313" s="12"/>
      <c r="AF313" s="12"/>
      <c r="AG313" s="12"/>
      <c r="AH313" s="12"/>
      <c r="AI313" s="12"/>
      <c r="AJ313" s="12"/>
      <c r="AK313" s="12"/>
      <c r="AL313" s="12"/>
      <c r="AM313" s="12"/>
      <c r="AN313" s="12"/>
      <c r="AO313" s="12"/>
      <c r="AP313" s="12"/>
      <c r="AQ313" s="12"/>
      <c r="AR313" s="12"/>
      <c r="AS313" s="12"/>
      <c r="AT313" s="12"/>
      <c r="AU313" s="12"/>
      <c r="AV313" s="12"/>
      <c r="AW313" s="12"/>
      <c r="AX313" s="12"/>
      <c r="AY313" s="12"/>
      <c r="AZ313" s="12"/>
      <c r="BA313" s="12"/>
      <c r="BB313" s="12"/>
      <c r="BC313" s="12"/>
      <c r="BD313" s="12"/>
      <c r="BE313" s="12"/>
      <c r="BF313" s="12"/>
      <c r="BG313" s="12"/>
      <c r="BH313" s="12"/>
      <c r="BI313" s="12"/>
    </row>
    <row r="314">
      <c r="C314" s="12"/>
      <c r="D314" s="12"/>
      <c r="E314" s="12"/>
      <c r="F314" s="12"/>
      <c r="G314" s="12"/>
      <c r="H314" s="12"/>
      <c r="I314" s="12"/>
      <c r="J314" s="12"/>
      <c r="K314" s="12"/>
      <c r="L314" s="12"/>
      <c r="M314" s="12"/>
      <c r="N314" s="12"/>
      <c r="O314" s="12"/>
      <c r="P314" s="12"/>
      <c r="Q314" s="12"/>
      <c r="R314" s="12"/>
      <c r="S314" s="12"/>
      <c r="T314" s="12"/>
      <c r="U314" s="12"/>
      <c r="V314" s="12"/>
      <c r="W314" s="12"/>
      <c r="X314" s="12"/>
      <c r="Y314" s="12"/>
      <c r="Z314" s="12"/>
      <c r="AA314" s="12"/>
      <c r="AB314" s="12"/>
      <c r="AC314" s="12"/>
      <c r="AD314" s="12"/>
      <c r="AE314" s="12"/>
      <c r="AF314" s="12"/>
      <c r="AG314" s="12"/>
      <c r="AH314" s="12"/>
      <c r="AI314" s="12"/>
      <c r="AJ314" s="12"/>
      <c r="AK314" s="12"/>
      <c r="AL314" s="12"/>
      <c r="AM314" s="12"/>
      <c r="AN314" s="12"/>
      <c r="AO314" s="12"/>
      <c r="AP314" s="12"/>
      <c r="AQ314" s="12"/>
      <c r="AR314" s="12"/>
      <c r="AS314" s="12"/>
      <c r="AT314" s="12"/>
      <c r="AU314" s="12"/>
      <c r="AV314" s="12"/>
      <c r="AW314" s="12"/>
      <c r="AX314" s="12"/>
      <c r="AY314" s="12"/>
      <c r="AZ314" s="12"/>
      <c r="BA314" s="12"/>
      <c r="BB314" s="12"/>
      <c r="BC314" s="12"/>
      <c r="BD314" s="12"/>
      <c r="BE314" s="12"/>
      <c r="BF314" s="12"/>
      <c r="BG314" s="12"/>
      <c r="BH314" s="12"/>
      <c r="BI314" s="12"/>
    </row>
    <row r="315">
      <c r="C315" s="12"/>
      <c r="D315" s="12"/>
      <c r="E315" s="12"/>
      <c r="F315" s="12"/>
      <c r="G315" s="12"/>
      <c r="H315" s="12"/>
      <c r="I315" s="12"/>
      <c r="J315" s="12"/>
      <c r="K315" s="12"/>
      <c r="L315" s="12"/>
      <c r="M315" s="12"/>
      <c r="N315" s="12"/>
      <c r="O315" s="12"/>
      <c r="P315" s="12"/>
      <c r="Q315" s="12"/>
      <c r="R315" s="12"/>
      <c r="S315" s="12"/>
      <c r="T315" s="12"/>
      <c r="U315" s="12"/>
      <c r="V315" s="12"/>
      <c r="W315" s="12"/>
      <c r="X315" s="12"/>
      <c r="Y315" s="12"/>
      <c r="Z315" s="12"/>
      <c r="AA315" s="12"/>
      <c r="AB315" s="12"/>
      <c r="AC315" s="12"/>
      <c r="AD315" s="12"/>
      <c r="AE315" s="12"/>
      <c r="AF315" s="12"/>
      <c r="AG315" s="12"/>
      <c r="AH315" s="12"/>
      <c r="AI315" s="12"/>
      <c r="AJ315" s="12"/>
      <c r="AK315" s="12"/>
      <c r="AL315" s="12"/>
      <c r="AM315" s="12"/>
      <c r="AN315" s="12"/>
      <c r="AO315" s="12"/>
      <c r="AP315" s="12"/>
      <c r="AQ315" s="12"/>
      <c r="AR315" s="12"/>
      <c r="AS315" s="12"/>
      <c r="AT315" s="12"/>
      <c r="AU315" s="12"/>
      <c r="AV315" s="12"/>
      <c r="AW315" s="12"/>
      <c r="AX315" s="12"/>
      <c r="AY315" s="12"/>
      <c r="AZ315" s="12"/>
      <c r="BA315" s="12"/>
      <c r="BB315" s="12"/>
      <c r="BC315" s="12"/>
      <c r="BD315" s="12"/>
      <c r="BE315" s="12"/>
      <c r="BF315" s="12"/>
      <c r="BG315" s="12"/>
      <c r="BH315" s="12"/>
      <c r="BI315" s="12"/>
    </row>
    <row r="316">
      <c r="C316" s="12"/>
      <c r="D316" s="12"/>
      <c r="E316" s="12"/>
      <c r="F316" s="12"/>
      <c r="G316" s="12"/>
      <c r="H316" s="12"/>
      <c r="I316" s="12"/>
      <c r="J316" s="12"/>
      <c r="K316" s="12"/>
      <c r="L316" s="12"/>
      <c r="M316" s="12"/>
      <c r="N316" s="12"/>
      <c r="O316" s="12"/>
      <c r="P316" s="12"/>
      <c r="Q316" s="12"/>
      <c r="R316" s="12"/>
      <c r="S316" s="12"/>
      <c r="T316" s="12"/>
      <c r="U316" s="12"/>
      <c r="V316" s="12"/>
      <c r="W316" s="12"/>
      <c r="X316" s="12"/>
      <c r="Y316" s="12"/>
      <c r="Z316" s="12"/>
      <c r="AA316" s="12"/>
      <c r="AB316" s="12"/>
      <c r="AC316" s="12"/>
      <c r="AD316" s="12"/>
      <c r="AE316" s="12"/>
      <c r="AF316" s="12"/>
      <c r="AG316" s="12"/>
      <c r="AH316" s="12"/>
      <c r="AI316" s="12"/>
      <c r="AJ316" s="12"/>
      <c r="AK316" s="12"/>
      <c r="AL316" s="12"/>
      <c r="AM316" s="12"/>
      <c r="AN316" s="12"/>
      <c r="AO316" s="12"/>
      <c r="AP316" s="12"/>
      <c r="AQ316" s="12"/>
      <c r="AR316" s="12"/>
      <c r="AS316" s="12"/>
      <c r="AT316" s="12"/>
      <c r="AU316" s="12"/>
      <c r="AV316" s="12"/>
      <c r="AW316" s="12"/>
      <c r="AX316" s="12"/>
      <c r="AY316" s="12"/>
      <c r="AZ316" s="12"/>
      <c r="BA316" s="12"/>
      <c r="BB316" s="12"/>
      <c r="BC316" s="12"/>
      <c r="BD316" s="12"/>
      <c r="BE316" s="12"/>
      <c r="BF316" s="12"/>
      <c r="BG316" s="12"/>
      <c r="BH316" s="12"/>
      <c r="BI316" s="12"/>
    </row>
    <row r="317">
      <c r="C317" s="12"/>
      <c r="D317" s="12"/>
      <c r="E317" s="12"/>
      <c r="F317" s="12"/>
      <c r="G317" s="12"/>
      <c r="H317" s="12"/>
      <c r="I317" s="12"/>
      <c r="J317" s="12"/>
      <c r="K317" s="12"/>
      <c r="L317" s="12"/>
      <c r="M317" s="12"/>
      <c r="N317" s="12"/>
      <c r="O317" s="12"/>
      <c r="P317" s="12"/>
      <c r="Q317" s="12"/>
      <c r="R317" s="12"/>
      <c r="S317" s="12"/>
      <c r="T317" s="12"/>
      <c r="U317" s="12"/>
      <c r="V317" s="12"/>
      <c r="W317" s="12"/>
      <c r="X317" s="12"/>
      <c r="Y317" s="12"/>
      <c r="Z317" s="12"/>
      <c r="AA317" s="12"/>
      <c r="AB317" s="12"/>
      <c r="AC317" s="12"/>
      <c r="AD317" s="12"/>
      <c r="AE317" s="12"/>
      <c r="AF317" s="12"/>
      <c r="AG317" s="12"/>
      <c r="AH317" s="12"/>
      <c r="AI317" s="12"/>
      <c r="AJ317" s="12"/>
      <c r="AK317" s="12"/>
      <c r="AL317" s="12"/>
      <c r="AM317" s="12"/>
      <c r="AN317" s="12"/>
      <c r="AO317" s="12"/>
      <c r="AP317" s="12"/>
      <c r="AQ317" s="12"/>
      <c r="AR317" s="12"/>
      <c r="AS317" s="12"/>
      <c r="AT317" s="12"/>
      <c r="AU317" s="12"/>
      <c r="AV317" s="12"/>
      <c r="AW317" s="12"/>
      <c r="AX317" s="12"/>
      <c r="AY317" s="12"/>
      <c r="AZ317" s="12"/>
      <c r="BA317" s="12"/>
      <c r="BB317" s="12"/>
      <c r="BC317" s="12"/>
      <c r="BD317" s="12"/>
      <c r="BE317" s="12"/>
      <c r="BF317" s="12"/>
      <c r="BG317" s="12"/>
      <c r="BH317" s="12"/>
      <c r="BI317" s="12"/>
    </row>
    <row r="318">
      <c r="C318" s="12"/>
      <c r="D318" s="12"/>
      <c r="E318" s="12"/>
      <c r="F318" s="12"/>
      <c r="G318" s="12"/>
      <c r="H318" s="12"/>
      <c r="I318" s="12"/>
      <c r="J318" s="12"/>
      <c r="K318" s="12"/>
      <c r="L318" s="12"/>
      <c r="M318" s="12"/>
      <c r="N318" s="12"/>
      <c r="O318" s="12"/>
      <c r="P318" s="12"/>
      <c r="Q318" s="12"/>
      <c r="R318" s="12"/>
      <c r="S318" s="12"/>
      <c r="T318" s="12"/>
      <c r="U318" s="12"/>
      <c r="V318" s="12"/>
      <c r="W318" s="12"/>
      <c r="X318" s="12"/>
      <c r="Y318" s="12"/>
      <c r="Z318" s="12"/>
      <c r="AA318" s="12"/>
      <c r="AB318" s="12"/>
      <c r="AC318" s="12"/>
      <c r="AD318" s="12"/>
      <c r="AE318" s="12"/>
      <c r="AF318" s="12"/>
      <c r="AG318" s="12"/>
      <c r="AH318" s="12"/>
      <c r="AI318" s="12"/>
      <c r="AJ318" s="12"/>
      <c r="AK318" s="12"/>
      <c r="AL318" s="12"/>
      <c r="AM318" s="12"/>
      <c r="AN318" s="12"/>
      <c r="AO318" s="12"/>
      <c r="AP318" s="12"/>
      <c r="AQ318" s="12"/>
      <c r="AR318" s="12"/>
      <c r="AS318" s="12"/>
      <c r="AT318" s="12"/>
      <c r="AU318" s="12"/>
      <c r="AV318" s="12"/>
      <c r="AW318" s="12"/>
      <c r="AX318" s="12"/>
      <c r="AY318" s="12"/>
      <c r="AZ318" s="12"/>
      <c r="BA318" s="12"/>
      <c r="BB318" s="12"/>
      <c r="BC318" s="12"/>
      <c r="BD318" s="12"/>
      <c r="BE318" s="12"/>
      <c r="BF318" s="12"/>
      <c r="BG318" s="12"/>
      <c r="BH318" s="12"/>
      <c r="BI318" s="12"/>
    </row>
    <row r="319">
      <c r="C319" s="12"/>
      <c r="D319" s="12"/>
      <c r="E319" s="12"/>
      <c r="F319" s="12"/>
      <c r="G319" s="12"/>
      <c r="H319" s="12"/>
      <c r="I319" s="12"/>
      <c r="J319" s="12"/>
      <c r="K319" s="12"/>
      <c r="L319" s="12"/>
      <c r="M319" s="12"/>
      <c r="N319" s="12"/>
      <c r="O319" s="12"/>
      <c r="P319" s="12"/>
      <c r="Q319" s="12"/>
      <c r="R319" s="12"/>
      <c r="S319" s="12"/>
      <c r="T319" s="12"/>
      <c r="U319" s="12"/>
      <c r="V319" s="12"/>
      <c r="W319" s="12"/>
      <c r="X319" s="12"/>
      <c r="Y319" s="12"/>
      <c r="Z319" s="12"/>
      <c r="AA319" s="12"/>
      <c r="AB319" s="12"/>
      <c r="AC319" s="12"/>
      <c r="AD319" s="12"/>
      <c r="AE319" s="12"/>
      <c r="AF319" s="12"/>
      <c r="AG319" s="12"/>
      <c r="AH319" s="12"/>
      <c r="AI319" s="12"/>
      <c r="AJ319" s="12"/>
      <c r="AK319" s="12"/>
      <c r="AL319" s="12"/>
      <c r="AM319" s="12"/>
      <c r="AN319" s="12"/>
      <c r="AO319" s="12"/>
      <c r="AP319" s="12"/>
      <c r="AQ319" s="12"/>
      <c r="AR319" s="12"/>
      <c r="AS319" s="12"/>
      <c r="AT319" s="12"/>
      <c r="AU319" s="12"/>
      <c r="AV319" s="12"/>
      <c r="AW319" s="12"/>
      <c r="AX319" s="12"/>
      <c r="AY319" s="12"/>
      <c r="AZ319" s="12"/>
      <c r="BA319" s="12"/>
      <c r="BB319" s="12"/>
      <c r="BC319" s="12"/>
      <c r="BD319" s="12"/>
      <c r="BE319" s="12"/>
      <c r="BF319" s="12"/>
      <c r="BG319" s="12"/>
      <c r="BH319" s="12"/>
      <c r="BI319" s="12"/>
    </row>
    <row r="320">
      <c r="C320" s="12"/>
      <c r="D320" s="12"/>
      <c r="E320" s="12"/>
      <c r="F320" s="12"/>
      <c r="G320" s="12"/>
      <c r="H320" s="12"/>
      <c r="I320" s="12"/>
      <c r="J320" s="12"/>
      <c r="K320" s="12"/>
      <c r="L320" s="12"/>
      <c r="M320" s="12"/>
      <c r="N320" s="12"/>
      <c r="O320" s="12"/>
      <c r="P320" s="12"/>
      <c r="Q320" s="12"/>
      <c r="R320" s="12"/>
      <c r="S320" s="12"/>
      <c r="T320" s="12"/>
      <c r="U320" s="12"/>
      <c r="V320" s="12"/>
      <c r="W320" s="12"/>
      <c r="X320" s="12"/>
      <c r="Y320" s="12"/>
      <c r="Z320" s="12"/>
      <c r="AA320" s="12"/>
      <c r="AB320" s="12"/>
      <c r="AC320" s="12"/>
      <c r="AD320" s="12"/>
      <c r="AE320" s="12"/>
      <c r="AF320" s="12"/>
      <c r="AG320" s="12"/>
      <c r="AH320" s="12"/>
      <c r="AI320" s="12"/>
      <c r="AJ320" s="12"/>
      <c r="AK320" s="12"/>
      <c r="AL320" s="12"/>
      <c r="AM320" s="12"/>
      <c r="AN320" s="12"/>
      <c r="AO320" s="12"/>
      <c r="AP320" s="12"/>
      <c r="AQ320" s="12"/>
      <c r="AR320" s="12"/>
      <c r="AS320" s="12"/>
      <c r="AT320" s="12"/>
      <c r="AU320" s="12"/>
      <c r="AV320" s="12"/>
      <c r="AW320" s="12"/>
      <c r="AX320" s="12"/>
      <c r="AY320" s="12"/>
      <c r="AZ320" s="12"/>
      <c r="BA320" s="12"/>
      <c r="BB320" s="12"/>
      <c r="BC320" s="12"/>
      <c r="BD320" s="12"/>
      <c r="BE320" s="12"/>
      <c r="BF320" s="12"/>
      <c r="BG320" s="12"/>
      <c r="BH320" s="12"/>
      <c r="BI320" s="12"/>
    </row>
    <row r="321">
      <c r="C321" s="12"/>
      <c r="D321" s="12"/>
      <c r="E321" s="12"/>
      <c r="F321" s="12"/>
      <c r="G321" s="12"/>
      <c r="H321" s="12"/>
      <c r="I321" s="12"/>
      <c r="J321" s="12"/>
      <c r="K321" s="12"/>
      <c r="L321" s="12"/>
      <c r="M321" s="12"/>
      <c r="N321" s="12"/>
      <c r="O321" s="12"/>
      <c r="P321" s="12"/>
      <c r="Q321" s="12"/>
      <c r="R321" s="12"/>
      <c r="S321" s="12"/>
      <c r="T321" s="12"/>
      <c r="U321" s="12"/>
      <c r="V321" s="12"/>
      <c r="W321" s="12"/>
      <c r="X321" s="12"/>
      <c r="Y321" s="12"/>
      <c r="Z321" s="12"/>
      <c r="AA321" s="12"/>
      <c r="AB321" s="12"/>
      <c r="AC321" s="12"/>
      <c r="AD321" s="12"/>
      <c r="AE321" s="12"/>
      <c r="AF321" s="12"/>
      <c r="AG321" s="12"/>
      <c r="AH321" s="12"/>
      <c r="AI321" s="12"/>
      <c r="AJ321" s="12"/>
      <c r="AK321" s="12"/>
      <c r="AL321" s="12"/>
      <c r="AM321" s="12"/>
      <c r="AN321" s="12"/>
      <c r="AO321" s="12"/>
      <c r="AP321" s="12"/>
      <c r="AQ321" s="12"/>
      <c r="AR321" s="12"/>
      <c r="AS321" s="12"/>
      <c r="AT321" s="12"/>
      <c r="AU321" s="12"/>
      <c r="AV321" s="12"/>
      <c r="AW321" s="12"/>
      <c r="AX321" s="12"/>
      <c r="AY321" s="12"/>
      <c r="AZ321" s="12"/>
      <c r="BA321" s="12"/>
      <c r="BB321" s="12"/>
      <c r="BC321" s="12"/>
      <c r="BD321" s="12"/>
      <c r="BE321" s="12"/>
      <c r="BF321" s="12"/>
      <c r="BG321" s="12"/>
      <c r="BH321" s="12"/>
      <c r="BI321" s="12"/>
    </row>
    <row r="322">
      <c r="C322" s="12"/>
      <c r="D322" s="12"/>
      <c r="E322" s="12"/>
      <c r="F322" s="12"/>
      <c r="G322" s="12"/>
      <c r="H322" s="12"/>
      <c r="I322" s="12"/>
      <c r="J322" s="12"/>
      <c r="K322" s="12"/>
      <c r="L322" s="12"/>
      <c r="M322" s="12"/>
      <c r="N322" s="12"/>
      <c r="O322" s="12"/>
      <c r="P322" s="12"/>
      <c r="Q322" s="12"/>
      <c r="R322" s="12"/>
      <c r="S322" s="12"/>
      <c r="T322" s="12"/>
      <c r="U322" s="12"/>
      <c r="V322" s="12"/>
      <c r="W322" s="12"/>
      <c r="X322" s="12"/>
      <c r="Y322" s="12"/>
      <c r="Z322" s="12"/>
      <c r="AA322" s="12"/>
      <c r="AB322" s="12"/>
      <c r="AC322" s="12"/>
      <c r="AD322" s="12"/>
      <c r="AE322" s="12"/>
      <c r="AF322" s="12"/>
      <c r="AG322" s="12"/>
      <c r="AH322" s="12"/>
      <c r="AI322" s="12"/>
      <c r="AJ322" s="12"/>
      <c r="AK322" s="12"/>
      <c r="AL322" s="12"/>
      <c r="AM322" s="12"/>
      <c r="AN322" s="12"/>
      <c r="AO322" s="12"/>
      <c r="AP322" s="12"/>
      <c r="AQ322" s="12"/>
      <c r="AR322" s="12"/>
      <c r="AS322" s="12"/>
      <c r="AT322" s="12"/>
      <c r="AU322" s="12"/>
      <c r="AV322" s="12"/>
      <c r="AW322" s="12"/>
      <c r="AX322" s="12"/>
      <c r="AY322" s="12"/>
      <c r="AZ322" s="12"/>
      <c r="BA322" s="12"/>
      <c r="BB322" s="12"/>
      <c r="BC322" s="12"/>
      <c r="BD322" s="12"/>
      <c r="BE322" s="12"/>
      <c r="BF322" s="12"/>
      <c r="BG322" s="12"/>
      <c r="BH322" s="12"/>
      <c r="BI322" s="12"/>
    </row>
    <row r="323">
      <c r="C323" s="12"/>
      <c r="D323" s="12"/>
      <c r="E323" s="12"/>
      <c r="F323" s="12"/>
      <c r="G323" s="12"/>
      <c r="H323" s="12"/>
      <c r="I323" s="12"/>
      <c r="J323" s="12"/>
      <c r="K323" s="12"/>
      <c r="L323" s="12"/>
      <c r="M323" s="12"/>
      <c r="N323" s="12"/>
      <c r="O323" s="12"/>
      <c r="P323" s="12"/>
      <c r="Q323" s="12"/>
      <c r="R323" s="12"/>
      <c r="S323" s="12"/>
      <c r="T323" s="12"/>
      <c r="U323" s="12"/>
      <c r="V323" s="12"/>
      <c r="W323" s="12"/>
      <c r="X323" s="12"/>
      <c r="Y323" s="12"/>
      <c r="Z323" s="12"/>
      <c r="AA323" s="12"/>
      <c r="AB323" s="12"/>
      <c r="AC323" s="12"/>
      <c r="AD323" s="12"/>
      <c r="AE323" s="12"/>
      <c r="AF323" s="12"/>
      <c r="AG323" s="12"/>
      <c r="AH323" s="12"/>
      <c r="AI323" s="12"/>
      <c r="AJ323" s="12"/>
      <c r="AK323" s="12"/>
      <c r="AL323" s="12"/>
      <c r="AM323" s="12"/>
      <c r="AN323" s="12"/>
      <c r="AO323" s="12"/>
      <c r="AP323" s="12"/>
      <c r="AQ323" s="12"/>
      <c r="AR323" s="12"/>
      <c r="AS323" s="12"/>
      <c r="AT323" s="12"/>
      <c r="AU323" s="12"/>
      <c r="AV323" s="12"/>
      <c r="AW323" s="12"/>
      <c r="AX323" s="12"/>
      <c r="AY323" s="12"/>
      <c r="AZ323" s="12"/>
      <c r="BA323" s="12"/>
      <c r="BB323" s="12"/>
      <c r="BC323" s="12"/>
      <c r="BD323" s="12"/>
      <c r="BE323" s="12"/>
      <c r="BF323" s="12"/>
      <c r="BG323" s="12"/>
      <c r="BH323" s="12"/>
      <c r="BI323" s="12"/>
    </row>
    <row r="324">
      <c r="C324" s="12"/>
      <c r="D324" s="12"/>
      <c r="E324" s="12"/>
      <c r="F324" s="12"/>
      <c r="G324" s="12"/>
      <c r="H324" s="12"/>
      <c r="I324" s="12"/>
      <c r="J324" s="12"/>
      <c r="K324" s="12"/>
      <c r="L324" s="12"/>
      <c r="M324" s="12"/>
      <c r="N324" s="12"/>
      <c r="O324" s="12"/>
      <c r="P324" s="12"/>
      <c r="Q324" s="12"/>
      <c r="R324" s="12"/>
      <c r="S324" s="12"/>
      <c r="T324" s="12"/>
      <c r="U324" s="12"/>
      <c r="V324" s="12"/>
      <c r="W324" s="12"/>
      <c r="X324" s="12"/>
      <c r="Y324" s="12"/>
      <c r="Z324" s="12"/>
      <c r="AA324" s="12"/>
      <c r="AB324" s="12"/>
      <c r="AC324" s="12"/>
      <c r="AD324" s="12"/>
      <c r="AE324" s="12"/>
      <c r="AF324" s="12"/>
      <c r="AG324" s="12"/>
      <c r="AH324" s="12"/>
      <c r="AI324" s="12"/>
      <c r="AJ324" s="12"/>
      <c r="AK324" s="12"/>
      <c r="AL324" s="12"/>
      <c r="AM324" s="12"/>
      <c r="AN324" s="12"/>
      <c r="AO324" s="12"/>
      <c r="AP324" s="12"/>
      <c r="AQ324" s="12"/>
      <c r="AR324" s="12"/>
      <c r="AS324" s="12"/>
      <c r="AT324" s="12"/>
      <c r="AU324" s="12"/>
      <c r="AV324" s="12"/>
      <c r="AW324" s="12"/>
      <c r="AX324" s="12"/>
      <c r="AY324" s="12"/>
      <c r="AZ324" s="12"/>
      <c r="BA324" s="12"/>
      <c r="BB324" s="12"/>
      <c r="BC324" s="12"/>
      <c r="BD324" s="12"/>
      <c r="BE324" s="12"/>
      <c r="BF324" s="12"/>
      <c r="BG324" s="12"/>
      <c r="BH324" s="12"/>
      <c r="BI324" s="12"/>
    </row>
    <row r="325">
      <c r="C325" s="12"/>
      <c r="D325" s="12"/>
      <c r="E325" s="12"/>
      <c r="F325" s="12"/>
      <c r="G325" s="12"/>
      <c r="H325" s="12"/>
      <c r="I325" s="12"/>
      <c r="J325" s="12"/>
      <c r="K325" s="12"/>
      <c r="L325" s="12"/>
      <c r="M325" s="12"/>
      <c r="N325" s="12"/>
      <c r="O325" s="12"/>
      <c r="P325" s="12"/>
      <c r="Q325" s="12"/>
      <c r="R325" s="12"/>
      <c r="S325" s="12"/>
      <c r="T325" s="12"/>
      <c r="U325" s="12"/>
      <c r="V325" s="12"/>
      <c r="W325" s="12"/>
      <c r="X325" s="12"/>
      <c r="Y325" s="12"/>
      <c r="Z325" s="12"/>
      <c r="AA325" s="12"/>
      <c r="AB325" s="12"/>
      <c r="AC325" s="12"/>
      <c r="AD325" s="12"/>
      <c r="AE325" s="12"/>
      <c r="AF325" s="12"/>
      <c r="AG325" s="12"/>
      <c r="AH325" s="12"/>
      <c r="AI325" s="12"/>
      <c r="AJ325" s="12"/>
      <c r="AK325" s="12"/>
      <c r="AL325" s="12"/>
      <c r="AM325" s="12"/>
      <c r="AN325" s="12"/>
      <c r="AO325" s="12"/>
      <c r="AP325" s="12"/>
      <c r="AQ325" s="12"/>
      <c r="AR325" s="12"/>
      <c r="AS325" s="12"/>
      <c r="AT325" s="12"/>
      <c r="AU325" s="12"/>
      <c r="AV325" s="12"/>
      <c r="AW325" s="12"/>
      <c r="AX325" s="12"/>
      <c r="AY325" s="12"/>
      <c r="AZ325" s="12"/>
      <c r="BA325" s="12"/>
      <c r="BB325" s="12"/>
      <c r="BC325" s="12"/>
      <c r="BD325" s="12"/>
      <c r="BE325" s="12"/>
      <c r="BF325" s="12"/>
      <c r="BG325" s="12"/>
      <c r="BH325" s="12"/>
      <c r="BI325" s="12"/>
    </row>
    <row r="326">
      <c r="C326" s="12"/>
      <c r="D326" s="12"/>
      <c r="E326" s="12"/>
      <c r="F326" s="12"/>
      <c r="G326" s="12"/>
      <c r="H326" s="12"/>
      <c r="I326" s="12"/>
      <c r="J326" s="12"/>
      <c r="K326" s="12"/>
      <c r="L326" s="12"/>
      <c r="M326" s="12"/>
      <c r="N326" s="12"/>
      <c r="O326" s="12"/>
      <c r="P326" s="12"/>
      <c r="Q326" s="12"/>
      <c r="R326" s="12"/>
      <c r="S326" s="12"/>
      <c r="T326" s="12"/>
      <c r="U326" s="12"/>
      <c r="V326" s="12"/>
      <c r="W326" s="12"/>
      <c r="X326" s="12"/>
      <c r="Y326" s="12"/>
      <c r="Z326" s="12"/>
      <c r="AA326" s="12"/>
      <c r="AB326" s="12"/>
      <c r="AC326" s="12"/>
      <c r="AD326" s="12"/>
      <c r="AE326" s="12"/>
      <c r="AF326" s="12"/>
      <c r="AG326" s="12"/>
      <c r="AH326" s="12"/>
      <c r="AI326" s="12"/>
      <c r="AJ326" s="12"/>
      <c r="AK326" s="12"/>
      <c r="AL326" s="12"/>
      <c r="AM326" s="12"/>
      <c r="AN326" s="12"/>
      <c r="AO326" s="12"/>
      <c r="AP326" s="12"/>
      <c r="AQ326" s="12"/>
      <c r="AR326" s="12"/>
      <c r="AS326" s="12"/>
      <c r="AT326" s="12"/>
      <c r="AU326" s="12"/>
      <c r="AV326" s="12"/>
      <c r="AW326" s="12"/>
      <c r="AX326" s="12"/>
      <c r="AY326" s="12"/>
      <c r="AZ326" s="12"/>
      <c r="BA326" s="12"/>
      <c r="BB326" s="12"/>
      <c r="BC326" s="12"/>
      <c r="BD326" s="12"/>
      <c r="BE326" s="12"/>
      <c r="BF326" s="12"/>
      <c r="BG326" s="12"/>
      <c r="BH326" s="12"/>
      <c r="BI326" s="12"/>
    </row>
    <row r="327">
      <c r="C327" s="12"/>
      <c r="D327" s="12"/>
      <c r="E327" s="12"/>
      <c r="F327" s="12"/>
      <c r="G327" s="12"/>
      <c r="H327" s="12"/>
      <c r="I327" s="12"/>
      <c r="J327" s="12"/>
      <c r="K327" s="12"/>
      <c r="L327" s="12"/>
      <c r="M327" s="12"/>
      <c r="N327" s="12"/>
      <c r="O327" s="12"/>
      <c r="P327" s="12"/>
      <c r="Q327" s="12"/>
      <c r="R327" s="12"/>
      <c r="S327" s="12"/>
      <c r="T327" s="12"/>
      <c r="U327" s="12"/>
      <c r="V327" s="12"/>
      <c r="W327" s="12"/>
      <c r="X327" s="12"/>
      <c r="Y327" s="12"/>
      <c r="Z327" s="12"/>
      <c r="AA327" s="12"/>
      <c r="AB327" s="12"/>
      <c r="AC327" s="12"/>
      <c r="AD327" s="12"/>
      <c r="AE327" s="12"/>
      <c r="AF327" s="12"/>
      <c r="AG327" s="12"/>
      <c r="AH327" s="12"/>
      <c r="AI327" s="12"/>
      <c r="AJ327" s="12"/>
      <c r="AK327" s="12"/>
      <c r="AL327" s="12"/>
      <c r="AM327" s="12"/>
      <c r="AN327" s="12"/>
      <c r="AO327" s="12"/>
      <c r="AP327" s="12"/>
      <c r="AQ327" s="12"/>
      <c r="AR327" s="12"/>
      <c r="AS327" s="12"/>
      <c r="AT327" s="12"/>
      <c r="AU327" s="12"/>
      <c r="AV327" s="12"/>
      <c r="AW327" s="12"/>
      <c r="AX327" s="12"/>
      <c r="AY327" s="12"/>
      <c r="AZ327" s="12"/>
      <c r="BA327" s="12"/>
      <c r="BB327" s="12"/>
      <c r="BC327" s="12"/>
      <c r="BD327" s="12"/>
      <c r="BE327" s="12"/>
      <c r="BF327" s="12"/>
      <c r="BG327" s="12"/>
      <c r="BH327" s="12"/>
      <c r="BI327" s="12"/>
    </row>
    <row r="328">
      <c r="C328" s="12"/>
      <c r="D328" s="12"/>
      <c r="E328" s="12"/>
      <c r="F328" s="12"/>
      <c r="G328" s="12"/>
      <c r="H328" s="12"/>
      <c r="I328" s="12"/>
      <c r="J328" s="12"/>
      <c r="K328" s="12"/>
      <c r="L328" s="12"/>
      <c r="M328" s="12"/>
      <c r="N328" s="12"/>
      <c r="O328" s="12"/>
      <c r="P328" s="12"/>
      <c r="Q328" s="12"/>
      <c r="R328" s="12"/>
      <c r="S328" s="12"/>
      <c r="T328" s="12"/>
      <c r="U328" s="12"/>
      <c r="V328" s="12"/>
      <c r="W328" s="12"/>
      <c r="X328" s="12"/>
      <c r="Y328" s="12"/>
      <c r="Z328" s="12"/>
      <c r="AA328" s="12"/>
      <c r="AB328" s="12"/>
      <c r="AC328" s="12"/>
      <c r="AD328" s="12"/>
      <c r="AE328" s="12"/>
      <c r="AF328" s="12"/>
      <c r="AG328" s="12"/>
      <c r="AH328" s="12"/>
      <c r="AI328" s="12"/>
      <c r="AJ328" s="12"/>
      <c r="AK328" s="12"/>
      <c r="AL328" s="12"/>
      <c r="AM328" s="12"/>
      <c r="AN328" s="12"/>
      <c r="AO328" s="12"/>
      <c r="AP328" s="12"/>
      <c r="AQ328" s="12"/>
      <c r="AR328" s="12"/>
      <c r="AS328" s="12"/>
      <c r="AT328" s="12"/>
      <c r="AU328" s="12"/>
      <c r="AV328" s="12"/>
      <c r="AW328" s="12"/>
      <c r="AX328" s="12"/>
      <c r="AY328" s="12"/>
      <c r="AZ328" s="12"/>
      <c r="BA328" s="12"/>
      <c r="BB328" s="12"/>
      <c r="BC328" s="12"/>
      <c r="BD328" s="12"/>
      <c r="BE328" s="12"/>
      <c r="BF328" s="12"/>
      <c r="BG328" s="12"/>
      <c r="BH328" s="12"/>
      <c r="BI328" s="12"/>
    </row>
    <row r="329">
      <c r="C329" s="12"/>
      <c r="D329" s="12"/>
      <c r="E329" s="12"/>
      <c r="F329" s="12"/>
      <c r="G329" s="12"/>
      <c r="H329" s="12"/>
      <c r="I329" s="12"/>
      <c r="J329" s="12"/>
      <c r="K329" s="12"/>
      <c r="L329" s="12"/>
      <c r="M329" s="12"/>
      <c r="N329" s="12"/>
      <c r="O329" s="12"/>
      <c r="P329" s="12"/>
      <c r="Q329" s="12"/>
      <c r="R329" s="12"/>
      <c r="S329" s="12"/>
      <c r="T329" s="12"/>
      <c r="U329" s="12"/>
      <c r="V329" s="12"/>
      <c r="W329" s="12"/>
      <c r="X329" s="12"/>
      <c r="Y329" s="12"/>
      <c r="Z329" s="12"/>
      <c r="AA329" s="12"/>
      <c r="AB329" s="12"/>
      <c r="AC329" s="12"/>
      <c r="AD329" s="12"/>
      <c r="AE329" s="12"/>
      <c r="AF329" s="12"/>
      <c r="AG329" s="12"/>
      <c r="AH329" s="12"/>
      <c r="AI329" s="12"/>
      <c r="AJ329" s="12"/>
      <c r="AK329" s="12"/>
      <c r="AL329" s="12"/>
      <c r="AM329" s="12"/>
      <c r="AN329" s="12"/>
      <c r="AO329" s="12"/>
      <c r="AP329" s="12"/>
      <c r="AQ329" s="12"/>
      <c r="AR329" s="12"/>
      <c r="AS329" s="12"/>
      <c r="AT329" s="12"/>
      <c r="AU329" s="12"/>
      <c r="AV329" s="12"/>
      <c r="AW329" s="12"/>
      <c r="AX329" s="12"/>
      <c r="AY329" s="12"/>
      <c r="AZ329" s="12"/>
      <c r="BA329" s="12"/>
      <c r="BB329" s="12"/>
      <c r="BC329" s="12"/>
      <c r="BD329" s="12"/>
      <c r="BE329" s="12"/>
      <c r="BF329" s="12"/>
      <c r="BG329" s="12"/>
      <c r="BH329" s="12"/>
      <c r="BI329" s="12"/>
    </row>
    <row r="330">
      <c r="C330" s="12"/>
      <c r="D330" s="12"/>
      <c r="E330" s="12"/>
      <c r="F330" s="12"/>
      <c r="G330" s="12"/>
      <c r="H330" s="12"/>
      <c r="I330" s="12"/>
      <c r="J330" s="12"/>
      <c r="K330" s="12"/>
      <c r="L330" s="12"/>
      <c r="M330" s="12"/>
      <c r="N330" s="12"/>
      <c r="O330" s="12"/>
      <c r="P330" s="12"/>
      <c r="Q330" s="12"/>
      <c r="R330" s="12"/>
      <c r="S330" s="12"/>
      <c r="T330" s="12"/>
      <c r="U330" s="12"/>
      <c r="V330" s="12"/>
      <c r="W330" s="12"/>
      <c r="X330" s="12"/>
      <c r="Y330" s="12"/>
      <c r="Z330" s="12"/>
      <c r="AA330" s="12"/>
      <c r="AB330" s="12"/>
      <c r="AC330" s="12"/>
      <c r="AD330" s="12"/>
      <c r="AE330" s="12"/>
      <c r="AF330" s="12"/>
      <c r="AG330" s="12"/>
      <c r="AH330" s="12"/>
      <c r="AI330" s="12"/>
      <c r="AJ330" s="12"/>
      <c r="AK330" s="12"/>
      <c r="AL330" s="12"/>
      <c r="AM330" s="12"/>
      <c r="AN330" s="12"/>
      <c r="AO330" s="12"/>
      <c r="AP330" s="12"/>
      <c r="AQ330" s="12"/>
      <c r="AR330" s="12"/>
      <c r="AS330" s="12"/>
      <c r="AT330" s="12"/>
      <c r="AU330" s="12"/>
      <c r="AV330" s="12"/>
      <c r="AW330" s="12"/>
      <c r="AX330" s="12"/>
      <c r="AY330" s="12"/>
      <c r="AZ330" s="12"/>
      <c r="BA330" s="12"/>
      <c r="BB330" s="12"/>
      <c r="BC330" s="12"/>
      <c r="BD330" s="12"/>
      <c r="BE330" s="12"/>
      <c r="BF330" s="12"/>
      <c r="BG330" s="12"/>
      <c r="BH330" s="12"/>
      <c r="BI330" s="12"/>
    </row>
    <row r="331">
      <c r="C331" s="12"/>
      <c r="D331" s="12"/>
      <c r="E331" s="12"/>
      <c r="F331" s="12"/>
      <c r="G331" s="12"/>
      <c r="H331" s="12"/>
      <c r="I331" s="12"/>
      <c r="J331" s="12"/>
      <c r="K331" s="12"/>
      <c r="L331" s="12"/>
      <c r="M331" s="12"/>
      <c r="N331" s="12"/>
      <c r="O331" s="12"/>
      <c r="P331" s="12"/>
      <c r="Q331" s="12"/>
      <c r="R331" s="12"/>
      <c r="S331" s="12"/>
      <c r="T331" s="12"/>
      <c r="U331" s="12"/>
      <c r="V331" s="12"/>
      <c r="W331" s="12"/>
      <c r="X331" s="12"/>
      <c r="Y331" s="12"/>
      <c r="Z331" s="12"/>
      <c r="AA331" s="12"/>
      <c r="AB331" s="12"/>
      <c r="AC331" s="12"/>
      <c r="AD331" s="12"/>
      <c r="AE331" s="12"/>
      <c r="AF331" s="12"/>
      <c r="AG331" s="12"/>
      <c r="AH331" s="12"/>
      <c r="AI331" s="12"/>
      <c r="AJ331" s="12"/>
      <c r="AK331" s="12"/>
      <c r="AL331" s="12"/>
      <c r="AM331" s="12"/>
      <c r="AN331" s="12"/>
      <c r="AO331" s="12"/>
      <c r="AP331" s="12"/>
      <c r="AQ331" s="12"/>
      <c r="AR331" s="12"/>
      <c r="AS331" s="12"/>
      <c r="AT331" s="12"/>
      <c r="AU331" s="12"/>
      <c r="AV331" s="12"/>
      <c r="AW331" s="12"/>
      <c r="AX331" s="12"/>
      <c r="AY331" s="12"/>
      <c r="AZ331" s="12"/>
      <c r="BA331" s="12"/>
      <c r="BB331" s="12"/>
      <c r="BC331" s="12"/>
      <c r="BD331" s="12"/>
      <c r="BE331" s="12"/>
      <c r="BF331" s="12"/>
      <c r="BG331" s="12"/>
      <c r="BH331" s="12"/>
      <c r="BI331" s="12"/>
    </row>
    <row r="332">
      <c r="C332" s="12"/>
      <c r="D332" s="12"/>
      <c r="E332" s="12"/>
      <c r="F332" s="12"/>
      <c r="G332" s="12"/>
      <c r="H332" s="12"/>
      <c r="I332" s="12"/>
      <c r="J332" s="12"/>
      <c r="K332" s="12"/>
      <c r="L332" s="12"/>
      <c r="M332" s="12"/>
      <c r="N332" s="12"/>
      <c r="O332" s="12"/>
      <c r="P332" s="12"/>
      <c r="Q332" s="12"/>
      <c r="R332" s="12"/>
      <c r="S332" s="12"/>
      <c r="T332" s="12"/>
      <c r="U332" s="12"/>
      <c r="V332" s="12"/>
      <c r="W332" s="12"/>
      <c r="X332" s="12"/>
      <c r="Y332" s="12"/>
      <c r="Z332" s="12"/>
      <c r="AA332" s="12"/>
      <c r="AB332" s="12"/>
      <c r="AC332" s="12"/>
      <c r="AD332" s="12"/>
      <c r="AE332" s="12"/>
      <c r="AF332" s="12"/>
      <c r="AG332" s="12"/>
      <c r="AH332" s="12"/>
      <c r="AI332" s="12"/>
      <c r="AJ332" s="12"/>
      <c r="AK332" s="12"/>
      <c r="AL332" s="12"/>
      <c r="AM332" s="12"/>
      <c r="AN332" s="12"/>
      <c r="AO332" s="12"/>
      <c r="AP332" s="12"/>
      <c r="AQ332" s="12"/>
      <c r="AR332" s="12"/>
      <c r="AS332" s="12"/>
      <c r="AT332" s="12"/>
      <c r="AU332" s="12"/>
      <c r="AV332" s="12"/>
      <c r="AW332" s="12"/>
      <c r="AX332" s="12"/>
      <c r="AY332" s="12"/>
      <c r="AZ332" s="12"/>
      <c r="BA332" s="12"/>
      <c r="BB332" s="12"/>
      <c r="BC332" s="12"/>
      <c r="BD332" s="12"/>
      <c r="BE332" s="12"/>
      <c r="BF332" s="12"/>
      <c r="BG332" s="12"/>
      <c r="BH332" s="12"/>
      <c r="BI332" s="12"/>
    </row>
    <row r="333">
      <c r="C333" s="12"/>
      <c r="D333" s="12"/>
      <c r="E333" s="12"/>
      <c r="F333" s="12"/>
      <c r="G333" s="12"/>
      <c r="H333" s="12"/>
      <c r="I333" s="12"/>
      <c r="J333" s="12"/>
      <c r="K333" s="12"/>
      <c r="L333" s="12"/>
      <c r="M333" s="12"/>
      <c r="N333" s="12"/>
      <c r="O333" s="12"/>
      <c r="P333" s="12"/>
      <c r="Q333" s="12"/>
      <c r="R333" s="12"/>
      <c r="S333" s="12"/>
      <c r="T333" s="12"/>
      <c r="U333" s="12"/>
      <c r="V333" s="12"/>
      <c r="W333" s="12"/>
      <c r="X333" s="12"/>
      <c r="Y333" s="12"/>
      <c r="Z333" s="12"/>
      <c r="AA333" s="12"/>
      <c r="AB333" s="12"/>
      <c r="AC333" s="12"/>
      <c r="AD333" s="12"/>
      <c r="AE333" s="12"/>
      <c r="AF333" s="12"/>
      <c r="AG333" s="12"/>
      <c r="AH333" s="12"/>
      <c r="AI333" s="12"/>
      <c r="AJ333" s="12"/>
      <c r="AK333" s="12"/>
      <c r="AL333" s="12"/>
      <c r="AM333" s="12"/>
      <c r="AN333" s="12"/>
      <c r="AO333" s="12"/>
      <c r="AP333" s="12"/>
      <c r="AQ333" s="12"/>
      <c r="AR333" s="12"/>
      <c r="AS333" s="12"/>
      <c r="AT333" s="12"/>
      <c r="AU333" s="12"/>
      <c r="AV333" s="12"/>
      <c r="AW333" s="12"/>
      <c r="AX333" s="12"/>
      <c r="AY333" s="12"/>
      <c r="AZ333" s="12"/>
      <c r="BA333" s="12"/>
      <c r="BB333" s="12"/>
      <c r="BC333" s="12"/>
      <c r="BD333" s="12"/>
      <c r="BE333" s="12"/>
      <c r="BF333" s="12"/>
      <c r="BG333" s="12"/>
      <c r="BH333" s="12"/>
      <c r="BI333" s="12"/>
    </row>
    <row r="334">
      <c r="C334" s="12"/>
      <c r="D334" s="12"/>
      <c r="E334" s="12"/>
      <c r="F334" s="12"/>
      <c r="G334" s="12"/>
      <c r="H334" s="12"/>
      <c r="I334" s="12"/>
      <c r="J334" s="12"/>
      <c r="K334" s="12"/>
      <c r="L334" s="12"/>
      <c r="M334" s="12"/>
      <c r="N334" s="12"/>
      <c r="O334" s="12"/>
      <c r="P334" s="12"/>
      <c r="Q334" s="12"/>
      <c r="R334" s="12"/>
      <c r="S334" s="12"/>
      <c r="T334" s="12"/>
      <c r="U334" s="12"/>
      <c r="V334" s="12"/>
      <c r="W334" s="12"/>
      <c r="X334" s="12"/>
      <c r="Y334" s="12"/>
      <c r="Z334" s="12"/>
      <c r="AA334" s="12"/>
      <c r="AB334" s="12"/>
      <c r="AC334" s="12"/>
      <c r="AD334" s="12"/>
      <c r="AE334" s="12"/>
      <c r="AF334" s="12"/>
      <c r="AG334" s="12"/>
      <c r="AH334" s="12"/>
      <c r="AI334" s="12"/>
      <c r="AJ334" s="12"/>
      <c r="AK334" s="12"/>
      <c r="AL334" s="12"/>
      <c r="AM334" s="12"/>
      <c r="AN334" s="12"/>
      <c r="AO334" s="12"/>
      <c r="AP334" s="12"/>
      <c r="AQ334" s="12"/>
      <c r="AR334" s="12"/>
      <c r="AS334" s="12"/>
      <c r="AT334" s="12"/>
      <c r="AU334" s="12"/>
      <c r="AV334" s="12"/>
      <c r="AW334" s="12"/>
      <c r="AX334" s="12"/>
      <c r="AY334" s="12"/>
      <c r="AZ334" s="12"/>
      <c r="BA334" s="12"/>
      <c r="BB334" s="12"/>
      <c r="BC334" s="12"/>
      <c r="BD334" s="12"/>
      <c r="BE334" s="12"/>
      <c r="BF334" s="12"/>
      <c r="BG334" s="12"/>
      <c r="BH334" s="12"/>
      <c r="BI334" s="12"/>
    </row>
    <row r="335">
      <c r="C335" s="12"/>
      <c r="D335" s="12"/>
      <c r="E335" s="12"/>
      <c r="F335" s="12"/>
      <c r="G335" s="12"/>
      <c r="H335" s="12"/>
      <c r="I335" s="12"/>
      <c r="J335" s="12"/>
      <c r="K335" s="12"/>
      <c r="L335" s="12"/>
      <c r="M335" s="12"/>
      <c r="N335" s="12"/>
      <c r="O335" s="12"/>
      <c r="P335" s="12"/>
      <c r="Q335" s="12"/>
      <c r="R335" s="12"/>
      <c r="S335" s="12"/>
      <c r="T335" s="12"/>
      <c r="U335" s="12"/>
      <c r="V335" s="12"/>
      <c r="W335" s="12"/>
      <c r="X335" s="12"/>
      <c r="Y335" s="12"/>
      <c r="Z335" s="12"/>
      <c r="AA335" s="12"/>
      <c r="AB335" s="12"/>
      <c r="AC335" s="12"/>
      <c r="AD335" s="12"/>
      <c r="AE335" s="12"/>
      <c r="AF335" s="12"/>
      <c r="AG335" s="12"/>
      <c r="AH335" s="12"/>
      <c r="AI335" s="12"/>
      <c r="AJ335" s="12"/>
      <c r="AK335" s="12"/>
      <c r="AL335" s="12"/>
      <c r="AM335" s="12"/>
      <c r="AN335" s="12"/>
      <c r="AO335" s="12"/>
      <c r="AP335" s="12"/>
      <c r="AQ335" s="12"/>
      <c r="AR335" s="12"/>
      <c r="AS335" s="12"/>
      <c r="AT335" s="12"/>
      <c r="AU335" s="12"/>
      <c r="AV335" s="12"/>
      <c r="AW335" s="12"/>
      <c r="AX335" s="12"/>
      <c r="AY335" s="12"/>
      <c r="AZ335" s="12"/>
      <c r="BA335" s="12"/>
      <c r="BB335" s="12"/>
      <c r="BC335" s="12"/>
      <c r="BD335" s="12"/>
      <c r="BE335" s="12"/>
      <c r="BF335" s="12"/>
      <c r="BG335" s="12"/>
      <c r="BH335" s="12"/>
      <c r="BI335" s="12"/>
    </row>
    <row r="336">
      <c r="C336" s="12"/>
      <c r="D336" s="12"/>
      <c r="E336" s="12"/>
      <c r="F336" s="12"/>
      <c r="G336" s="12"/>
      <c r="H336" s="12"/>
      <c r="I336" s="12"/>
      <c r="J336" s="12"/>
      <c r="K336" s="12"/>
      <c r="L336" s="12"/>
      <c r="M336" s="12"/>
      <c r="N336" s="12"/>
      <c r="O336" s="12"/>
      <c r="P336" s="12"/>
      <c r="Q336" s="12"/>
      <c r="R336" s="12"/>
      <c r="S336" s="12"/>
      <c r="T336" s="12"/>
      <c r="U336" s="12"/>
      <c r="V336" s="12"/>
      <c r="W336" s="12"/>
      <c r="X336" s="12"/>
      <c r="Y336" s="12"/>
      <c r="Z336" s="12"/>
      <c r="AA336" s="12"/>
      <c r="AB336" s="12"/>
      <c r="AC336" s="12"/>
      <c r="AD336" s="12"/>
      <c r="AE336" s="12"/>
      <c r="AF336" s="12"/>
      <c r="AG336" s="12"/>
      <c r="AH336" s="12"/>
      <c r="AI336" s="12"/>
      <c r="AJ336" s="12"/>
      <c r="AK336" s="12"/>
      <c r="AL336" s="12"/>
      <c r="AM336" s="12"/>
      <c r="AN336" s="12"/>
      <c r="AO336" s="12"/>
      <c r="AP336" s="12"/>
      <c r="AQ336" s="12"/>
      <c r="AR336" s="12"/>
      <c r="AS336" s="12"/>
      <c r="AT336" s="12"/>
      <c r="AU336" s="12"/>
      <c r="AV336" s="12"/>
      <c r="AW336" s="12"/>
      <c r="AX336" s="12"/>
      <c r="AY336" s="12"/>
      <c r="AZ336" s="12"/>
      <c r="BA336" s="12"/>
      <c r="BB336" s="12"/>
      <c r="BC336" s="12"/>
      <c r="BD336" s="12"/>
      <c r="BE336" s="12"/>
      <c r="BF336" s="12"/>
      <c r="BG336" s="12"/>
      <c r="BH336" s="12"/>
      <c r="BI336" s="12"/>
    </row>
    <row r="337">
      <c r="C337" s="12"/>
      <c r="D337" s="12"/>
      <c r="E337" s="12"/>
      <c r="F337" s="12"/>
      <c r="G337" s="12"/>
      <c r="H337" s="12"/>
      <c r="I337" s="12"/>
      <c r="J337" s="12"/>
      <c r="K337" s="12"/>
      <c r="L337" s="12"/>
      <c r="M337" s="12"/>
      <c r="N337" s="12"/>
      <c r="O337" s="12"/>
      <c r="P337" s="12"/>
      <c r="Q337" s="12"/>
      <c r="R337" s="12"/>
      <c r="S337" s="12"/>
      <c r="T337" s="12"/>
      <c r="U337" s="12"/>
      <c r="V337" s="12"/>
      <c r="W337" s="12"/>
      <c r="X337" s="12"/>
      <c r="Y337" s="12"/>
      <c r="Z337" s="12"/>
      <c r="AA337" s="12"/>
      <c r="AB337" s="12"/>
      <c r="AC337" s="12"/>
      <c r="AD337" s="12"/>
      <c r="AE337" s="12"/>
      <c r="AF337" s="12"/>
      <c r="AG337" s="12"/>
      <c r="AH337" s="12"/>
      <c r="AI337" s="12"/>
      <c r="AJ337" s="12"/>
      <c r="AK337" s="12"/>
      <c r="AL337" s="12"/>
      <c r="AM337" s="12"/>
      <c r="AN337" s="12"/>
      <c r="AO337" s="12"/>
      <c r="AP337" s="12"/>
      <c r="AQ337" s="12"/>
      <c r="AR337" s="12"/>
      <c r="AS337" s="12"/>
      <c r="AT337" s="12"/>
      <c r="AU337" s="12"/>
      <c r="AV337" s="12"/>
      <c r="AW337" s="12"/>
      <c r="AX337" s="12"/>
      <c r="AY337" s="12"/>
      <c r="AZ337" s="12"/>
      <c r="BA337" s="12"/>
      <c r="BB337" s="12"/>
      <c r="BC337" s="12"/>
      <c r="BD337" s="12"/>
      <c r="BE337" s="12"/>
      <c r="BF337" s="12"/>
      <c r="BG337" s="12"/>
      <c r="BH337" s="12"/>
      <c r="BI337" s="12"/>
    </row>
    <row r="338">
      <c r="C338" s="12"/>
      <c r="D338" s="12"/>
      <c r="E338" s="12"/>
      <c r="F338" s="12"/>
      <c r="G338" s="12"/>
      <c r="H338" s="12"/>
      <c r="I338" s="12"/>
      <c r="J338" s="12"/>
      <c r="K338" s="12"/>
      <c r="L338" s="12"/>
      <c r="M338" s="12"/>
      <c r="N338" s="12"/>
      <c r="O338" s="12"/>
      <c r="P338" s="12"/>
      <c r="Q338" s="12"/>
      <c r="R338" s="12"/>
      <c r="S338" s="12"/>
      <c r="T338" s="12"/>
      <c r="U338" s="12"/>
      <c r="V338" s="12"/>
      <c r="W338" s="12"/>
      <c r="X338" s="12"/>
      <c r="Y338" s="12"/>
      <c r="Z338" s="12"/>
      <c r="AA338" s="12"/>
      <c r="AB338" s="12"/>
      <c r="AC338" s="12"/>
      <c r="AD338" s="12"/>
      <c r="AE338" s="12"/>
      <c r="AF338" s="12"/>
      <c r="AG338" s="12"/>
      <c r="AH338" s="12"/>
      <c r="AI338" s="12"/>
      <c r="AJ338" s="12"/>
      <c r="AK338" s="12"/>
      <c r="AL338" s="12"/>
      <c r="AM338" s="12"/>
      <c r="AN338" s="12"/>
      <c r="AO338" s="12"/>
      <c r="AP338" s="12"/>
      <c r="AQ338" s="12"/>
      <c r="AR338" s="12"/>
      <c r="AS338" s="12"/>
      <c r="AT338" s="12"/>
      <c r="AU338" s="12"/>
      <c r="AV338" s="12"/>
      <c r="AW338" s="12"/>
      <c r="AX338" s="12"/>
      <c r="AY338" s="12"/>
      <c r="AZ338" s="12"/>
      <c r="BA338" s="12"/>
      <c r="BB338" s="12"/>
      <c r="BC338" s="12"/>
      <c r="BD338" s="12"/>
      <c r="BE338" s="12"/>
      <c r="BF338" s="12"/>
      <c r="BG338" s="12"/>
      <c r="BH338" s="12"/>
      <c r="BI338" s="12"/>
    </row>
    <row r="339">
      <c r="C339" s="12"/>
      <c r="D339" s="12"/>
      <c r="E339" s="12"/>
      <c r="F339" s="12"/>
      <c r="G339" s="12"/>
      <c r="H339" s="12"/>
      <c r="I339" s="12"/>
      <c r="J339" s="12"/>
      <c r="K339" s="12"/>
      <c r="L339" s="12"/>
      <c r="M339" s="12"/>
      <c r="N339" s="12"/>
      <c r="O339" s="12"/>
      <c r="P339" s="12"/>
      <c r="Q339" s="12"/>
      <c r="R339" s="12"/>
      <c r="S339" s="12"/>
      <c r="T339" s="12"/>
      <c r="U339" s="12"/>
      <c r="V339" s="12"/>
      <c r="W339" s="12"/>
      <c r="X339" s="12"/>
      <c r="Y339" s="12"/>
      <c r="Z339" s="12"/>
      <c r="AA339" s="12"/>
      <c r="AB339" s="12"/>
      <c r="AC339" s="12"/>
      <c r="AD339" s="12"/>
      <c r="AE339" s="12"/>
      <c r="AF339" s="12"/>
      <c r="AG339" s="12"/>
      <c r="AH339" s="12"/>
      <c r="AI339" s="12"/>
      <c r="AJ339" s="12"/>
      <c r="AK339" s="12"/>
      <c r="AL339" s="12"/>
      <c r="AM339" s="12"/>
      <c r="AN339" s="12"/>
      <c r="AO339" s="12"/>
      <c r="AP339" s="12"/>
      <c r="AQ339" s="12"/>
      <c r="AR339" s="12"/>
      <c r="AS339" s="12"/>
      <c r="AT339" s="12"/>
      <c r="AU339" s="12"/>
      <c r="AV339" s="12"/>
      <c r="AW339" s="12"/>
      <c r="AX339" s="12"/>
      <c r="AY339" s="12"/>
      <c r="AZ339" s="12"/>
      <c r="BA339" s="12"/>
      <c r="BB339" s="12"/>
      <c r="BC339" s="12"/>
      <c r="BD339" s="12"/>
      <c r="BE339" s="12"/>
      <c r="BF339" s="12"/>
      <c r="BG339" s="12"/>
      <c r="BH339" s="12"/>
      <c r="BI339" s="12"/>
    </row>
    <row r="340">
      <c r="C340" s="12"/>
      <c r="D340" s="12"/>
      <c r="E340" s="12"/>
      <c r="F340" s="12"/>
      <c r="G340" s="12"/>
      <c r="H340" s="12"/>
      <c r="I340" s="12"/>
      <c r="J340" s="12"/>
      <c r="K340" s="12"/>
      <c r="L340" s="12"/>
      <c r="M340" s="12"/>
      <c r="N340" s="12"/>
      <c r="O340" s="12"/>
      <c r="P340" s="12"/>
      <c r="Q340" s="12"/>
      <c r="R340" s="12"/>
      <c r="S340" s="12"/>
      <c r="T340" s="12"/>
      <c r="U340" s="12"/>
      <c r="V340" s="12"/>
      <c r="W340" s="12"/>
      <c r="X340" s="12"/>
      <c r="Y340" s="12"/>
      <c r="Z340" s="12"/>
      <c r="AA340" s="12"/>
      <c r="AB340" s="12"/>
      <c r="AC340" s="12"/>
      <c r="AD340" s="12"/>
      <c r="AE340" s="12"/>
      <c r="AF340" s="12"/>
      <c r="AG340" s="12"/>
      <c r="AH340" s="12"/>
      <c r="AI340" s="12"/>
      <c r="AJ340" s="12"/>
      <c r="AK340" s="12"/>
      <c r="AL340" s="12"/>
      <c r="AM340" s="12"/>
      <c r="AN340" s="12"/>
      <c r="AO340" s="12"/>
      <c r="AP340" s="12"/>
      <c r="AQ340" s="12"/>
      <c r="AR340" s="12"/>
      <c r="AS340" s="12"/>
      <c r="AT340" s="12"/>
      <c r="AU340" s="12"/>
      <c r="AV340" s="12"/>
      <c r="AW340" s="12"/>
      <c r="AX340" s="12"/>
      <c r="AY340" s="12"/>
      <c r="AZ340" s="12"/>
      <c r="BA340" s="12"/>
      <c r="BB340" s="12"/>
      <c r="BC340" s="12"/>
      <c r="BD340" s="12"/>
      <c r="BE340" s="12"/>
      <c r="BF340" s="12"/>
      <c r="BG340" s="12"/>
      <c r="BH340" s="12"/>
      <c r="BI340" s="12"/>
    </row>
    <row r="341">
      <c r="C341" s="12"/>
      <c r="D341" s="12"/>
      <c r="E341" s="12"/>
      <c r="F341" s="12"/>
      <c r="G341" s="12"/>
      <c r="H341" s="12"/>
      <c r="I341" s="12"/>
      <c r="J341" s="12"/>
      <c r="K341" s="12"/>
      <c r="L341" s="12"/>
      <c r="M341" s="12"/>
      <c r="N341" s="12"/>
      <c r="O341" s="12"/>
      <c r="P341" s="12"/>
      <c r="Q341" s="12"/>
      <c r="R341" s="12"/>
      <c r="S341" s="12"/>
      <c r="T341" s="12"/>
      <c r="U341" s="12"/>
      <c r="V341" s="12"/>
      <c r="W341" s="12"/>
      <c r="X341" s="12"/>
      <c r="Y341" s="12"/>
      <c r="Z341" s="12"/>
      <c r="AA341" s="12"/>
      <c r="AB341" s="12"/>
      <c r="AC341" s="12"/>
      <c r="AD341" s="12"/>
      <c r="AE341" s="12"/>
      <c r="AF341" s="12"/>
      <c r="AG341" s="12"/>
      <c r="AH341" s="12"/>
      <c r="AI341" s="12"/>
      <c r="AJ341" s="12"/>
      <c r="AK341" s="12"/>
      <c r="AL341" s="12"/>
      <c r="AM341" s="12"/>
      <c r="AN341" s="12"/>
      <c r="AO341" s="12"/>
      <c r="AP341" s="12"/>
      <c r="AQ341" s="12"/>
      <c r="AR341" s="12"/>
      <c r="AS341" s="12"/>
      <c r="AT341" s="12"/>
      <c r="AU341" s="12"/>
      <c r="AV341" s="12"/>
      <c r="AW341" s="12"/>
      <c r="AX341" s="12"/>
      <c r="AY341" s="12"/>
      <c r="AZ341" s="12"/>
      <c r="BA341" s="12"/>
      <c r="BB341" s="12"/>
      <c r="BC341" s="12"/>
      <c r="BD341" s="12"/>
      <c r="BE341" s="12"/>
      <c r="BF341" s="12"/>
      <c r="BG341" s="12"/>
      <c r="BH341" s="12"/>
      <c r="BI341" s="12"/>
    </row>
    <row r="342">
      <c r="C342" s="12"/>
      <c r="D342" s="12"/>
      <c r="E342" s="12"/>
      <c r="F342" s="12"/>
      <c r="G342" s="12"/>
      <c r="H342" s="12"/>
      <c r="I342" s="12"/>
      <c r="J342" s="12"/>
      <c r="K342" s="12"/>
      <c r="L342" s="12"/>
      <c r="M342" s="12"/>
      <c r="N342" s="12"/>
      <c r="O342" s="12"/>
      <c r="P342" s="12"/>
      <c r="Q342" s="12"/>
      <c r="R342" s="12"/>
      <c r="S342" s="12"/>
      <c r="T342" s="12"/>
      <c r="U342" s="12"/>
      <c r="V342" s="12"/>
      <c r="W342" s="12"/>
      <c r="X342" s="12"/>
      <c r="Y342" s="12"/>
      <c r="Z342" s="12"/>
      <c r="AA342" s="12"/>
      <c r="AB342" s="12"/>
      <c r="AC342" s="12"/>
      <c r="AD342" s="12"/>
      <c r="AE342" s="12"/>
      <c r="AF342" s="12"/>
      <c r="AG342" s="12"/>
      <c r="AH342" s="12"/>
      <c r="AI342" s="12"/>
      <c r="AJ342" s="12"/>
      <c r="AK342" s="12"/>
      <c r="AL342" s="12"/>
      <c r="AM342" s="12"/>
      <c r="AN342" s="12"/>
      <c r="AO342" s="12"/>
      <c r="AP342" s="12"/>
      <c r="AQ342" s="12"/>
      <c r="AR342" s="12"/>
      <c r="AS342" s="12"/>
      <c r="AT342" s="12"/>
      <c r="AU342" s="12"/>
      <c r="AV342" s="12"/>
      <c r="AW342" s="12"/>
      <c r="AX342" s="12"/>
      <c r="AY342" s="12"/>
      <c r="AZ342" s="12"/>
      <c r="BA342" s="12"/>
      <c r="BB342" s="12"/>
      <c r="BC342" s="12"/>
      <c r="BD342" s="12"/>
      <c r="BE342" s="12"/>
      <c r="BF342" s="12"/>
      <c r="BG342" s="12"/>
      <c r="BH342" s="12"/>
      <c r="BI342" s="12"/>
    </row>
    <row r="343">
      <c r="C343" s="12"/>
      <c r="D343" s="12"/>
      <c r="E343" s="12"/>
      <c r="F343" s="12"/>
      <c r="G343" s="12"/>
      <c r="H343" s="12"/>
      <c r="I343" s="12"/>
      <c r="J343" s="12"/>
      <c r="K343" s="12"/>
      <c r="L343" s="12"/>
      <c r="M343" s="12"/>
      <c r="N343" s="12"/>
      <c r="O343" s="12"/>
      <c r="P343" s="12"/>
      <c r="Q343" s="12"/>
      <c r="R343" s="12"/>
      <c r="S343" s="12"/>
      <c r="T343" s="12"/>
      <c r="U343" s="12"/>
      <c r="V343" s="12"/>
      <c r="W343" s="12"/>
      <c r="X343" s="12"/>
      <c r="Y343" s="12"/>
      <c r="Z343" s="12"/>
      <c r="AA343" s="12"/>
      <c r="AB343" s="12"/>
      <c r="AC343" s="12"/>
      <c r="AD343" s="12"/>
      <c r="AE343" s="12"/>
      <c r="AF343" s="12"/>
      <c r="AG343" s="12"/>
      <c r="AH343" s="12"/>
      <c r="AI343" s="12"/>
      <c r="AJ343" s="12"/>
      <c r="AK343" s="12"/>
      <c r="AL343" s="12"/>
      <c r="AM343" s="12"/>
      <c r="AN343" s="12"/>
      <c r="AO343" s="12"/>
      <c r="AP343" s="12"/>
      <c r="AQ343" s="12"/>
      <c r="AR343" s="12"/>
      <c r="AS343" s="12"/>
      <c r="AT343" s="12"/>
      <c r="AU343" s="12"/>
      <c r="AV343" s="12"/>
      <c r="AW343" s="12"/>
      <c r="AX343" s="12"/>
      <c r="AY343" s="12"/>
      <c r="AZ343" s="12"/>
      <c r="BA343" s="12"/>
      <c r="BB343" s="12"/>
      <c r="BC343" s="12"/>
      <c r="BD343" s="12"/>
      <c r="BE343" s="12"/>
      <c r="BF343" s="12"/>
      <c r="BG343" s="12"/>
      <c r="BH343" s="12"/>
      <c r="BI343" s="12"/>
    </row>
    <row r="344">
      <c r="C344" s="12"/>
      <c r="D344" s="12"/>
      <c r="E344" s="12"/>
      <c r="F344" s="12"/>
      <c r="G344" s="12"/>
      <c r="H344" s="12"/>
      <c r="I344" s="12"/>
      <c r="J344" s="12"/>
      <c r="K344" s="12"/>
      <c r="L344" s="12"/>
      <c r="M344" s="12"/>
      <c r="N344" s="12"/>
      <c r="O344" s="12"/>
      <c r="P344" s="12"/>
      <c r="Q344" s="12"/>
      <c r="R344" s="12"/>
      <c r="S344" s="12"/>
      <c r="T344" s="12"/>
      <c r="U344" s="12"/>
      <c r="V344" s="12"/>
      <c r="W344" s="12"/>
      <c r="X344" s="12"/>
      <c r="Y344" s="12"/>
      <c r="Z344" s="12"/>
      <c r="AA344" s="12"/>
      <c r="AB344" s="12"/>
      <c r="AC344" s="12"/>
      <c r="AD344" s="12"/>
      <c r="AE344" s="12"/>
      <c r="AF344" s="12"/>
      <c r="AG344" s="12"/>
      <c r="AH344" s="12"/>
      <c r="AI344" s="12"/>
      <c r="AJ344" s="12"/>
      <c r="AK344" s="12"/>
      <c r="AL344" s="12"/>
      <c r="AM344" s="12"/>
      <c r="AN344" s="12"/>
      <c r="AO344" s="12"/>
      <c r="AP344" s="12"/>
      <c r="AQ344" s="12"/>
      <c r="AR344" s="12"/>
      <c r="AS344" s="12"/>
      <c r="AT344" s="12"/>
      <c r="AU344" s="12"/>
      <c r="AV344" s="12"/>
      <c r="AW344" s="12"/>
      <c r="AX344" s="12"/>
      <c r="AY344" s="12"/>
      <c r="AZ344" s="12"/>
      <c r="BA344" s="12"/>
      <c r="BB344" s="12"/>
      <c r="BC344" s="12"/>
      <c r="BD344" s="12"/>
      <c r="BE344" s="12"/>
      <c r="BF344" s="12"/>
      <c r="BG344" s="12"/>
      <c r="BH344" s="12"/>
      <c r="BI344" s="12"/>
    </row>
    <row r="345">
      <c r="C345" s="12"/>
      <c r="D345" s="12"/>
      <c r="E345" s="12"/>
      <c r="F345" s="12"/>
      <c r="G345" s="12"/>
      <c r="H345" s="12"/>
      <c r="I345" s="12"/>
      <c r="J345" s="12"/>
      <c r="K345" s="12"/>
      <c r="L345" s="12"/>
      <c r="M345" s="12"/>
      <c r="N345" s="12"/>
      <c r="O345" s="12"/>
      <c r="P345" s="12"/>
      <c r="Q345" s="12"/>
      <c r="R345" s="12"/>
      <c r="S345" s="12"/>
      <c r="T345" s="12"/>
      <c r="U345" s="12"/>
      <c r="V345" s="12"/>
      <c r="W345" s="12"/>
      <c r="X345" s="12"/>
      <c r="Y345" s="12"/>
      <c r="Z345" s="12"/>
      <c r="AA345" s="12"/>
      <c r="AB345" s="12"/>
      <c r="AC345" s="12"/>
      <c r="AD345" s="12"/>
      <c r="AE345" s="12"/>
      <c r="AF345" s="12"/>
      <c r="AG345" s="12"/>
      <c r="AH345" s="12"/>
      <c r="AI345" s="12"/>
      <c r="AJ345" s="12"/>
      <c r="AK345" s="12"/>
      <c r="AL345" s="12"/>
      <c r="AM345" s="12"/>
      <c r="AN345" s="12"/>
      <c r="AO345" s="12"/>
      <c r="AP345" s="12"/>
      <c r="AQ345" s="12"/>
      <c r="AR345" s="12"/>
      <c r="AS345" s="12"/>
      <c r="AT345" s="12"/>
      <c r="AU345" s="12"/>
      <c r="AV345" s="12"/>
      <c r="AW345" s="12"/>
      <c r="AX345" s="12"/>
      <c r="AY345" s="12"/>
      <c r="AZ345" s="12"/>
      <c r="BA345" s="12"/>
      <c r="BB345" s="12"/>
      <c r="BC345" s="12"/>
      <c r="BD345" s="12"/>
      <c r="BE345" s="12"/>
      <c r="BF345" s="12"/>
      <c r="BG345" s="12"/>
      <c r="BH345" s="12"/>
      <c r="BI345" s="12"/>
    </row>
    <row r="346">
      <c r="C346" s="12"/>
      <c r="D346" s="12"/>
      <c r="E346" s="12"/>
      <c r="F346" s="12"/>
      <c r="G346" s="12"/>
      <c r="H346" s="12"/>
      <c r="I346" s="12"/>
      <c r="J346" s="12"/>
      <c r="K346" s="12"/>
      <c r="L346" s="12"/>
      <c r="M346" s="12"/>
      <c r="N346" s="12"/>
      <c r="O346" s="12"/>
      <c r="P346" s="12"/>
      <c r="Q346" s="12"/>
      <c r="R346" s="12"/>
      <c r="S346" s="12"/>
      <c r="T346" s="12"/>
      <c r="U346" s="12"/>
      <c r="V346" s="12"/>
      <c r="W346" s="12"/>
      <c r="X346" s="12"/>
      <c r="Y346" s="12"/>
      <c r="Z346" s="12"/>
      <c r="AA346" s="12"/>
      <c r="AB346" s="12"/>
      <c r="AC346" s="12"/>
      <c r="AD346" s="12"/>
      <c r="AE346" s="12"/>
      <c r="AF346" s="12"/>
      <c r="AG346" s="12"/>
      <c r="AH346" s="12"/>
      <c r="AI346" s="12"/>
      <c r="AJ346" s="12"/>
      <c r="AK346" s="12"/>
      <c r="AL346" s="12"/>
      <c r="AM346" s="12"/>
      <c r="AN346" s="12"/>
      <c r="AO346" s="12"/>
      <c r="AP346" s="12"/>
      <c r="AQ346" s="12"/>
      <c r="AR346" s="12"/>
      <c r="AS346" s="12"/>
      <c r="AT346" s="12"/>
      <c r="AU346" s="12"/>
      <c r="AV346" s="12"/>
      <c r="AW346" s="12"/>
      <c r="AX346" s="12"/>
      <c r="AY346" s="12"/>
      <c r="AZ346" s="12"/>
      <c r="BA346" s="12"/>
      <c r="BB346" s="12"/>
      <c r="BC346" s="12"/>
      <c r="BD346" s="12"/>
      <c r="BE346" s="12"/>
      <c r="BF346" s="12"/>
      <c r="BG346" s="12"/>
      <c r="BH346" s="12"/>
      <c r="BI346" s="12"/>
    </row>
    <row r="347">
      <c r="C347" s="12"/>
      <c r="D347" s="12"/>
      <c r="E347" s="12"/>
      <c r="F347" s="12"/>
      <c r="G347" s="12"/>
      <c r="H347" s="12"/>
      <c r="I347" s="12"/>
      <c r="J347" s="12"/>
      <c r="K347" s="12"/>
      <c r="L347" s="12"/>
      <c r="M347" s="12"/>
      <c r="N347" s="12"/>
      <c r="O347" s="12"/>
      <c r="P347" s="12"/>
      <c r="Q347" s="12"/>
      <c r="R347" s="12"/>
      <c r="S347" s="12"/>
      <c r="T347" s="12"/>
      <c r="U347" s="12"/>
      <c r="V347" s="12"/>
      <c r="W347" s="12"/>
      <c r="X347" s="12"/>
      <c r="Y347" s="12"/>
      <c r="Z347" s="12"/>
      <c r="AA347" s="12"/>
      <c r="AB347" s="12"/>
      <c r="AC347" s="12"/>
      <c r="AD347" s="12"/>
      <c r="AE347" s="12"/>
      <c r="AF347" s="12"/>
      <c r="AG347" s="12"/>
      <c r="AH347" s="12"/>
      <c r="AI347" s="12"/>
      <c r="AJ347" s="12"/>
      <c r="AK347" s="12"/>
      <c r="AL347" s="12"/>
      <c r="AM347" s="12"/>
      <c r="AN347" s="12"/>
      <c r="AO347" s="12"/>
      <c r="AP347" s="12"/>
      <c r="AQ347" s="12"/>
      <c r="AR347" s="12"/>
      <c r="AS347" s="12"/>
      <c r="AT347" s="12"/>
      <c r="AU347" s="12"/>
      <c r="AV347" s="12"/>
      <c r="AW347" s="12"/>
      <c r="AX347" s="12"/>
      <c r="AY347" s="12"/>
      <c r="AZ347" s="12"/>
      <c r="BA347" s="12"/>
      <c r="BB347" s="12"/>
      <c r="BC347" s="12"/>
      <c r="BD347" s="12"/>
      <c r="BE347" s="12"/>
      <c r="BF347" s="12"/>
      <c r="BG347" s="12"/>
      <c r="BH347" s="12"/>
      <c r="BI347" s="12"/>
    </row>
    <row r="348">
      <c r="C348" s="12"/>
      <c r="D348" s="12"/>
      <c r="E348" s="12"/>
      <c r="F348" s="12"/>
      <c r="G348" s="12"/>
      <c r="H348" s="12"/>
      <c r="I348" s="12"/>
      <c r="J348" s="12"/>
      <c r="K348" s="12"/>
      <c r="L348" s="12"/>
      <c r="M348" s="12"/>
      <c r="N348" s="12"/>
      <c r="O348" s="12"/>
      <c r="P348" s="12"/>
      <c r="Q348" s="12"/>
      <c r="R348" s="12"/>
      <c r="S348" s="12"/>
      <c r="T348" s="12"/>
      <c r="U348" s="12"/>
      <c r="V348" s="12"/>
      <c r="W348" s="12"/>
      <c r="X348" s="12"/>
      <c r="Y348" s="12"/>
      <c r="Z348" s="12"/>
      <c r="AA348" s="12"/>
      <c r="AB348" s="12"/>
      <c r="AC348" s="12"/>
      <c r="AD348" s="12"/>
      <c r="AE348" s="12"/>
      <c r="AF348" s="12"/>
      <c r="AG348" s="12"/>
      <c r="AH348" s="12"/>
      <c r="AI348" s="12"/>
      <c r="AJ348" s="12"/>
      <c r="AK348" s="12"/>
      <c r="AL348" s="12"/>
      <c r="AM348" s="12"/>
      <c r="AN348" s="12"/>
      <c r="AO348" s="12"/>
      <c r="AP348" s="12"/>
      <c r="AQ348" s="12"/>
      <c r="AR348" s="12"/>
      <c r="AS348" s="12"/>
      <c r="AT348" s="12"/>
      <c r="AU348" s="12"/>
      <c r="AV348" s="12"/>
      <c r="AW348" s="12"/>
      <c r="AX348" s="12"/>
      <c r="AY348" s="12"/>
      <c r="AZ348" s="12"/>
      <c r="BA348" s="12"/>
      <c r="BB348" s="12"/>
      <c r="BC348" s="12"/>
      <c r="BD348" s="12"/>
      <c r="BE348" s="12"/>
      <c r="BF348" s="12"/>
      <c r="BG348" s="12"/>
      <c r="BH348" s="12"/>
      <c r="BI348" s="12"/>
    </row>
    <row r="349">
      <c r="C349" s="12"/>
      <c r="D349" s="12"/>
      <c r="E349" s="12"/>
      <c r="F349" s="12"/>
      <c r="G349" s="12"/>
      <c r="H349" s="12"/>
      <c r="I349" s="12"/>
      <c r="J349" s="12"/>
      <c r="K349" s="12"/>
      <c r="L349" s="12"/>
      <c r="M349" s="12"/>
      <c r="N349" s="12"/>
      <c r="O349" s="12"/>
      <c r="P349" s="12"/>
      <c r="Q349" s="12"/>
      <c r="R349" s="12"/>
      <c r="S349" s="12"/>
      <c r="T349" s="12"/>
      <c r="U349" s="12"/>
      <c r="V349" s="12"/>
      <c r="W349" s="12"/>
      <c r="X349" s="12"/>
      <c r="Y349" s="12"/>
      <c r="Z349" s="12"/>
      <c r="AA349" s="12"/>
      <c r="AB349" s="12"/>
      <c r="AC349" s="12"/>
      <c r="AD349" s="12"/>
      <c r="AE349" s="12"/>
      <c r="AF349" s="12"/>
      <c r="AG349" s="12"/>
      <c r="AH349" s="12"/>
      <c r="AI349" s="12"/>
      <c r="AJ349" s="12"/>
      <c r="AK349" s="12"/>
      <c r="AL349" s="12"/>
      <c r="AM349" s="12"/>
      <c r="AN349" s="12"/>
      <c r="AO349" s="12"/>
      <c r="AP349" s="12"/>
      <c r="AQ349" s="12"/>
      <c r="AR349" s="12"/>
      <c r="AS349" s="12"/>
      <c r="AT349" s="12"/>
      <c r="AU349" s="12"/>
      <c r="AV349" s="12"/>
      <c r="AW349" s="12"/>
      <c r="AX349" s="12"/>
      <c r="AY349" s="12"/>
      <c r="AZ349" s="12"/>
      <c r="BA349" s="12"/>
      <c r="BB349" s="12"/>
      <c r="BC349" s="12"/>
      <c r="BD349" s="12"/>
      <c r="BE349" s="12"/>
      <c r="BF349" s="12"/>
      <c r="BG349" s="12"/>
      <c r="BH349" s="12"/>
      <c r="BI349" s="12"/>
    </row>
    <row r="350">
      <c r="C350" s="12"/>
      <c r="D350" s="12"/>
      <c r="E350" s="12"/>
      <c r="F350" s="12"/>
      <c r="G350" s="12"/>
      <c r="H350" s="12"/>
      <c r="I350" s="12"/>
      <c r="J350" s="12"/>
      <c r="K350" s="12"/>
      <c r="L350" s="12"/>
      <c r="M350" s="12"/>
      <c r="N350" s="12"/>
      <c r="O350" s="12"/>
      <c r="P350" s="12"/>
      <c r="Q350" s="12"/>
      <c r="R350" s="12"/>
      <c r="S350" s="12"/>
      <c r="T350" s="12"/>
      <c r="U350" s="12"/>
      <c r="V350" s="12"/>
      <c r="W350" s="12"/>
      <c r="X350" s="12"/>
      <c r="Y350" s="12"/>
      <c r="Z350" s="12"/>
      <c r="AA350" s="12"/>
      <c r="AB350" s="12"/>
      <c r="AC350" s="12"/>
      <c r="AD350" s="12"/>
      <c r="AE350" s="12"/>
      <c r="AF350" s="12"/>
      <c r="AG350" s="12"/>
      <c r="AH350" s="12"/>
      <c r="AI350" s="12"/>
      <c r="AJ350" s="12"/>
      <c r="AK350" s="12"/>
      <c r="AL350" s="12"/>
      <c r="AM350" s="12"/>
      <c r="AN350" s="12"/>
      <c r="AO350" s="12"/>
      <c r="AP350" s="12"/>
      <c r="AQ350" s="12"/>
      <c r="AR350" s="12"/>
      <c r="AS350" s="12"/>
      <c r="AT350" s="12"/>
      <c r="AU350" s="12"/>
      <c r="AV350" s="12"/>
      <c r="AW350" s="12"/>
      <c r="AX350" s="12"/>
      <c r="AY350" s="12"/>
      <c r="AZ350" s="12"/>
      <c r="BA350" s="12"/>
      <c r="BB350" s="12"/>
      <c r="BC350" s="12"/>
      <c r="BD350" s="12"/>
      <c r="BE350" s="12"/>
      <c r="BF350" s="12"/>
      <c r="BG350" s="12"/>
      <c r="BH350" s="12"/>
      <c r="BI350" s="12"/>
    </row>
    <row r="351">
      <c r="C351" s="12"/>
      <c r="D351" s="12"/>
      <c r="E351" s="12"/>
      <c r="F351" s="12"/>
      <c r="G351" s="12"/>
      <c r="H351" s="12"/>
      <c r="I351" s="12"/>
      <c r="J351" s="12"/>
      <c r="K351" s="12"/>
      <c r="L351" s="12"/>
      <c r="M351" s="12"/>
      <c r="N351" s="12"/>
      <c r="O351" s="12"/>
      <c r="P351" s="12"/>
      <c r="Q351" s="12"/>
      <c r="R351" s="12"/>
      <c r="S351" s="12"/>
      <c r="T351" s="12"/>
      <c r="U351" s="12"/>
      <c r="V351" s="12"/>
      <c r="W351" s="12"/>
      <c r="X351" s="12"/>
      <c r="Y351" s="12"/>
      <c r="Z351" s="12"/>
      <c r="AA351" s="12"/>
      <c r="AB351" s="12"/>
      <c r="AC351" s="12"/>
      <c r="AD351" s="12"/>
      <c r="AE351" s="12"/>
      <c r="AF351" s="12"/>
      <c r="AG351" s="12"/>
      <c r="AH351" s="12"/>
      <c r="AI351" s="12"/>
      <c r="AJ351" s="12"/>
      <c r="AK351" s="12"/>
      <c r="AL351" s="12"/>
      <c r="AM351" s="12"/>
      <c r="AN351" s="12"/>
      <c r="AO351" s="12"/>
      <c r="AP351" s="12"/>
      <c r="AQ351" s="12"/>
      <c r="AR351" s="12"/>
      <c r="AS351" s="12"/>
      <c r="AT351" s="12"/>
      <c r="AU351" s="12"/>
      <c r="AV351" s="12"/>
      <c r="AW351" s="12"/>
      <c r="AX351" s="12"/>
      <c r="AY351" s="12"/>
      <c r="AZ351" s="12"/>
      <c r="BA351" s="12"/>
      <c r="BB351" s="12"/>
      <c r="BC351" s="12"/>
      <c r="BD351" s="12"/>
      <c r="BE351" s="12"/>
      <c r="BF351" s="12"/>
      <c r="BG351" s="12"/>
      <c r="BH351" s="12"/>
      <c r="BI351" s="12"/>
    </row>
    <row r="352">
      <c r="C352" s="12"/>
      <c r="D352" s="12"/>
      <c r="E352" s="12"/>
      <c r="F352" s="12"/>
      <c r="G352" s="12"/>
      <c r="H352" s="12"/>
      <c r="I352" s="12"/>
      <c r="J352" s="12"/>
      <c r="K352" s="12"/>
      <c r="L352" s="12"/>
      <c r="M352" s="12"/>
      <c r="N352" s="12"/>
      <c r="O352" s="12"/>
      <c r="P352" s="12"/>
      <c r="Q352" s="12"/>
      <c r="R352" s="12"/>
      <c r="S352" s="12"/>
      <c r="T352" s="12"/>
      <c r="U352" s="12"/>
      <c r="V352" s="12"/>
      <c r="W352" s="12"/>
      <c r="X352" s="12"/>
      <c r="Y352" s="12"/>
      <c r="Z352" s="12"/>
      <c r="AA352" s="12"/>
      <c r="AB352" s="12"/>
      <c r="AC352" s="12"/>
      <c r="AD352" s="12"/>
      <c r="AE352" s="12"/>
      <c r="AF352" s="12"/>
      <c r="AG352" s="12"/>
      <c r="AH352" s="12"/>
      <c r="AI352" s="12"/>
      <c r="AJ352" s="12"/>
      <c r="AK352" s="12"/>
      <c r="AL352" s="12"/>
      <c r="AM352" s="12"/>
      <c r="AN352" s="12"/>
      <c r="AO352" s="12"/>
      <c r="AP352" s="12"/>
      <c r="AQ352" s="12"/>
      <c r="AR352" s="12"/>
      <c r="AS352" s="12"/>
      <c r="AT352" s="12"/>
      <c r="AU352" s="12"/>
      <c r="AV352" s="12"/>
      <c r="AW352" s="12"/>
      <c r="AX352" s="12"/>
      <c r="AY352" s="12"/>
      <c r="AZ352" s="12"/>
      <c r="BA352" s="12"/>
      <c r="BB352" s="12"/>
      <c r="BC352" s="12"/>
      <c r="BD352" s="12"/>
      <c r="BE352" s="12"/>
      <c r="BF352" s="12"/>
      <c r="BG352" s="12"/>
      <c r="BH352" s="12"/>
      <c r="BI352" s="12"/>
    </row>
    <row r="353">
      <c r="C353" s="12"/>
      <c r="D353" s="12"/>
      <c r="E353" s="12"/>
      <c r="F353" s="12"/>
      <c r="G353" s="12"/>
      <c r="H353" s="12"/>
      <c r="I353" s="12"/>
      <c r="J353" s="12"/>
      <c r="K353" s="12"/>
      <c r="L353" s="12"/>
      <c r="M353" s="12"/>
      <c r="N353" s="12"/>
      <c r="O353" s="12"/>
      <c r="P353" s="12"/>
      <c r="Q353" s="12"/>
      <c r="R353" s="12"/>
      <c r="S353" s="12"/>
      <c r="T353" s="12"/>
      <c r="U353" s="12"/>
      <c r="V353" s="12"/>
      <c r="W353" s="12"/>
      <c r="X353" s="12"/>
      <c r="Y353" s="12"/>
      <c r="Z353" s="12"/>
      <c r="AA353" s="12"/>
      <c r="AB353" s="12"/>
      <c r="AC353" s="12"/>
      <c r="AD353" s="12"/>
      <c r="AE353" s="12"/>
      <c r="AF353" s="12"/>
      <c r="AG353" s="12"/>
      <c r="AH353" s="12"/>
      <c r="AI353" s="12"/>
      <c r="AJ353" s="12"/>
      <c r="AK353" s="12"/>
      <c r="AL353" s="12"/>
      <c r="AM353" s="12"/>
      <c r="AN353" s="12"/>
      <c r="AO353" s="12"/>
      <c r="AP353" s="12"/>
      <c r="AQ353" s="12"/>
      <c r="AR353" s="12"/>
      <c r="AS353" s="12"/>
      <c r="AT353" s="12"/>
      <c r="AU353" s="12"/>
      <c r="AV353" s="12"/>
      <c r="AW353" s="12"/>
      <c r="AX353" s="12"/>
      <c r="AY353" s="12"/>
      <c r="AZ353" s="12"/>
      <c r="BA353" s="12"/>
      <c r="BB353" s="12"/>
      <c r="BC353" s="12"/>
      <c r="BD353" s="12"/>
      <c r="BE353" s="12"/>
      <c r="BF353" s="12"/>
      <c r="BG353" s="12"/>
      <c r="BH353" s="12"/>
      <c r="BI353" s="12"/>
    </row>
    <row r="354">
      <c r="C354" s="12"/>
      <c r="D354" s="12"/>
      <c r="E354" s="12"/>
      <c r="F354" s="12"/>
      <c r="G354" s="12"/>
      <c r="H354" s="12"/>
      <c r="I354" s="12"/>
      <c r="J354" s="12"/>
      <c r="K354" s="12"/>
      <c r="L354" s="12"/>
      <c r="M354" s="12"/>
      <c r="N354" s="12"/>
      <c r="O354" s="12"/>
      <c r="P354" s="12"/>
      <c r="Q354" s="12"/>
      <c r="R354" s="12"/>
      <c r="S354" s="12"/>
      <c r="T354" s="12"/>
      <c r="U354" s="12"/>
      <c r="V354" s="12"/>
      <c r="W354" s="12"/>
      <c r="X354" s="12"/>
      <c r="Y354" s="12"/>
      <c r="Z354" s="12"/>
      <c r="AA354" s="12"/>
      <c r="AB354" s="12"/>
      <c r="AC354" s="12"/>
      <c r="AD354" s="12"/>
      <c r="AE354" s="12"/>
      <c r="AF354" s="12"/>
      <c r="AG354" s="12"/>
      <c r="AH354" s="12"/>
      <c r="AI354" s="12"/>
      <c r="AJ354" s="12"/>
      <c r="AK354" s="12"/>
      <c r="AL354" s="12"/>
      <c r="AM354" s="12"/>
      <c r="AN354" s="12"/>
      <c r="AO354" s="12"/>
      <c r="AP354" s="12"/>
      <c r="AQ354" s="12"/>
      <c r="AR354" s="12"/>
      <c r="AS354" s="12"/>
      <c r="AT354" s="12"/>
      <c r="AU354" s="12"/>
      <c r="AV354" s="12"/>
      <c r="AW354" s="12"/>
      <c r="AX354" s="12"/>
      <c r="AY354" s="12"/>
      <c r="AZ354" s="12"/>
      <c r="BA354" s="12"/>
      <c r="BB354" s="12"/>
      <c r="BC354" s="12"/>
      <c r="BD354" s="12"/>
      <c r="BE354" s="12"/>
      <c r="BF354" s="12"/>
      <c r="BG354" s="12"/>
      <c r="BH354" s="12"/>
      <c r="BI354" s="12"/>
    </row>
    <row r="355">
      <c r="C355" s="12"/>
      <c r="D355" s="12"/>
      <c r="E355" s="12"/>
      <c r="F355" s="12"/>
      <c r="G355" s="12"/>
      <c r="H355" s="12"/>
      <c r="I355" s="12"/>
      <c r="J355" s="12"/>
      <c r="K355" s="12"/>
      <c r="L355" s="12"/>
      <c r="M355" s="12"/>
      <c r="N355" s="12"/>
      <c r="O355" s="12"/>
      <c r="P355" s="12"/>
      <c r="Q355" s="12"/>
      <c r="R355" s="12"/>
      <c r="S355" s="12"/>
      <c r="T355" s="12"/>
      <c r="U355" s="12"/>
      <c r="V355" s="12"/>
      <c r="W355" s="12"/>
      <c r="X355" s="12"/>
      <c r="Y355" s="12"/>
      <c r="Z355" s="12"/>
      <c r="AA355" s="12"/>
      <c r="AB355" s="12"/>
      <c r="AC355" s="12"/>
      <c r="AD355" s="12"/>
      <c r="AE355" s="12"/>
      <c r="AF355" s="12"/>
      <c r="AG355" s="12"/>
      <c r="AH355" s="12"/>
      <c r="AI355" s="12"/>
      <c r="AJ355" s="12"/>
      <c r="AK355" s="12"/>
      <c r="AL355" s="12"/>
      <c r="AM355" s="12"/>
      <c r="AN355" s="12"/>
      <c r="AO355" s="12"/>
      <c r="AP355" s="12"/>
      <c r="AQ355" s="12"/>
      <c r="AR355" s="12"/>
      <c r="AS355" s="12"/>
      <c r="AT355" s="12"/>
      <c r="AU355" s="12"/>
      <c r="AV355" s="12"/>
      <c r="AW355" s="12"/>
      <c r="AX355" s="12"/>
      <c r="AY355" s="12"/>
      <c r="AZ355" s="12"/>
      <c r="BA355" s="12"/>
      <c r="BB355" s="12"/>
      <c r="BC355" s="12"/>
      <c r="BD355" s="12"/>
      <c r="BE355" s="12"/>
      <c r="BF355" s="12"/>
      <c r="BG355" s="12"/>
      <c r="BH355" s="12"/>
      <c r="BI355" s="12"/>
    </row>
    <row r="356">
      <c r="C356" s="12"/>
      <c r="D356" s="12"/>
      <c r="E356" s="12"/>
      <c r="F356" s="12"/>
      <c r="G356" s="12"/>
      <c r="H356" s="12"/>
      <c r="I356" s="12"/>
      <c r="J356" s="12"/>
      <c r="K356" s="12"/>
      <c r="L356" s="12"/>
      <c r="M356" s="12"/>
      <c r="N356" s="12"/>
      <c r="O356" s="12"/>
      <c r="P356" s="12"/>
      <c r="Q356" s="12"/>
      <c r="R356" s="12"/>
      <c r="S356" s="12"/>
      <c r="T356" s="12"/>
      <c r="U356" s="12"/>
      <c r="V356" s="12"/>
      <c r="W356" s="12"/>
      <c r="X356" s="12"/>
      <c r="Y356" s="12"/>
      <c r="Z356" s="12"/>
      <c r="AA356" s="12"/>
      <c r="AB356" s="12"/>
      <c r="AC356" s="12"/>
      <c r="AD356" s="12"/>
      <c r="AE356" s="12"/>
      <c r="AF356" s="12"/>
      <c r="AG356" s="12"/>
      <c r="AH356" s="12"/>
      <c r="AI356" s="12"/>
      <c r="AJ356" s="12"/>
      <c r="AK356" s="12"/>
      <c r="AL356" s="12"/>
      <c r="AM356" s="12"/>
      <c r="AN356" s="12"/>
      <c r="AO356" s="12"/>
      <c r="AP356" s="12"/>
      <c r="AQ356" s="12"/>
      <c r="AR356" s="12"/>
      <c r="AS356" s="12"/>
      <c r="AT356" s="12"/>
      <c r="AU356" s="12"/>
      <c r="AV356" s="12"/>
      <c r="AW356" s="12"/>
      <c r="AX356" s="12"/>
      <c r="AY356" s="12"/>
      <c r="AZ356" s="12"/>
      <c r="BA356" s="12"/>
      <c r="BB356" s="12"/>
      <c r="BC356" s="12"/>
      <c r="BD356" s="12"/>
      <c r="BE356" s="12"/>
      <c r="BF356" s="12"/>
      <c r="BG356" s="12"/>
      <c r="BH356" s="12"/>
      <c r="BI356" s="12"/>
    </row>
    <row r="357">
      <c r="C357" s="12"/>
      <c r="D357" s="12"/>
      <c r="E357" s="12"/>
      <c r="F357" s="12"/>
      <c r="G357" s="12"/>
      <c r="H357" s="12"/>
      <c r="I357" s="12"/>
      <c r="J357" s="12"/>
      <c r="K357" s="12"/>
      <c r="L357" s="12"/>
      <c r="M357" s="12"/>
      <c r="N357" s="12"/>
      <c r="O357" s="12"/>
      <c r="P357" s="12"/>
      <c r="Q357" s="12"/>
      <c r="R357" s="12"/>
      <c r="S357" s="12"/>
      <c r="T357" s="12"/>
      <c r="U357" s="12"/>
      <c r="V357" s="12"/>
      <c r="W357" s="12"/>
      <c r="X357" s="12"/>
      <c r="Y357" s="12"/>
      <c r="Z357" s="12"/>
      <c r="AA357" s="12"/>
      <c r="AB357" s="12"/>
      <c r="AC357" s="12"/>
      <c r="AD357" s="12"/>
      <c r="AE357" s="12"/>
      <c r="AF357" s="12"/>
      <c r="AG357" s="12"/>
      <c r="AH357" s="12"/>
      <c r="AI357" s="12"/>
      <c r="AJ357" s="12"/>
      <c r="AK357" s="12"/>
      <c r="AL357" s="12"/>
      <c r="AM357" s="12"/>
      <c r="AN357" s="12"/>
      <c r="AO357" s="12"/>
      <c r="AP357" s="12"/>
      <c r="AQ357" s="12"/>
      <c r="AR357" s="12"/>
      <c r="AS357" s="12"/>
      <c r="AT357" s="12"/>
      <c r="AU357" s="12"/>
      <c r="AV357" s="12"/>
      <c r="AW357" s="12"/>
      <c r="AX357" s="12"/>
      <c r="AY357" s="12"/>
      <c r="AZ357" s="12"/>
      <c r="BA357" s="12"/>
      <c r="BB357" s="12"/>
      <c r="BC357" s="12"/>
      <c r="BD357" s="12"/>
      <c r="BE357" s="12"/>
      <c r="BF357" s="12"/>
      <c r="BG357" s="12"/>
      <c r="BH357" s="12"/>
      <c r="BI357" s="12"/>
    </row>
    <row r="358">
      <c r="C358" s="12"/>
      <c r="D358" s="12"/>
      <c r="E358" s="12"/>
      <c r="F358" s="12"/>
      <c r="G358" s="12"/>
      <c r="H358" s="12"/>
      <c r="I358" s="12"/>
      <c r="J358" s="12"/>
      <c r="K358" s="12"/>
      <c r="L358" s="12"/>
      <c r="M358" s="12"/>
      <c r="N358" s="12"/>
      <c r="O358" s="12"/>
      <c r="P358" s="12"/>
      <c r="Q358" s="12"/>
      <c r="R358" s="12"/>
      <c r="S358" s="12"/>
      <c r="T358" s="12"/>
      <c r="U358" s="12"/>
      <c r="V358" s="12"/>
      <c r="W358" s="12"/>
      <c r="X358" s="12"/>
      <c r="Y358" s="12"/>
      <c r="Z358" s="12"/>
      <c r="AA358" s="12"/>
      <c r="AB358" s="12"/>
      <c r="AC358" s="12"/>
      <c r="AD358" s="12"/>
      <c r="AE358" s="12"/>
      <c r="AF358" s="12"/>
      <c r="AG358" s="12"/>
      <c r="AH358" s="12"/>
      <c r="AI358" s="12"/>
      <c r="AJ358" s="12"/>
      <c r="AK358" s="12"/>
      <c r="AL358" s="12"/>
      <c r="AM358" s="12"/>
      <c r="AN358" s="12"/>
      <c r="AO358" s="12"/>
      <c r="AP358" s="12"/>
      <c r="AQ358" s="12"/>
      <c r="AR358" s="12"/>
      <c r="AS358" s="12"/>
      <c r="AT358" s="12"/>
      <c r="AU358" s="12"/>
      <c r="AV358" s="12"/>
      <c r="AW358" s="12"/>
      <c r="AX358" s="12"/>
      <c r="AY358" s="12"/>
      <c r="AZ358" s="12"/>
      <c r="BA358" s="12"/>
      <c r="BB358" s="12"/>
      <c r="BC358" s="12"/>
      <c r="BD358" s="12"/>
      <c r="BE358" s="12"/>
      <c r="BF358" s="12"/>
      <c r="BG358" s="12"/>
      <c r="BH358" s="12"/>
      <c r="BI358" s="12"/>
    </row>
    <row r="359">
      <c r="C359" s="12"/>
      <c r="D359" s="12"/>
      <c r="E359" s="12"/>
      <c r="F359" s="12"/>
      <c r="G359" s="12"/>
      <c r="H359" s="12"/>
      <c r="I359" s="12"/>
      <c r="J359" s="12"/>
      <c r="K359" s="12"/>
      <c r="L359" s="12"/>
      <c r="M359" s="12"/>
      <c r="N359" s="12"/>
      <c r="O359" s="12"/>
      <c r="P359" s="12"/>
      <c r="Q359" s="12"/>
      <c r="R359" s="12"/>
      <c r="S359" s="12"/>
      <c r="T359" s="12"/>
      <c r="U359" s="12"/>
      <c r="V359" s="12"/>
      <c r="W359" s="12"/>
      <c r="X359" s="12"/>
      <c r="Y359" s="12"/>
      <c r="Z359" s="12"/>
      <c r="AA359" s="12"/>
      <c r="AB359" s="12"/>
      <c r="AC359" s="12"/>
      <c r="AD359" s="12"/>
      <c r="AE359" s="12"/>
      <c r="AF359" s="12"/>
      <c r="AG359" s="12"/>
      <c r="AH359" s="12"/>
      <c r="AI359" s="12"/>
      <c r="AJ359" s="12"/>
      <c r="AK359" s="12"/>
      <c r="AL359" s="12"/>
      <c r="AM359" s="12"/>
      <c r="AN359" s="12"/>
      <c r="AO359" s="12"/>
      <c r="AP359" s="12"/>
      <c r="AQ359" s="12"/>
      <c r="AR359" s="12"/>
      <c r="AS359" s="12"/>
      <c r="AT359" s="12"/>
      <c r="AU359" s="12"/>
      <c r="AV359" s="12"/>
      <c r="AW359" s="12"/>
      <c r="AX359" s="12"/>
      <c r="AY359" s="12"/>
      <c r="AZ359" s="12"/>
      <c r="BA359" s="12"/>
      <c r="BB359" s="12"/>
      <c r="BC359" s="12"/>
      <c r="BD359" s="12"/>
      <c r="BE359" s="12"/>
      <c r="BF359" s="12"/>
      <c r="BG359" s="12"/>
      <c r="BH359" s="12"/>
      <c r="BI359" s="12"/>
    </row>
    <row r="360">
      <c r="C360" s="12"/>
      <c r="D360" s="12"/>
      <c r="E360" s="12"/>
      <c r="F360" s="12"/>
      <c r="G360" s="12"/>
      <c r="H360" s="12"/>
      <c r="I360" s="12"/>
      <c r="J360" s="12"/>
      <c r="K360" s="12"/>
      <c r="L360" s="12"/>
      <c r="M360" s="12"/>
      <c r="N360" s="12"/>
      <c r="O360" s="12"/>
      <c r="P360" s="12"/>
      <c r="Q360" s="12"/>
      <c r="R360" s="12"/>
      <c r="S360" s="12"/>
      <c r="T360" s="12"/>
      <c r="U360" s="12"/>
      <c r="V360" s="12"/>
      <c r="W360" s="12"/>
      <c r="X360" s="12"/>
      <c r="Y360" s="12"/>
      <c r="Z360" s="12"/>
      <c r="AA360" s="12"/>
      <c r="AB360" s="12"/>
      <c r="AC360" s="12"/>
      <c r="AD360" s="12"/>
      <c r="AE360" s="12"/>
      <c r="AF360" s="12"/>
      <c r="AG360" s="12"/>
      <c r="AH360" s="12"/>
      <c r="AI360" s="12"/>
      <c r="AJ360" s="12"/>
      <c r="AK360" s="12"/>
      <c r="AL360" s="12"/>
      <c r="AM360" s="12"/>
      <c r="AN360" s="12"/>
      <c r="AO360" s="12"/>
      <c r="AP360" s="12"/>
      <c r="AQ360" s="12"/>
      <c r="AR360" s="12"/>
      <c r="AS360" s="12"/>
      <c r="AT360" s="12"/>
      <c r="AU360" s="12"/>
      <c r="AV360" s="12"/>
      <c r="AW360" s="12"/>
      <c r="AX360" s="12"/>
      <c r="AY360" s="12"/>
      <c r="AZ360" s="12"/>
      <c r="BA360" s="12"/>
      <c r="BB360" s="12"/>
      <c r="BC360" s="12"/>
      <c r="BD360" s="12"/>
      <c r="BE360" s="12"/>
      <c r="BF360" s="12"/>
      <c r="BG360" s="12"/>
      <c r="BH360" s="12"/>
      <c r="BI360" s="12"/>
    </row>
    <row r="361">
      <c r="C361" s="12"/>
      <c r="D361" s="12"/>
      <c r="E361" s="12"/>
      <c r="F361" s="12"/>
      <c r="G361" s="12"/>
      <c r="H361" s="12"/>
      <c r="I361" s="12"/>
      <c r="J361" s="12"/>
      <c r="K361" s="12"/>
      <c r="L361" s="12"/>
      <c r="M361" s="12"/>
      <c r="N361" s="12"/>
      <c r="O361" s="12"/>
      <c r="P361" s="12"/>
      <c r="Q361" s="12"/>
      <c r="R361" s="12"/>
      <c r="S361" s="12"/>
      <c r="T361" s="12"/>
      <c r="U361" s="12"/>
      <c r="V361" s="12"/>
      <c r="W361" s="12"/>
      <c r="X361" s="12"/>
      <c r="Y361" s="12"/>
      <c r="Z361" s="12"/>
      <c r="AA361" s="12"/>
      <c r="AB361" s="12"/>
      <c r="AC361" s="12"/>
      <c r="AD361" s="12"/>
      <c r="AE361" s="12"/>
      <c r="AF361" s="12"/>
      <c r="AG361" s="12"/>
      <c r="AH361" s="12"/>
      <c r="AI361" s="12"/>
      <c r="AJ361" s="12"/>
      <c r="AK361" s="12"/>
      <c r="AL361" s="12"/>
      <c r="AM361" s="12"/>
      <c r="AN361" s="12"/>
      <c r="AO361" s="12"/>
      <c r="AP361" s="12"/>
      <c r="AQ361" s="12"/>
      <c r="AR361" s="12"/>
      <c r="AS361" s="12"/>
      <c r="AT361" s="12"/>
      <c r="AU361" s="12"/>
      <c r="AV361" s="12"/>
      <c r="AW361" s="12"/>
      <c r="AX361" s="12"/>
      <c r="AY361" s="12"/>
      <c r="AZ361" s="12"/>
      <c r="BA361" s="12"/>
      <c r="BB361" s="12"/>
      <c r="BC361" s="12"/>
      <c r="BD361" s="12"/>
      <c r="BE361" s="12"/>
      <c r="BF361" s="12"/>
      <c r="BG361" s="12"/>
      <c r="BH361" s="12"/>
      <c r="BI361" s="12"/>
    </row>
    <row r="362">
      <c r="C362" s="12"/>
      <c r="D362" s="12"/>
      <c r="E362" s="12"/>
      <c r="F362" s="12"/>
      <c r="G362" s="12"/>
      <c r="H362" s="12"/>
      <c r="I362" s="12"/>
      <c r="J362" s="12"/>
      <c r="K362" s="12"/>
      <c r="L362" s="12"/>
      <c r="M362" s="12"/>
      <c r="N362" s="12"/>
      <c r="O362" s="12"/>
      <c r="P362" s="12"/>
      <c r="Q362" s="12"/>
      <c r="R362" s="12"/>
      <c r="S362" s="12"/>
      <c r="T362" s="12"/>
      <c r="U362" s="12"/>
      <c r="V362" s="12"/>
      <c r="W362" s="12"/>
      <c r="X362" s="12"/>
      <c r="Y362" s="12"/>
      <c r="Z362" s="12"/>
      <c r="AA362" s="12"/>
      <c r="AB362" s="12"/>
      <c r="AC362" s="12"/>
      <c r="AD362" s="12"/>
      <c r="AE362" s="12"/>
      <c r="AF362" s="12"/>
      <c r="AG362" s="12"/>
      <c r="AH362" s="12"/>
      <c r="AI362" s="12"/>
      <c r="AJ362" s="12"/>
      <c r="AK362" s="12"/>
      <c r="AL362" s="12"/>
      <c r="AM362" s="12"/>
      <c r="AN362" s="12"/>
      <c r="AO362" s="12"/>
      <c r="AP362" s="12"/>
      <c r="AQ362" s="12"/>
      <c r="AR362" s="12"/>
      <c r="AS362" s="12"/>
      <c r="AT362" s="12"/>
      <c r="AU362" s="12"/>
      <c r="AV362" s="12"/>
      <c r="AW362" s="12"/>
      <c r="AX362" s="12"/>
      <c r="AY362" s="12"/>
      <c r="AZ362" s="12"/>
      <c r="BA362" s="12"/>
      <c r="BB362" s="12"/>
      <c r="BC362" s="12"/>
      <c r="BD362" s="12"/>
      <c r="BE362" s="12"/>
      <c r="BF362" s="12"/>
      <c r="BG362" s="12"/>
      <c r="BH362" s="12"/>
      <c r="BI362" s="12"/>
    </row>
    <row r="363">
      <c r="C363" s="12"/>
      <c r="D363" s="12"/>
      <c r="E363" s="12"/>
      <c r="F363" s="12"/>
      <c r="G363" s="12"/>
      <c r="H363" s="12"/>
      <c r="I363" s="12"/>
      <c r="J363" s="12"/>
      <c r="K363" s="12"/>
      <c r="L363" s="12"/>
      <c r="M363" s="12"/>
      <c r="N363" s="12"/>
      <c r="O363" s="12"/>
      <c r="P363" s="12"/>
      <c r="Q363" s="12"/>
      <c r="R363" s="12"/>
      <c r="S363" s="12"/>
      <c r="T363" s="12"/>
      <c r="U363" s="12"/>
      <c r="V363" s="12"/>
      <c r="W363" s="12"/>
      <c r="X363" s="12"/>
      <c r="Y363" s="12"/>
      <c r="Z363" s="12"/>
      <c r="AA363" s="12"/>
      <c r="AB363" s="12"/>
      <c r="AC363" s="12"/>
      <c r="AD363" s="12"/>
      <c r="AE363" s="12"/>
      <c r="AF363" s="12"/>
      <c r="AG363" s="12"/>
      <c r="AH363" s="12"/>
      <c r="AI363" s="12"/>
      <c r="AJ363" s="12"/>
      <c r="AK363" s="12"/>
      <c r="AL363" s="12"/>
      <c r="AM363" s="12"/>
      <c r="AN363" s="12"/>
      <c r="AO363" s="12"/>
      <c r="AP363" s="12"/>
      <c r="AQ363" s="12"/>
      <c r="AR363" s="12"/>
      <c r="AS363" s="12"/>
      <c r="AT363" s="12"/>
      <c r="AU363" s="12"/>
      <c r="AV363" s="12"/>
      <c r="AW363" s="12"/>
      <c r="AX363" s="12"/>
      <c r="AY363" s="12"/>
      <c r="AZ363" s="12"/>
      <c r="BA363" s="12"/>
      <c r="BB363" s="12"/>
      <c r="BC363" s="12"/>
      <c r="BD363" s="12"/>
      <c r="BE363" s="12"/>
      <c r="BF363" s="12"/>
      <c r="BG363" s="12"/>
      <c r="BH363" s="12"/>
      <c r="BI363" s="12"/>
    </row>
    <row r="364">
      <c r="C364" s="12"/>
      <c r="D364" s="12"/>
      <c r="E364" s="12"/>
      <c r="F364" s="12"/>
      <c r="G364" s="12"/>
      <c r="H364" s="12"/>
      <c r="I364" s="12"/>
      <c r="J364" s="12"/>
      <c r="K364" s="12"/>
      <c r="L364" s="12"/>
      <c r="M364" s="12"/>
      <c r="N364" s="12"/>
      <c r="O364" s="12"/>
      <c r="P364" s="12"/>
      <c r="Q364" s="12"/>
      <c r="R364" s="12"/>
      <c r="S364" s="12"/>
      <c r="T364" s="12"/>
      <c r="U364" s="12"/>
      <c r="V364" s="12"/>
      <c r="W364" s="12"/>
      <c r="X364" s="12"/>
      <c r="Y364" s="12"/>
      <c r="Z364" s="12"/>
      <c r="AA364" s="12"/>
      <c r="AB364" s="12"/>
      <c r="AC364" s="12"/>
      <c r="AD364" s="12"/>
      <c r="AE364" s="12"/>
      <c r="AF364" s="12"/>
      <c r="AG364" s="12"/>
      <c r="AH364" s="12"/>
      <c r="AI364" s="12"/>
      <c r="AJ364" s="12"/>
      <c r="AK364" s="12"/>
      <c r="AL364" s="12"/>
      <c r="AM364" s="12"/>
      <c r="AN364" s="12"/>
      <c r="AO364" s="12"/>
      <c r="AP364" s="12"/>
      <c r="AQ364" s="12"/>
      <c r="AR364" s="12"/>
      <c r="AS364" s="12"/>
      <c r="AT364" s="12"/>
      <c r="AU364" s="12"/>
      <c r="AV364" s="12"/>
      <c r="AW364" s="12"/>
      <c r="AX364" s="12"/>
      <c r="AY364" s="12"/>
      <c r="AZ364" s="12"/>
      <c r="BA364" s="12"/>
      <c r="BB364" s="12"/>
      <c r="BC364" s="12"/>
      <c r="BD364" s="12"/>
      <c r="BE364" s="12"/>
      <c r="BF364" s="12"/>
      <c r="BG364" s="12"/>
      <c r="BH364" s="12"/>
      <c r="BI364" s="12"/>
    </row>
    <row r="365">
      <c r="C365" s="12"/>
      <c r="D365" s="12"/>
      <c r="E365" s="12"/>
      <c r="F365" s="12"/>
      <c r="G365" s="12"/>
      <c r="H365" s="12"/>
      <c r="I365" s="12"/>
      <c r="J365" s="12"/>
      <c r="K365" s="12"/>
      <c r="L365" s="12"/>
      <c r="M365" s="12"/>
      <c r="N365" s="12"/>
      <c r="O365" s="12"/>
      <c r="P365" s="12"/>
      <c r="Q365" s="12"/>
      <c r="R365" s="12"/>
      <c r="S365" s="12"/>
      <c r="T365" s="12"/>
      <c r="U365" s="12"/>
      <c r="V365" s="12"/>
      <c r="W365" s="12"/>
      <c r="X365" s="12"/>
      <c r="Y365" s="12"/>
      <c r="Z365" s="12"/>
      <c r="AA365" s="12"/>
      <c r="AB365" s="12"/>
      <c r="AC365" s="12"/>
      <c r="AD365" s="12"/>
      <c r="AE365" s="12"/>
      <c r="AF365" s="12"/>
      <c r="AG365" s="12"/>
      <c r="AH365" s="12"/>
      <c r="AI365" s="12"/>
      <c r="AJ365" s="12"/>
      <c r="AK365" s="12"/>
      <c r="AL365" s="12"/>
      <c r="AM365" s="12"/>
      <c r="AN365" s="12"/>
      <c r="AO365" s="12"/>
      <c r="AP365" s="12"/>
      <c r="AQ365" s="12"/>
      <c r="AR365" s="12"/>
      <c r="AS365" s="12"/>
      <c r="AT365" s="12"/>
      <c r="AU365" s="12"/>
      <c r="AV365" s="12"/>
      <c r="AW365" s="12"/>
      <c r="AX365" s="12"/>
      <c r="AY365" s="12"/>
      <c r="AZ365" s="12"/>
      <c r="BA365" s="12"/>
      <c r="BB365" s="12"/>
      <c r="BC365" s="12"/>
      <c r="BD365" s="12"/>
      <c r="BE365" s="12"/>
      <c r="BF365" s="12"/>
      <c r="BG365" s="12"/>
      <c r="BH365" s="12"/>
      <c r="BI365" s="12"/>
    </row>
    <row r="366">
      <c r="C366" s="12"/>
      <c r="D366" s="12"/>
      <c r="E366" s="12"/>
      <c r="F366" s="12"/>
      <c r="G366" s="12"/>
      <c r="H366" s="12"/>
      <c r="I366" s="12"/>
      <c r="J366" s="12"/>
      <c r="K366" s="12"/>
      <c r="L366" s="12"/>
      <c r="M366" s="12"/>
      <c r="N366" s="12"/>
      <c r="O366" s="12"/>
      <c r="P366" s="12"/>
      <c r="Q366" s="12"/>
      <c r="R366" s="12"/>
      <c r="S366" s="12"/>
      <c r="T366" s="12"/>
      <c r="U366" s="12"/>
      <c r="V366" s="12"/>
      <c r="W366" s="12"/>
      <c r="X366" s="12"/>
      <c r="Y366" s="12"/>
      <c r="Z366" s="12"/>
      <c r="AA366" s="12"/>
      <c r="AB366" s="12"/>
      <c r="AC366" s="12"/>
      <c r="AD366" s="12"/>
      <c r="AE366" s="12"/>
      <c r="AF366" s="12"/>
      <c r="AG366" s="12"/>
      <c r="AH366" s="12"/>
      <c r="AI366" s="12"/>
      <c r="AJ366" s="12"/>
      <c r="AK366" s="12"/>
      <c r="AL366" s="12"/>
      <c r="AM366" s="12"/>
      <c r="AN366" s="12"/>
      <c r="AO366" s="12"/>
      <c r="AP366" s="12"/>
      <c r="AQ366" s="12"/>
      <c r="AR366" s="12"/>
      <c r="AS366" s="12"/>
      <c r="AT366" s="12"/>
      <c r="AU366" s="12"/>
      <c r="AV366" s="12"/>
      <c r="AW366" s="12"/>
      <c r="AX366" s="12"/>
      <c r="AY366" s="12"/>
      <c r="AZ366" s="12"/>
      <c r="BA366" s="12"/>
      <c r="BB366" s="12"/>
      <c r="BC366" s="12"/>
      <c r="BD366" s="12"/>
      <c r="BE366" s="12"/>
      <c r="BF366" s="12"/>
      <c r="BG366" s="12"/>
      <c r="BH366" s="12"/>
      <c r="BI366" s="12"/>
    </row>
    <row r="367">
      <c r="C367" s="12"/>
      <c r="D367" s="12"/>
      <c r="E367" s="12"/>
      <c r="F367" s="12"/>
      <c r="G367" s="12"/>
      <c r="H367" s="12"/>
      <c r="I367" s="12"/>
      <c r="J367" s="12"/>
      <c r="K367" s="12"/>
      <c r="L367" s="12"/>
      <c r="M367" s="12"/>
      <c r="N367" s="12"/>
      <c r="O367" s="12"/>
      <c r="P367" s="12"/>
      <c r="Q367" s="12"/>
      <c r="R367" s="12"/>
      <c r="S367" s="12"/>
      <c r="T367" s="12"/>
      <c r="U367" s="12"/>
      <c r="V367" s="12"/>
      <c r="W367" s="12"/>
      <c r="X367" s="12"/>
      <c r="Y367" s="12"/>
      <c r="Z367" s="12"/>
      <c r="AA367" s="12"/>
      <c r="AB367" s="12"/>
      <c r="AC367" s="12"/>
      <c r="AD367" s="12"/>
      <c r="AE367" s="12"/>
      <c r="AF367" s="12"/>
      <c r="AG367" s="12"/>
      <c r="AH367" s="12"/>
      <c r="AI367" s="12"/>
      <c r="AJ367" s="12"/>
      <c r="AK367" s="12"/>
      <c r="AL367" s="12"/>
      <c r="AM367" s="12"/>
      <c r="AN367" s="12"/>
      <c r="AO367" s="12"/>
      <c r="AP367" s="12"/>
      <c r="AQ367" s="12"/>
      <c r="AR367" s="12"/>
      <c r="AS367" s="12"/>
      <c r="AT367" s="12"/>
      <c r="AU367" s="12"/>
      <c r="AV367" s="12"/>
      <c r="AW367" s="12"/>
      <c r="AX367" s="12"/>
      <c r="AY367" s="12"/>
      <c r="AZ367" s="12"/>
      <c r="BA367" s="12"/>
      <c r="BB367" s="12"/>
      <c r="BC367" s="12"/>
      <c r="BD367" s="12"/>
      <c r="BE367" s="12"/>
      <c r="BF367" s="12"/>
      <c r="BG367" s="12"/>
      <c r="BH367" s="12"/>
      <c r="BI367" s="12"/>
    </row>
    <row r="368">
      <c r="C368" s="12"/>
      <c r="D368" s="12"/>
      <c r="E368" s="12"/>
      <c r="F368" s="12"/>
      <c r="G368" s="12"/>
      <c r="H368" s="12"/>
      <c r="I368" s="12"/>
      <c r="J368" s="12"/>
      <c r="K368" s="12"/>
      <c r="L368" s="12"/>
      <c r="M368" s="12"/>
      <c r="N368" s="12"/>
      <c r="O368" s="12"/>
      <c r="P368" s="12"/>
      <c r="Q368" s="12"/>
      <c r="R368" s="12"/>
      <c r="S368" s="12"/>
      <c r="T368" s="12"/>
      <c r="U368" s="12"/>
      <c r="V368" s="12"/>
      <c r="W368" s="12"/>
      <c r="X368" s="12"/>
      <c r="Y368" s="12"/>
      <c r="Z368" s="12"/>
      <c r="AA368" s="12"/>
      <c r="AB368" s="12"/>
      <c r="AC368" s="12"/>
      <c r="AD368" s="12"/>
      <c r="AE368" s="12"/>
      <c r="AF368" s="12"/>
      <c r="AG368" s="12"/>
      <c r="AH368" s="12"/>
      <c r="AI368" s="12"/>
      <c r="AJ368" s="12"/>
      <c r="AK368" s="12"/>
      <c r="AL368" s="12"/>
      <c r="AM368" s="12"/>
      <c r="AN368" s="12"/>
      <c r="AO368" s="12"/>
      <c r="AP368" s="12"/>
      <c r="AQ368" s="12"/>
      <c r="AR368" s="12"/>
      <c r="AS368" s="12"/>
      <c r="AT368" s="12"/>
      <c r="AU368" s="12"/>
      <c r="AV368" s="12"/>
      <c r="AW368" s="12"/>
      <c r="AX368" s="12"/>
      <c r="AY368" s="12"/>
      <c r="AZ368" s="12"/>
      <c r="BA368" s="12"/>
      <c r="BB368" s="12"/>
      <c r="BC368" s="12"/>
      <c r="BD368" s="12"/>
      <c r="BE368" s="12"/>
      <c r="BF368" s="12"/>
      <c r="BG368" s="12"/>
      <c r="BH368" s="12"/>
      <c r="BI368" s="12"/>
    </row>
    <row r="369">
      <c r="C369" s="12"/>
      <c r="D369" s="12"/>
      <c r="E369" s="12"/>
      <c r="F369" s="12"/>
      <c r="G369" s="12"/>
      <c r="H369" s="12"/>
      <c r="I369" s="12"/>
      <c r="J369" s="12"/>
      <c r="K369" s="12"/>
      <c r="L369" s="12"/>
      <c r="M369" s="12"/>
      <c r="N369" s="12"/>
      <c r="O369" s="12"/>
      <c r="P369" s="12"/>
      <c r="Q369" s="12"/>
      <c r="R369" s="12"/>
      <c r="S369" s="12"/>
      <c r="T369" s="12"/>
      <c r="U369" s="12"/>
      <c r="V369" s="12"/>
      <c r="W369" s="12"/>
      <c r="X369" s="12"/>
      <c r="Y369" s="12"/>
      <c r="Z369" s="12"/>
      <c r="AA369" s="12"/>
      <c r="AB369" s="12"/>
      <c r="AC369" s="12"/>
      <c r="AD369" s="12"/>
      <c r="AE369" s="12"/>
      <c r="AF369" s="12"/>
      <c r="AG369" s="12"/>
      <c r="AH369" s="12"/>
      <c r="AI369" s="12"/>
      <c r="AJ369" s="12"/>
      <c r="AK369" s="12"/>
      <c r="AL369" s="12"/>
      <c r="AM369" s="12"/>
      <c r="AN369" s="12"/>
      <c r="AO369" s="12"/>
      <c r="AP369" s="12"/>
      <c r="AQ369" s="12"/>
      <c r="AR369" s="12"/>
      <c r="AS369" s="12"/>
      <c r="AT369" s="12"/>
      <c r="AU369" s="12"/>
      <c r="AV369" s="12"/>
      <c r="AW369" s="12"/>
      <c r="AX369" s="12"/>
      <c r="AY369" s="12"/>
      <c r="AZ369" s="12"/>
      <c r="BA369" s="12"/>
      <c r="BB369" s="12"/>
      <c r="BC369" s="12"/>
      <c r="BD369" s="12"/>
      <c r="BE369" s="12"/>
      <c r="BF369" s="12"/>
      <c r="BG369" s="12"/>
      <c r="BH369" s="12"/>
      <c r="BI369" s="12"/>
    </row>
    <row r="370">
      <c r="C370" s="12"/>
      <c r="D370" s="12"/>
      <c r="E370" s="12"/>
      <c r="F370" s="12"/>
      <c r="G370" s="12"/>
      <c r="H370" s="12"/>
      <c r="I370" s="12"/>
      <c r="J370" s="12"/>
      <c r="K370" s="12"/>
      <c r="L370" s="12"/>
      <c r="M370" s="12"/>
      <c r="N370" s="12"/>
      <c r="O370" s="12"/>
      <c r="P370" s="12"/>
      <c r="Q370" s="12"/>
      <c r="R370" s="12"/>
      <c r="S370" s="12"/>
      <c r="T370" s="12"/>
      <c r="U370" s="12"/>
      <c r="V370" s="12"/>
      <c r="W370" s="12"/>
      <c r="X370" s="12"/>
      <c r="Y370" s="12"/>
      <c r="Z370" s="12"/>
      <c r="AA370" s="12"/>
      <c r="AB370" s="12"/>
      <c r="AC370" s="12"/>
      <c r="AD370" s="12"/>
      <c r="AE370" s="12"/>
      <c r="AF370" s="12"/>
      <c r="AG370" s="12"/>
      <c r="AH370" s="12"/>
      <c r="AI370" s="12"/>
      <c r="AJ370" s="12"/>
      <c r="AK370" s="12"/>
      <c r="AL370" s="12"/>
      <c r="AM370" s="12"/>
      <c r="AN370" s="12"/>
      <c r="AO370" s="12"/>
      <c r="AP370" s="12"/>
      <c r="AQ370" s="12"/>
      <c r="AR370" s="12"/>
      <c r="AS370" s="12"/>
      <c r="AT370" s="12"/>
      <c r="AU370" s="12"/>
      <c r="AV370" s="12"/>
      <c r="AW370" s="12"/>
      <c r="AX370" s="12"/>
      <c r="AY370" s="12"/>
      <c r="AZ370" s="12"/>
      <c r="BA370" s="12"/>
      <c r="BB370" s="12"/>
      <c r="BC370" s="12"/>
      <c r="BD370" s="12"/>
      <c r="BE370" s="12"/>
      <c r="BF370" s="12"/>
      <c r="BG370" s="12"/>
      <c r="BH370" s="12"/>
      <c r="BI370" s="12"/>
    </row>
    <row r="371">
      <c r="C371" s="12"/>
      <c r="D371" s="12"/>
      <c r="E371" s="12"/>
      <c r="F371" s="12"/>
      <c r="G371" s="12"/>
      <c r="H371" s="12"/>
      <c r="I371" s="12"/>
      <c r="J371" s="12"/>
      <c r="K371" s="12"/>
      <c r="L371" s="12"/>
      <c r="M371" s="12"/>
      <c r="N371" s="12"/>
      <c r="O371" s="12"/>
      <c r="P371" s="12"/>
      <c r="Q371" s="12"/>
      <c r="R371" s="12"/>
      <c r="S371" s="12"/>
      <c r="T371" s="12"/>
      <c r="U371" s="12"/>
      <c r="V371" s="12"/>
      <c r="W371" s="12"/>
      <c r="X371" s="12"/>
      <c r="Y371" s="12"/>
      <c r="Z371" s="12"/>
      <c r="AA371" s="12"/>
      <c r="AB371" s="12"/>
      <c r="AC371" s="12"/>
      <c r="AD371" s="12"/>
      <c r="AE371" s="12"/>
      <c r="AF371" s="12"/>
      <c r="AG371" s="12"/>
      <c r="AH371" s="12"/>
      <c r="AI371" s="12"/>
      <c r="AJ371" s="12"/>
      <c r="AK371" s="12"/>
      <c r="AL371" s="12"/>
      <c r="AM371" s="12"/>
      <c r="AN371" s="12"/>
      <c r="AO371" s="12"/>
      <c r="AP371" s="12"/>
      <c r="AQ371" s="12"/>
      <c r="AR371" s="12"/>
      <c r="AS371" s="12"/>
      <c r="AT371" s="12"/>
      <c r="AU371" s="12"/>
      <c r="AV371" s="12"/>
      <c r="AW371" s="12"/>
      <c r="AX371" s="12"/>
      <c r="AY371" s="12"/>
      <c r="AZ371" s="12"/>
      <c r="BA371" s="12"/>
      <c r="BB371" s="12"/>
      <c r="BC371" s="12"/>
      <c r="BD371" s="12"/>
      <c r="BE371" s="12"/>
      <c r="BF371" s="12"/>
      <c r="BG371" s="12"/>
      <c r="BH371" s="12"/>
      <c r="BI371" s="12"/>
    </row>
    <row r="372">
      <c r="C372" s="12"/>
      <c r="D372" s="12"/>
      <c r="E372" s="12"/>
      <c r="F372" s="12"/>
      <c r="G372" s="12"/>
      <c r="H372" s="12"/>
      <c r="I372" s="12"/>
      <c r="J372" s="12"/>
      <c r="K372" s="12"/>
      <c r="L372" s="12"/>
      <c r="M372" s="12"/>
      <c r="N372" s="12"/>
      <c r="O372" s="12"/>
      <c r="P372" s="12"/>
      <c r="Q372" s="12"/>
      <c r="R372" s="12"/>
      <c r="S372" s="12"/>
      <c r="T372" s="12"/>
      <c r="U372" s="12"/>
      <c r="V372" s="12"/>
      <c r="W372" s="12"/>
      <c r="X372" s="12"/>
      <c r="Y372" s="12"/>
      <c r="Z372" s="12"/>
      <c r="AA372" s="12"/>
      <c r="AB372" s="12"/>
      <c r="AC372" s="12"/>
      <c r="AD372" s="12"/>
      <c r="AE372" s="12"/>
      <c r="AF372" s="12"/>
      <c r="AG372" s="12"/>
      <c r="AH372" s="12"/>
      <c r="AI372" s="12"/>
      <c r="AJ372" s="12"/>
      <c r="AK372" s="12"/>
      <c r="AL372" s="12"/>
      <c r="AM372" s="12"/>
      <c r="AN372" s="12"/>
      <c r="AO372" s="12"/>
      <c r="AP372" s="12"/>
      <c r="AQ372" s="12"/>
      <c r="AR372" s="12"/>
      <c r="AS372" s="12"/>
      <c r="AT372" s="12"/>
      <c r="AU372" s="12"/>
      <c r="AV372" s="12"/>
      <c r="AW372" s="12"/>
      <c r="AX372" s="12"/>
      <c r="AY372" s="12"/>
      <c r="AZ372" s="12"/>
      <c r="BA372" s="12"/>
      <c r="BB372" s="12"/>
      <c r="BC372" s="12"/>
      <c r="BD372" s="12"/>
      <c r="BE372" s="12"/>
      <c r="BF372" s="12"/>
      <c r="BG372" s="12"/>
      <c r="BH372" s="12"/>
      <c r="BI372" s="12"/>
    </row>
    <row r="373">
      <c r="C373" s="12"/>
      <c r="D373" s="12"/>
      <c r="E373" s="12"/>
      <c r="F373" s="12"/>
      <c r="G373" s="12"/>
      <c r="H373" s="12"/>
      <c r="I373" s="12"/>
      <c r="J373" s="12"/>
      <c r="K373" s="12"/>
      <c r="L373" s="12"/>
      <c r="M373" s="12"/>
      <c r="N373" s="12"/>
      <c r="O373" s="12"/>
      <c r="P373" s="12"/>
      <c r="Q373" s="12"/>
      <c r="R373" s="12"/>
      <c r="S373" s="12"/>
      <c r="T373" s="12"/>
      <c r="U373" s="12"/>
      <c r="V373" s="12"/>
      <c r="W373" s="12"/>
      <c r="X373" s="12"/>
      <c r="Y373" s="12"/>
      <c r="Z373" s="12"/>
      <c r="AA373" s="12"/>
      <c r="AB373" s="12"/>
      <c r="AC373" s="12"/>
      <c r="AD373" s="12"/>
      <c r="AE373" s="12"/>
      <c r="AF373" s="12"/>
      <c r="AG373" s="12"/>
      <c r="AH373" s="12"/>
      <c r="AI373" s="12"/>
      <c r="AJ373" s="12"/>
      <c r="AK373" s="12"/>
      <c r="AL373" s="12"/>
      <c r="AM373" s="12"/>
      <c r="AN373" s="12"/>
      <c r="AO373" s="12"/>
      <c r="AP373" s="12"/>
      <c r="AQ373" s="12"/>
      <c r="AR373" s="12"/>
      <c r="AS373" s="12"/>
      <c r="AT373" s="12"/>
      <c r="AU373" s="12"/>
      <c r="AV373" s="12"/>
      <c r="AW373" s="12"/>
      <c r="AX373" s="12"/>
      <c r="AY373" s="12"/>
      <c r="AZ373" s="12"/>
      <c r="BA373" s="12"/>
      <c r="BB373" s="12"/>
      <c r="BC373" s="12"/>
      <c r="BD373" s="12"/>
      <c r="BE373" s="12"/>
      <c r="BF373" s="12"/>
      <c r="BG373" s="12"/>
      <c r="BH373" s="12"/>
      <c r="BI373" s="12"/>
    </row>
    <row r="374">
      <c r="C374" s="12"/>
      <c r="D374" s="12"/>
      <c r="E374" s="12"/>
      <c r="F374" s="12"/>
      <c r="G374" s="12"/>
      <c r="H374" s="12"/>
      <c r="I374" s="12"/>
      <c r="J374" s="12"/>
      <c r="K374" s="12"/>
      <c r="L374" s="12"/>
      <c r="M374" s="12"/>
      <c r="N374" s="12"/>
      <c r="O374" s="12"/>
      <c r="P374" s="12"/>
      <c r="Q374" s="12"/>
      <c r="R374" s="12"/>
      <c r="S374" s="12"/>
      <c r="T374" s="12"/>
      <c r="U374" s="12"/>
      <c r="V374" s="12"/>
      <c r="W374" s="12"/>
      <c r="X374" s="12"/>
      <c r="Y374" s="12"/>
      <c r="Z374" s="12"/>
      <c r="AA374" s="12"/>
      <c r="AB374" s="12"/>
      <c r="AC374" s="12"/>
      <c r="AD374" s="12"/>
      <c r="AE374" s="12"/>
      <c r="AF374" s="12"/>
      <c r="AG374" s="12"/>
      <c r="AH374" s="12"/>
      <c r="AI374" s="12"/>
      <c r="AJ374" s="12"/>
      <c r="AK374" s="12"/>
      <c r="AL374" s="12"/>
      <c r="AM374" s="12"/>
      <c r="AN374" s="12"/>
      <c r="AO374" s="12"/>
      <c r="AP374" s="12"/>
      <c r="AQ374" s="12"/>
      <c r="AR374" s="12"/>
      <c r="AS374" s="12"/>
      <c r="AT374" s="12"/>
      <c r="AU374" s="12"/>
      <c r="AV374" s="12"/>
      <c r="AW374" s="12"/>
      <c r="AX374" s="12"/>
      <c r="AY374" s="12"/>
      <c r="AZ374" s="12"/>
      <c r="BA374" s="12"/>
      <c r="BB374" s="12"/>
      <c r="BC374" s="12"/>
      <c r="BD374" s="12"/>
      <c r="BE374" s="12"/>
      <c r="BF374" s="12"/>
      <c r="BG374" s="12"/>
      <c r="BH374" s="12"/>
      <c r="BI374" s="12"/>
    </row>
    <row r="375">
      <c r="C375" s="12"/>
      <c r="D375" s="12"/>
      <c r="E375" s="12"/>
      <c r="F375" s="12"/>
      <c r="G375" s="12"/>
      <c r="H375" s="12"/>
      <c r="I375" s="12"/>
      <c r="J375" s="12"/>
      <c r="K375" s="12"/>
      <c r="L375" s="12"/>
      <c r="M375" s="12"/>
      <c r="N375" s="12"/>
      <c r="O375" s="12"/>
      <c r="P375" s="12"/>
      <c r="Q375" s="12"/>
      <c r="R375" s="12"/>
      <c r="S375" s="12"/>
      <c r="T375" s="12"/>
      <c r="U375" s="12"/>
      <c r="V375" s="12"/>
      <c r="W375" s="12"/>
      <c r="X375" s="12"/>
      <c r="Y375" s="12"/>
      <c r="Z375" s="12"/>
      <c r="AA375" s="12"/>
      <c r="AB375" s="12"/>
      <c r="AC375" s="12"/>
      <c r="AD375" s="12"/>
      <c r="AE375" s="12"/>
      <c r="AF375" s="12"/>
      <c r="AG375" s="12"/>
      <c r="AH375" s="12"/>
      <c r="AI375" s="12"/>
      <c r="AJ375" s="12"/>
      <c r="AK375" s="12"/>
      <c r="AL375" s="12"/>
      <c r="AM375" s="12"/>
      <c r="AN375" s="12"/>
      <c r="AO375" s="12"/>
      <c r="AP375" s="12"/>
      <c r="AQ375" s="12"/>
      <c r="AR375" s="12"/>
      <c r="AS375" s="12"/>
      <c r="AT375" s="12"/>
      <c r="AU375" s="12"/>
      <c r="AV375" s="12"/>
      <c r="AW375" s="12"/>
      <c r="AX375" s="12"/>
      <c r="AY375" s="12"/>
      <c r="AZ375" s="12"/>
      <c r="BA375" s="12"/>
      <c r="BB375" s="12"/>
      <c r="BC375" s="12"/>
      <c r="BD375" s="12"/>
      <c r="BE375" s="12"/>
      <c r="BF375" s="12"/>
      <c r="BG375" s="12"/>
      <c r="BH375" s="12"/>
      <c r="BI375" s="12"/>
    </row>
    <row r="376">
      <c r="C376" s="12"/>
      <c r="D376" s="12"/>
      <c r="E376" s="12"/>
      <c r="F376" s="12"/>
      <c r="G376" s="12"/>
      <c r="H376" s="12"/>
      <c r="I376" s="12"/>
      <c r="J376" s="12"/>
      <c r="K376" s="12"/>
      <c r="L376" s="12"/>
      <c r="M376" s="12"/>
      <c r="N376" s="12"/>
      <c r="O376" s="12"/>
      <c r="P376" s="12"/>
      <c r="Q376" s="12"/>
      <c r="R376" s="12"/>
      <c r="S376" s="12"/>
      <c r="T376" s="12"/>
      <c r="U376" s="12"/>
      <c r="V376" s="12"/>
      <c r="W376" s="12"/>
      <c r="X376" s="12"/>
      <c r="Y376" s="12"/>
      <c r="Z376" s="12"/>
      <c r="AA376" s="12"/>
      <c r="AB376" s="12"/>
      <c r="AC376" s="12"/>
      <c r="AD376" s="12"/>
      <c r="AE376" s="12"/>
      <c r="AF376" s="12"/>
      <c r="AG376" s="12"/>
      <c r="AH376" s="12"/>
      <c r="AI376" s="12"/>
      <c r="AJ376" s="12"/>
      <c r="AK376" s="12"/>
      <c r="AL376" s="12"/>
      <c r="AM376" s="12"/>
      <c r="AN376" s="12"/>
      <c r="AO376" s="12"/>
      <c r="AP376" s="12"/>
      <c r="AQ376" s="12"/>
      <c r="AR376" s="12"/>
      <c r="AS376" s="12"/>
      <c r="AT376" s="12"/>
      <c r="AU376" s="12"/>
      <c r="AV376" s="12"/>
      <c r="AW376" s="12"/>
      <c r="AX376" s="12"/>
      <c r="AY376" s="12"/>
      <c r="AZ376" s="12"/>
      <c r="BA376" s="12"/>
      <c r="BB376" s="12"/>
      <c r="BC376" s="12"/>
      <c r="BD376" s="12"/>
      <c r="BE376" s="12"/>
      <c r="BF376" s="12"/>
      <c r="BG376" s="12"/>
      <c r="BH376" s="12"/>
      <c r="BI376" s="12"/>
    </row>
    <row r="377">
      <c r="C377" s="12"/>
      <c r="D377" s="12"/>
      <c r="E377" s="12"/>
      <c r="F377" s="12"/>
      <c r="G377" s="12"/>
      <c r="H377" s="12"/>
      <c r="I377" s="12"/>
      <c r="J377" s="12"/>
      <c r="K377" s="12"/>
      <c r="L377" s="12"/>
      <c r="M377" s="12"/>
      <c r="N377" s="12"/>
      <c r="O377" s="12"/>
      <c r="P377" s="12"/>
      <c r="Q377" s="12"/>
      <c r="R377" s="12"/>
      <c r="S377" s="12"/>
      <c r="T377" s="12"/>
      <c r="U377" s="12"/>
      <c r="V377" s="12"/>
      <c r="W377" s="12"/>
      <c r="X377" s="12"/>
      <c r="Y377" s="12"/>
      <c r="Z377" s="12"/>
      <c r="AA377" s="12"/>
      <c r="AB377" s="12"/>
      <c r="AC377" s="12"/>
      <c r="AD377" s="12"/>
      <c r="AE377" s="12"/>
      <c r="AF377" s="12"/>
      <c r="AG377" s="12"/>
      <c r="AH377" s="12"/>
      <c r="AI377" s="12"/>
      <c r="AJ377" s="12"/>
      <c r="AK377" s="12"/>
      <c r="AL377" s="12"/>
      <c r="AM377" s="12"/>
      <c r="AN377" s="12"/>
      <c r="AO377" s="12"/>
      <c r="AP377" s="12"/>
      <c r="AQ377" s="12"/>
      <c r="AR377" s="12"/>
      <c r="AS377" s="12"/>
      <c r="AT377" s="12"/>
      <c r="AU377" s="12"/>
      <c r="AV377" s="12"/>
      <c r="AW377" s="12"/>
      <c r="AX377" s="12"/>
      <c r="AY377" s="12"/>
      <c r="AZ377" s="12"/>
      <c r="BA377" s="12"/>
      <c r="BB377" s="12"/>
      <c r="BC377" s="12"/>
      <c r="BD377" s="12"/>
      <c r="BE377" s="12"/>
      <c r="BF377" s="12"/>
      <c r="BG377" s="12"/>
      <c r="BH377" s="12"/>
      <c r="BI377" s="12"/>
    </row>
    <row r="378">
      <c r="C378" s="12"/>
      <c r="D378" s="12"/>
      <c r="E378" s="12"/>
      <c r="F378" s="12"/>
      <c r="G378" s="12"/>
      <c r="H378" s="12"/>
      <c r="I378" s="12"/>
      <c r="J378" s="12"/>
      <c r="K378" s="12"/>
      <c r="L378" s="12"/>
      <c r="M378" s="12"/>
      <c r="N378" s="12"/>
      <c r="O378" s="12"/>
      <c r="P378" s="12"/>
      <c r="Q378" s="12"/>
      <c r="R378" s="12"/>
      <c r="S378" s="12"/>
      <c r="T378" s="12"/>
      <c r="U378" s="12"/>
      <c r="V378" s="12"/>
      <c r="W378" s="12"/>
      <c r="X378" s="12"/>
      <c r="Y378" s="12"/>
      <c r="Z378" s="12"/>
      <c r="AA378" s="12"/>
      <c r="AB378" s="12"/>
      <c r="AC378" s="12"/>
      <c r="AD378" s="12"/>
      <c r="AE378" s="12"/>
      <c r="AF378" s="12"/>
      <c r="AG378" s="12"/>
      <c r="AH378" s="12"/>
      <c r="AI378" s="12"/>
      <c r="AJ378" s="12"/>
      <c r="AK378" s="12"/>
      <c r="AL378" s="12"/>
      <c r="AM378" s="12"/>
      <c r="AN378" s="12"/>
      <c r="AO378" s="12"/>
      <c r="AP378" s="12"/>
      <c r="AQ378" s="12"/>
      <c r="AR378" s="12"/>
      <c r="AS378" s="12"/>
      <c r="AT378" s="12"/>
      <c r="AU378" s="12"/>
      <c r="AV378" s="12"/>
      <c r="AW378" s="12"/>
      <c r="AX378" s="12"/>
      <c r="AY378" s="12"/>
      <c r="AZ378" s="12"/>
      <c r="BA378" s="12"/>
      <c r="BB378" s="12"/>
      <c r="BC378" s="12"/>
      <c r="BD378" s="12"/>
      <c r="BE378" s="12"/>
      <c r="BF378" s="12"/>
      <c r="BG378" s="12"/>
      <c r="BH378" s="12"/>
      <c r="BI378" s="12"/>
    </row>
    <row r="379">
      <c r="C379" s="12"/>
      <c r="D379" s="12"/>
      <c r="E379" s="12"/>
      <c r="F379" s="12"/>
      <c r="G379" s="12"/>
      <c r="H379" s="12"/>
      <c r="I379" s="12"/>
      <c r="J379" s="12"/>
      <c r="K379" s="12"/>
      <c r="L379" s="12"/>
      <c r="M379" s="12"/>
      <c r="N379" s="12"/>
      <c r="O379" s="12"/>
      <c r="P379" s="12"/>
      <c r="Q379" s="12"/>
      <c r="R379" s="12"/>
      <c r="S379" s="12"/>
      <c r="T379" s="12"/>
      <c r="U379" s="12"/>
      <c r="V379" s="12"/>
      <c r="W379" s="12"/>
      <c r="X379" s="12"/>
      <c r="Y379" s="12"/>
      <c r="Z379" s="12"/>
      <c r="AA379" s="12"/>
      <c r="AB379" s="12"/>
      <c r="AC379" s="12"/>
      <c r="AD379" s="12"/>
      <c r="AE379" s="12"/>
      <c r="AF379" s="12"/>
      <c r="AG379" s="12"/>
      <c r="AH379" s="12"/>
      <c r="AI379" s="12"/>
      <c r="AJ379" s="12"/>
      <c r="AK379" s="12"/>
      <c r="AL379" s="12"/>
      <c r="AM379" s="12"/>
      <c r="AN379" s="12"/>
      <c r="AO379" s="12"/>
      <c r="AP379" s="12"/>
      <c r="AQ379" s="12"/>
      <c r="AR379" s="12"/>
      <c r="AS379" s="12"/>
      <c r="AT379" s="12"/>
      <c r="AU379" s="12"/>
      <c r="AV379" s="12"/>
      <c r="AW379" s="12"/>
      <c r="AX379" s="12"/>
      <c r="AY379" s="12"/>
      <c r="AZ379" s="12"/>
      <c r="BA379" s="12"/>
      <c r="BB379" s="12"/>
      <c r="BC379" s="12"/>
      <c r="BD379" s="12"/>
      <c r="BE379" s="12"/>
      <c r="BF379" s="12"/>
      <c r="BG379" s="12"/>
      <c r="BH379" s="12"/>
      <c r="BI379" s="12"/>
    </row>
    <row r="380">
      <c r="C380" s="12"/>
      <c r="D380" s="12"/>
      <c r="E380" s="12"/>
      <c r="F380" s="12"/>
      <c r="G380" s="12"/>
      <c r="H380" s="12"/>
      <c r="I380" s="12"/>
      <c r="J380" s="12"/>
      <c r="K380" s="12"/>
      <c r="L380" s="12"/>
      <c r="M380" s="12"/>
      <c r="N380" s="12"/>
      <c r="O380" s="12"/>
      <c r="P380" s="12"/>
      <c r="Q380" s="12"/>
      <c r="R380" s="12"/>
      <c r="S380" s="12"/>
      <c r="T380" s="12"/>
      <c r="U380" s="12"/>
      <c r="V380" s="12"/>
      <c r="W380" s="12"/>
      <c r="X380" s="12"/>
      <c r="Y380" s="12"/>
      <c r="Z380" s="12"/>
      <c r="AA380" s="12"/>
      <c r="AB380" s="12"/>
      <c r="AC380" s="12"/>
      <c r="AD380" s="12"/>
      <c r="AE380" s="12"/>
      <c r="AF380" s="12"/>
      <c r="AG380" s="12"/>
      <c r="AH380" s="12"/>
      <c r="AI380" s="12"/>
      <c r="AJ380" s="12"/>
      <c r="AK380" s="12"/>
      <c r="AL380" s="12"/>
      <c r="AM380" s="12"/>
      <c r="AN380" s="12"/>
      <c r="AO380" s="12"/>
      <c r="AP380" s="12"/>
      <c r="AQ380" s="12"/>
      <c r="AR380" s="12"/>
      <c r="AS380" s="12"/>
      <c r="AT380" s="12"/>
      <c r="AU380" s="12"/>
      <c r="AV380" s="12"/>
      <c r="AW380" s="12"/>
      <c r="AX380" s="12"/>
      <c r="AY380" s="12"/>
      <c r="AZ380" s="12"/>
      <c r="BA380" s="12"/>
      <c r="BB380" s="12"/>
      <c r="BC380" s="12"/>
      <c r="BD380" s="12"/>
      <c r="BE380" s="12"/>
      <c r="BF380" s="12"/>
      <c r="BG380" s="12"/>
      <c r="BH380" s="12"/>
      <c r="BI380" s="12"/>
    </row>
    <row r="381">
      <c r="C381" s="12"/>
      <c r="D381" s="12"/>
      <c r="E381" s="12"/>
      <c r="F381" s="12"/>
      <c r="G381" s="12"/>
      <c r="H381" s="12"/>
      <c r="I381" s="12"/>
      <c r="J381" s="12"/>
      <c r="K381" s="12"/>
      <c r="L381" s="12"/>
      <c r="M381" s="12"/>
      <c r="N381" s="12"/>
      <c r="O381" s="12"/>
      <c r="P381" s="12"/>
      <c r="Q381" s="12"/>
      <c r="R381" s="12"/>
      <c r="S381" s="12"/>
      <c r="T381" s="12"/>
      <c r="U381" s="12"/>
      <c r="V381" s="12"/>
      <c r="W381" s="12"/>
      <c r="X381" s="12"/>
      <c r="Y381" s="12"/>
      <c r="Z381" s="12"/>
      <c r="AA381" s="12"/>
      <c r="AB381" s="12"/>
      <c r="AC381" s="12"/>
      <c r="AD381" s="12"/>
      <c r="AE381" s="12"/>
      <c r="AF381" s="12"/>
      <c r="AG381" s="12"/>
      <c r="AH381" s="12"/>
      <c r="AI381" s="12"/>
      <c r="AJ381" s="12"/>
      <c r="AK381" s="12"/>
      <c r="AL381" s="12"/>
      <c r="AM381" s="12"/>
      <c r="AN381" s="12"/>
      <c r="AO381" s="12"/>
      <c r="AP381" s="12"/>
      <c r="AQ381" s="12"/>
      <c r="AR381" s="12"/>
      <c r="AS381" s="12"/>
      <c r="AT381" s="12"/>
      <c r="AU381" s="12"/>
      <c r="AV381" s="12"/>
      <c r="AW381" s="12"/>
      <c r="AX381" s="12"/>
      <c r="AY381" s="12"/>
      <c r="AZ381" s="12"/>
      <c r="BA381" s="12"/>
      <c r="BB381" s="12"/>
      <c r="BC381" s="12"/>
      <c r="BD381" s="12"/>
      <c r="BE381" s="12"/>
      <c r="BF381" s="12"/>
      <c r="BG381" s="12"/>
      <c r="BH381" s="12"/>
      <c r="BI381" s="12"/>
    </row>
    <row r="382">
      <c r="C382" s="12"/>
      <c r="D382" s="12"/>
      <c r="E382" s="12"/>
      <c r="F382" s="12"/>
      <c r="G382" s="12"/>
      <c r="H382" s="12"/>
      <c r="I382" s="12"/>
      <c r="J382" s="12"/>
      <c r="K382" s="12"/>
      <c r="L382" s="12"/>
      <c r="M382" s="12"/>
      <c r="N382" s="12"/>
      <c r="O382" s="12"/>
      <c r="P382" s="12"/>
      <c r="Q382" s="12"/>
      <c r="R382" s="12"/>
      <c r="S382" s="12"/>
      <c r="T382" s="12"/>
      <c r="U382" s="12"/>
      <c r="V382" s="12"/>
      <c r="W382" s="12"/>
      <c r="X382" s="12"/>
      <c r="Y382" s="12"/>
      <c r="Z382" s="12"/>
      <c r="AA382" s="12"/>
      <c r="AB382" s="12"/>
      <c r="AC382" s="12"/>
      <c r="AD382" s="12"/>
      <c r="AE382" s="12"/>
      <c r="AF382" s="12"/>
      <c r="AG382" s="12"/>
      <c r="AH382" s="12"/>
      <c r="AI382" s="12"/>
      <c r="AJ382" s="12"/>
      <c r="AK382" s="12"/>
      <c r="AL382" s="12"/>
      <c r="AM382" s="12"/>
      <c r="AN382" s="12"/>
      <c r="AO382" s="12"/>
      <c r="AP382" s="12"/>
      <c r="AQ382" s="12"/>
      <c r="AR382" s="12"/>
      <c r="AS382" s="12"/>
      <c r="AT382" s="12"/>
      <c r="AU382" s="12"/>
      <c r="AV382" s="12"/>
      <c r="AW382" s="12"/>
      <c r="AX382" s="12"/>
      <c r="AY382" s="12"/>
      <c r="AZ382" s="12"/>
      <c r="BA382" s="12"/>
      <c r="BB382" s="12"/>
      <c r="BC382" s="12"/>
      <c r="BD382" s="12"/>
      <c r="BE382" s="12"/>
      <c r="BF382" s="12"/>
      <c r="BG382" s="12"/>
      <c r="BH382" s="12"/>
      <c r="BI382" s="12"/>
    </row>
    <row r="383">
      <c r="C383" s="12"/>
      <c r="D383" s="12"/>
      <c r="E383" s="12"/>
      <c r="F383" s="12"/>
      <c r="G383" s="12"/>
      <c r="H383" s="12"/>
      <c r="I383" s="12"/>
      <c r="J383" s="12"/>
      <c r="K383" s="12"/>
      <c r="L383" s="12"/>
      <c r="M383" s="12"/>
      <c r="N383" s="12"/>
      <c r="O383" s="12"/>
      <c r="P383" s="12"/>
      <c r="Q383" s="12"/>
      <c r="R383" s="12"/>
      <c r="S383" s="12"/>
      <c r="T383" s="12"/>
      <c r="U383" s="12"/>
      <c r="V383" s="12"/>
      <c r="W383" s="12"/>
      <c r="X383" s="12"/>
      <c r="Y383" s="12"/>
      <c r="Z383" s="12"/>
      <c r="AA383" s="12"/>
      <c r="AB383" s="12"/>
      <c r="AC383" s="12"/>
      <c r="AD383" s="12"/>
      <c r="AE383" s="12"/>
      <c r="AF383" s="12"/>
      <c r="AG383" s="12"/>
      <c r="AH383" s="12"/>
      <c r="AI383" s="12"/>
      <c r="AJ383" s="12"/>
      <c r="AK383" s="12"/>
      <c r="AL383" s="12"/>
      <c r="AM383" s="12"/>
      <c r="AN383" s="12"/>
      <c r="AO383" s="12"/>
      <c r="AP383" s="12"/>
      <c r="AQ383" s="12"/>
      <c r="AR383" s="12"/>
      <c r="AS383" s="12"/>
      <c r="AT383" s="12"/>
      <c r="AU383" s="12"/>
      <c r="AV383" s="12"/>
      <c r="AW383" s="12"/>
      <c r="AX383" s="12"/>
      <c r="AY383" s="12"/>
      <c r="AZ383" s="12"/>
      <c r="BA383" s="12"/>
      <c r="BB383" s="12"/>
      <c r="BC383" s="12"/>
      <c r="BD383" s="12"/>
      <c r="BE383" s="12"/>
      <c r="BF383" s="12"/>
      <c r="BG383" s="12"/>
      <c r="BH383" s="12"/>
      <c r="BI383" s="12"/>
    </row>
    <row r="384">
      <c r="C384" s="12"/>
      <c r="D384" s="12"/>
      <c r="E384" s="12"/>
      <c r="F384" s="12"/>
      <c r="G384" s="12"/>
      <c r="H384" s="12"/>
      <c r="I384" s="12"/>
      <c r="J384" s="12"/>
      <c r="K384" s="12"/>
      <c r="L384" s="12"/>
      <c r="M384" s="12"/>
      <c r="N384" s="12"/>
      <c r="O384" s="12"/>
      <c r="P384" s="12"/>
      <c r="Q384" s="12"/>
      <c r="R384" s="12"/>
      <c r="S384" s="12"/>
      <c r="T384" s="12"/>
      <c r="U384" s="12"/>
      <c r="V384" s="12"/>
      <c r="W384" s="12"/>
      <c r="X384" s="12"/>
      <c r="Y384" s="12"/>
      <c r="Z384" s="12"/>
      <c r="AA384" s="12"/>
      <c r="AB384" s="12"/>
      <c r="AC384" s="12"/>
      <c r="AD384" s="12"/>
      <c r="AE384" s="12"/>
      <c r="AF384" s="12"/>
      <c r="AG384" s="12"/>
      <c r="AH384" s="12"/>
      <c r="AI384" s="12"/>
      <c r="AJ384" s="12"/>
      <c r="AK384" s="12"/>
      <c r="AL384" s="12"/>
      <c r="AM384" s="12"/>
      <c r="AN384" s="12"/>
      <c r="AO384" s="12"/>
      <c r="AP384" s="12"/>
      <c r="AQ384" s="12"/>
      <c r="AR384" s="12"/>
      <c r="AS384" s="12"/>
      <c r="AT384" s="12"/>
      <c r="AU384" s="12"/>
      <c r="AV384" s="12"/>
      <c r="AW384" s="12"/>
      <c r="AX384" s="12"/>
      <c r="AY384" s="12"/>
      <c r="AZ384" s="12"/>
      <c r="BA384" s="12"/>
      <c r="BB384" s="12"/>
      <c r="BC384" s="12"/>
      <c r="BD384" s="12"/>
      <c r="BE384" s="12"/>
      <c r="BF384" s="12"/>
      <c r="BG384" s="12"/>
      <c r="BH384" s="12"/>
      <c r="BI384" s="12"/>
    </row>
    <row r="385">
      <c r="C385" s="12"/>
      <c r="D385" s="12"/>
      <c r="E385" s="12"/>
      <c r="F385" s="12"/>
      <c r="G385" s="12"/>
      <c r="H385" s="12"/>
      <c r="I385" s="12"/>
      <c r="J385" s="12"/>
      <c r="K385" s="12"/>
      <c r="L385" s="12"/>
      <c r="M385" s="12"/>
      <c r="N385" s="12"/>
      <c r="O385" s="12"/>
      <c r="P385" s="12"/>
      <c r="Q385" s="12"/>
      <c r="R385" s="12"/>
      <c r="S385" s="12"/>
      <c r="T385" s="12"/>
      <c r="U385" s="12"/>
      <c r="V385" s="12"/>
      <c r="W385" s="12"/>
      <c r="X385" s="12"/>
      <c r="Y385" s="12"/>
      <c r="Z385" s="12"/>
      <c r="AA385" s="12"/>
      <c r="AB385" s="12"/>
      <c r="AC385" s="12"/>
      <c r="AD385" s="12"/>
      <c r="AE385" s="12"/>
      <c r="AF385" s="12"/>
      <c r="AG385" s="12"/>
      <c r="AH385" s="12"/>
      <c r="AI385" s="12"/>
      <c r="AJ385" s="12"/>
      <c r="AK385" s="12"/>
      <c r="AL385" s="12"/>
      <c r="AM385" s="12"/>
      <c r="AN385" s="12"/>
      <c r="AO385" s="12"/>
      <c r="AP385" s="12"/>
      <c r="AQ385" s="12"/>
      <c r="AR385" s="12"/>
      <c r="AS385" s="12"/>
      <c r="AT385" s="12"/>
      <c r="AU385" s="12"/>
      <c r="AV385" s="12"/>
      <c r="AW385" s="12"/>
      <c r="AX385" s="12"/>
      <c r="AY385" s="12"/>
      <c r="AZ385" s="12"/>
      <c r="BA385" s="12"/>
      <c r="BB385" s="12"/>
      <c r="BC385" s="12"/>
      <c r="BD385" s="12"/>
      <c r="BE385" s="12"/>
      <c r="BF385" s="12"/>
      <c r="BG385" s="12"/>
      <c r="BH385" s="12"/>
      <c r="BI385" s="12"/>
    </row>
    <row r="386">
      <c r="C386" s="12"/>
      <c r="D386" s="12"/>
      <c r="E386" s="12"/>
      <c r="F386" s="12"/>
      <c r="G386" s="12"/>
      <c r="H386" s="12"/>
      <c r="I386" s="12"/>
      <c r="J386" s="12"/>
      <c r="K386" s="12"/>
      <c r="L386" s="12"/>
      <c r="M386" s="12"/>
      <c r="N386" s="12"/>
      <c r="O386" s="12"/>
      <c r="P386" s="12"/>
      <c r="Q386" s="12"/>
      <c r="R386" s="12"/>
      <c r="S386" s="12"/>
      <c r="T386" s="12"/>
      <c r="U386" s="12"/>
      <c r="V386" s="12"/>
      <c r="W386" s="12"/>
      <c r="X386" s="12"/>
      <c r="Y386" s="12"/>
      <c r="Z386" s="12"/>
      <c r="AA386" s="12"/>
      <c r="AB386" s="12"/>
      <c r="AC386" s="12"/>
      <c r="AD386" s="12"/>
      <c r="AE386" s="12"/>
      <c r="AF386" s="12"/>
      <c r="AG386" s="12"/>
      <c r="AH386" s="12"/>
      <c r="AI386" s="12"/>
      <c r="AJ386" s="12"/>
      <c r="AK386" s="12"/>
      <c r="AL386" s="12"/>
      <c r="AM386" s="12"/>
      <c r="AN386" s="12"/>
      <c r="AO386" s="12"/>
      <c r="AP386" s="12"/>
      <c r="AQ386" s="12"/>
      <c r="AR386" s="12"/>
      <c r="AS386" s="12"/>
      <c r="AT386" s="12"/>
      <c r="AU386" s="12"/>
      <c r="AV386" s="12"/>
      <c r="AW386" s="12"/>
      <c r="AX386" s="12"/>
      <c r="AY386" s="12"/>
      <c r="AZ386" s="12"/>
      <c r="BA386" s="12"/>
      <c r="BB386" s="12"/>
      <c r="BC386" s="12"/>
      <c r="BD386" s="12"/>
      <c r="BE386" s="12"/>
      <c r="BF386" s="12"/>
      <c r="BG386" s="12"/>
      <c r="BH386" s="12"/>
      <c r="BI386" s="12"/>
    </row>
    <row r="387">
      <c r="C387" s="12"/>
      <c r="D387" s="12"/>
      <c r="E387" s="12"/>
      <c r="F387" s="12"/>
      <c r="G387" s="12"/>
      <c r="H387" s="12"/>
      <c r="I387" s="12"/>
      <c r="J387" s="12"/>
      <c r="K387" s="12"/>
      <c r="L387" s="12"/>
      <c r="M387" s="12"/>
      <c r="N387" s="12"/>
      <c r="O387" s="12"/>
      <c r="P387" s="12"/>
      <c r="Q387" s="12"/>
      <c r="R387" s="12"/>
      <c r="S387" s="12"/>
      <c r="T387" s="12"/>
      <c r="U387" s="12"/>
      <c r="V387" s="12"/>
      <c r="W387" s="12"/>
      <c r="X387" s="12"/>
      <c r="Y387" s="12"/>
      <c r="Z387" s="12"/>
      <c r="AA387" s="12"/>
      <c r="AB387" s="12"/>
      <c r="AC387" s="12"/>
      <c r="AD387" s="12"/>
      <c r="AE387" s="12"/>
      <c r="AF387" s="12"/>
      <c r="AG387" s="12"/>
      <c r="AH387" s="12"/>
      <c r="AI387" s="12"/>
      <c r="AJ387" s="12"/>
      <c r="AK387" s="12"/>
      <c r="AL387" s="12"/>
      <c r="AM387" s="12"/>
      <c r="AN387" s="12"/>
      <c r="AO387" s="12"/>
      <c r="AP387" s="12"/>
      <c r="AQ387" s="12"/>
      <c r="AR387" s="12"/>
      <c r="AS387" s="12"/>
      <c r="AT387" s="12"/>
      <c r="AU387" s="12"/>
      <c r="AV387" s="12"/>
      <c r="AW387" s="12"/>
      <c r="AX387" s="12"/>
      <c r="AY387" s="12"/>
      <c r="AZ387" s="12"/>
      <c r="BA387" s="12"/>
      <c r="BB387" s="12"/>
      <c r="BC387" s="12"/>
      <c r="BD387" s="12"/>
      <c r="BE387" s="12"/>
      <c r="BF387" s="12"/>
      <c r="BG387" s="12"/>
      <c r="BH387" s="12"/>
      <c r="BI387" s="12"/>
    </row>
    <row r="388">
      <c r="C388" s="12"/>
      <c r="D388" s="12"/>
      <c r="E388" s="12"/>
      <c r="F388" s="12"/>
      <c r="G388" s="12"/>
      <c r="H388" s="12"/>
      <c r="I388" s="12"/>
      <c r="J388" s="12"/>
      <c r="K388" s="12"/>
      <c r="L388" s="12"/>
      <c r="M388" s="12"/>
      <c r="N388" s="12"/>
      <c r="O388" s="12"/>
      <c r="P388" s="12"/>
      <c r="Q388" s="12"/>
      <c r="R388" s="12"/>
      <c r="S388" s="12"/>
      <c r="T388" s="12"/>
      <c r="U388" s="12"/>
      <c r="V388" s="12"/>
      <c r="W388" s="12"/>
      <c r="X388" s="12"/>
      <c r="Y388" s="12"/>
      <c r="Z388" s="12"/>
      <c r="AA388" s="12"/>
      <c r="AB388" s="12"/>
      <c r="AC388" s="12"/>
      <c r="AD388" s="12"/>
      <c r="AE388" s="12"/>
      <c r="AF388" s="12"/>
      <c r="AG388" s="12"/>
      <c r="AH388" s="12"/>
      <c r="AI388" s="12"/>
      <c r="AJ388" s="12"/>
      <c r="AK388" s="12"/>
      <c r="AL388" s="12"/>
      <c r="AM388" s="12"/>
      <c r="AN388" s="12"/>
      <c r="AO388" s="12"/>
      <c r="AP388" s="12"/>
      <c r="AQ388" s="12"/>
      <c r="AR388" s="12"/>
      <c r="AS388" s="12"/>
      <c r="AT388" s="12"/>
      <c r="AU388" s="12"/>
      <c r="AV388" s="12"/>
      <c r="AW388" s="12"/>
      <c r="AX388" s="12"/>
      <c r="AY388" s="12"/>
      <c r="AZ388" s="12"/>
      <c r="BA388" s="12"/>
      <c r="BB388" s="12"/>
      <c r="BC388" s="12"/>
      <c r="BD388" s="12"/>
      <c r="BE388" s="12"/>
      <c r="BF388" s="12"/>
      <c r="BG388" s="12"/>
      <c r="BH388" s="12"/>
      <c r="BI388" s="12"/>
    </row>
    <row r="389">
      <c r="C389" s="12"/>
      <c r="D389" s="12"/>
      <c r="E389" s="12"/>
      <c r="F389" s="12"/>
      <c r="G389" s="12"/>
      <c r="H389" s="12"/>
      <c r="I389" s="12"/>
      <c r="J389" s="12"/>
      <c r="K389" s="12"/>
      <c r="L389" s="12"/>
      <c r="M389" s="12"/>
      <c r="N389" s="12"/>
      <c r="O389" s="12"/>
      <c r="P389" s="12"/>
      <c r="Q389" s="12"/>
      <c r="R389" s="12"/>
      <c r="S389" s="12"/>
      <c r="T389" s="12"/>
      <c r="U389" s="12"/>
      <c r="V389" s="12"/>
      <c r="W389" s="12"/>
      <c r="X389" s="12"/>
      <c r="Y389" s="12"/>
      <c r="Z389" s="12"/>
      <c r="AA389" s="12"/>
      <c r="AB389" s="12"/>
      <c r="AC389" s="12"/>
      <c r="AD389" s="12"/>
      <c r="AE389" s="12"/>
      <c r="AF389" s="12"/>
      <c r="AG389" s="12"/>
      <c r="AH389" s="12"/>
      <c r="AI389" s="12"/>
      <c r="AJ389" s="12"/>
      <c r="AK389" s="12"/>
      <c r="AL389" s="12"/>
      <c r="AM389" s="12"/>
      <c r="AN389" s="12"/>
      <c r="AO389" s="12"/>
      <c r="AP389" s="12"/>
      <c r="AQ389" s="12"/>
      <c r="AR389" s="12"/>
      <c r="AS389" s="12"/>
      <c r="AT389" s="12"/>
      <c r="AU389" s="12"/>
      <c r="AV389" s="12"/>
      <c r="AW389" s="12"/>
      <c r="AX389" s="12"/>
      <c r="AY389" s="12"/>
      <c r="AZ389" s="12"/>
      <c r="BA389" s="12"/>
      <c r="BB389" s="12"/>
      <c r="BC389" s="12"/>
      <c r="BD389" s="12"/>
      <c r="BE389" s="12"/>
      <c r="BF389" s="12"/>
      <c r="BG389" s="12"/>
      <c r="BH389" s="12"/>
      <c r="BI389" s="12"/>
    </row>
    <row r="390">
      <c r="C390" s="12"/>
      <c r="D390" s="12"/>
      <c r="E390" s="12"/>
      <c r="F390" s="12"/>
      <c r="G390" s="12"/>
      <c r="H390" s="12"/>
      <c r="I390" s="12"/>
      <c r="J390" s="12"/>
      <c r="K390" s="12"/>
      <c r="L390" s="12"/>
      <c r="M390" s="12"/>
      <c r="N390" s="12"/>
      <c r="O390" s="12"/>
      <c r="P390" s="12"/>
      <c r="Q390" s="12"/>
      <c r="R390" s="12"/>
      <c r="S390" s="12"/>
      <c r="T390" s="12"/>
      <c r="U390" s="12"/>
      <c r="V390" s="12"/>
      <c r="W390" s="12"/>
      <c r="X390" s="12"/>
      <c r="Y390" s="12"/>
      <c r="Z390" s="12"/>
      <c r="AA390" s="12"/>
      <c r="AB390" s="12"/>
      <c r="AC390" s="12"/>
      <c r="AD390" s="12"/>
      <c r="AE390" s="12"/>
      <c r="AF390" s="12"/>
      <c r="AG390" s="12"/>
      <c r="AH390" s="12"/>
      <c r="AI390" s="12"/>
      <c r="AJ390" s="12"/>
      <c r="AK390" s="12"/>
      <c r="AL390" s="12"/>
      <c r="AM390" s="12"/>
      <c r="AN390" s="12"/>
      <c r="AO390" s="12"/>
      <c r="AP390" s="12"/>
      <c r="AQ390" s="12"/>
      <c r="AR390" s="12"/>
      <c r="AS390" s="12"/>
      <c r="AT390" s="12"/>
      <c r="AU390" s="12"/>
      <c r="AV390" s="12"/>
      <c r="AW390" s="12"/>
      <c r="AX390" s="12"/>
      <c r="AY390" s="12"/>
      <c r="AZ390" s="12"/>
      <c r="BA390" s="12"/>
      <c r="BB390" s="12"/>
      <c r="BC390" s="12"/>
      <c r="BD390" s="12"/>
      <c r="BE390" s="12"/>
      <c r="BF390" s="12"/>
      <c r="BG390" s="12"/>
      <c r="BH390" s="12"/>
      <c r="BI390" s="12"/>
    </row>
    <row r="391">
      <c r="C391" s="12"/>
      <c r="D391" s="12"/>
      <c r="E391" s="12"/>
      <c r="F391" s="12"/>
      <c r="G391" s="12"/>
      <c r="H391" s="12"/>
      <c r="I391" s="12"/>
      <c r="J391" s="12"/>
      <c r="K391" s="12"/>
      <c r="L391" s="12"/>
      <c r="M391" s="12"/>
      <c r="N391" s="12"/>
      <c r="O391" s="12"/>
      <c r="P391" s="12"/>
      <c r="Q391" s="12"/>
      <c r="R391" s="12"/>
      <c r="S391" s="12"/>
      <c r="T391" s="12"/>
      <c r="U391" s="12"/>
      <c r="V391" s="12"/>
      <c r="W391" s="12"/>
      <c r="X391" s="12"/>
      <c r="Y391" s="12"/>
      <c r="Z391" s="12"/>
      <c r="AA391" s="12"/>
      <c r="AB391" s="12"/>
      <c r="AC391" s="12"/>
      <c r="AD391" s="12"/>
      <c r="AE391" s="12"/>
      <c r="AF391" s="12"/>
      <c r="AG391" s="12"/>
      <c r="AH391" s="12"/>
      <c r="AI391" s="12"/>
      <c r="AJ391" s="12"/>
      <c r="AK391" s="12"/>
      <c r="AL391" s="12"/>
      <c r="AM391" s="12"/>
      <c r="AN391" s="12"/>
      <c r="AO391" s="12"/>
      <c r="AP391" s="12"/>
      <c r="AQ391" s="12"/>
      <c r="AR391" s="12"/>
      <c r="AS391" s="12"/>
      <c r="AT391" s="12"/>
      <c r="AU391" s="12"/>
      <c r="AV391" s="12"/>
      <c r="AW391" s="12"/>
      <c r="AX391" s="12"/>
      <c r="AY391" s="12"/>
      <c r="AZ391" s="12"/>
      <c r="BA391" s="12"/>
      <c r="BB391" s="12"/>
      <c r="BC391" s="12"/>
      <c r="BD391" s="12"/>
      <c r="BE391" s="12"/>
      <c r="BF391" s="12"/>
      <c r="BG391" s="12"/>
      <c r="BH391" s="12"/>
      <c r="BI391" s="12"/>
    </row>
    <row r="392">
      <c r="C392" s="12"/>
      <c r="D392" s="12"/>
      <c r="E392" s="12"/>
      <c r="F392" s="12"/>
      <c r="G392" s="12"/>
      <c r="H392" s="12"/>
      <c r="I392" s="12"/>
      <c r="J392" s="12"/>
      <c r="K392" s="12"/>
      <c r="L392" s="12"/>
      <c r="M392" s="12"/>
      <c r="N392" s="12"/>
      <c r="O392" s="12"/>
      <c r="P392" s="12"/>
      <c r="Q392" s="12"/>
      <c r="R392" s="12"/>
      <c r="S392" s="12"/>
      <c r="T392" s="12"/>
      <c r="U392" s="12"/>
      <c r="V392" s="12"/>
      <c r="W392" s="12"/>
      <c r="X392" s="12"/>
      <c r="Y392" s="12"/>
      <c r="Z392" s="12"/>
      <c r="AA392" s="12"/>
      <c r="AB392" s="12"/>
      <c r="AC392" s="12"/>
      <c r="AD392" s="12"/>
      <c r="AE392" s="12"/>
      <c r="AF392" s="12"/>
      <c r="AG392" s="12"/>
      <c r="AH392" s="12"/>
      <c r="AI392" s="12"/>
      <c r="AJ392" s="12"/>
      <c r="AK392" s="12"/>
      <c r="AL392" s="12"/>
      <c r="AM392" s="12"/>
      <c r="AN392" s="12"/>
      <c r="AO392" s="12"/>
      <c r="AP392" s="12"/>
      <c r="AQ392" s="12"/>
      <c r="AR392" s="12"/>
      <c r="AS392" s="12"/>
      <c r="AT392" s="12"/>
      <c r="AU392" s="12"/>
      <c r="AV392" s="12"/>
      <c r="AW392" s="12"/>
      <c r="AX392" s="12"/>
      <c r="AY392" s="12"/>
      <c r="AZ392" s="12"/>
      <c r="BA392" s="12"/>
      <c r="BB392" s="12"/>
      <c r="BC392" s="12"/>
      <c r="BD392" s="12"/>
      <c r="BE392" s="12"/>
      <c r="BF392" s="12"/>
      <c r="BG392" s="12"/>
      <c r="BH392" s="12"/>
      <c r="BI392" s="12"/>
    </row>
    <row r="393">
      <c r="C393" s="12"/>
      <c r="D393" s="12"/>
      <c r="E393" s="12"/>
      <c r="F393" s="12"/>
      <c r="G393" s="12"/>
      <c r="H393" s="12"/>
      <c r="I393" s="12"/>
      <c r="J393" s="12"/>
      <c r="K393" s="12"/>
      <c r="L393" s="12"/>
      <c r="M393" s="12"/>
      <c r="N393" s="12"/>
      <c r="O393" s="12"/>
      <c r="P393" s="12"/>
      <c r="Q393" s="12"/>
      <c r="R393" s="12"/>
      <c r="S393" s="12"/>
      <c r="T393" s="12"/>
      <c r="U393" s="12"/>
      <c r="V393" s="12"/>
      <c r="W393" s="12"/>
      <c r="X393" s="12"/>
      <c r="Y393" s="12"/>
      <c r="Z393" s="12"/>
      <c r="AA393" s="12"/>
      <c r="AB393" s="12"/>
      <c r="AC393" s="12"/>
      <c r="AD393" s="12"/>
      <c r="AE393" s="12"/>
      <c r="AF393" s="12"/>
      <c r="AG393" s="12"/>
      <c r="AH393" s="12"/>
      <c r="AI393" s="12"/>
      <c r="AJ393" s="12"/>
      <c r="AK393" s="12"/>
      <c r="AL393" s="12"/>
      <c r="AM393" s="12"/>
      <c r="AN393" s="12"/>
      <c r="AO393" s="12"/>
      <c r="AP393" s="12"/>
      <c r="AQ393" s="12"/>
      <c r="AR393" s="12"/>
      <c r="AS393" s="12"/>
      <c r="AT393" s="12"/>
      <c r="AU393" s="12"/>
      <c r="AV393" s="12"/>
      <c r="AW393" s="12"/>
      <c r="AX393" s="12"/>
      <c r="AY393" s="12"/>
      <c r="AZ393" s="12"/>
      <c r="BA393" s="12"/>
      <c r="BB393" s="12"/>
      <c r="BC393" s="12"/>
      <c r="BD393" s="12"/>
      <c r="BE393" s="12"/>
      <c r="BF393" s="12"/>
      <c r="BG393" s="12"/>
      <c r="BH393" s="12"/>
      <c r="BI393" s="12"/>
    </row>
    <row r="394">
      <c r="C394" s="12"/>
      <c r="D394" s="12"/>
      <c r="E394" s="12"/>
      <c r="F394" s="12"/>
      <c r="G394" s="12"/>
      <c r="H394" s="12"/>
      <c r="I394" s="12"/>
      <c r="J394" s="12"/>
      <c r="K394" s="12"/>
      <c r="L394" s="12"/>
      <c r="M394" s="12"/>
      <c r="N394" s="12"/>
      <c r="O394" s="12"/>
      <c r="P394" s="12"/>
      <c r="Q394" s="12"/>
      <c r="R394" s="12"/>
      <c r="S394" s="12"/>
      <c r="T394" s="12"/>
      <c r="U394" s="12"/>
      <c r="V394" s="12"/>
      <c r="W394" s="12"/>
      <c r="X394" s="12"/>
      <c r="Y394" s="12"/>
      <c r="Z394" s="12"/>
      <c r="AA394" s="12"/>
      <c r="AB394" s="12"/>
      <c r="AC394" s="12"/>
      <c r="AD394" s="12"/>
      <c r="AE394" s="12"/>
      <c r="AF394" s="12"/>
      <c r="AG394" s="12"/>
      <c r="AH394" s="12"/>
      <c r="AI394" s="12"/>
      <c r="AJ394" s="12"/>
      <c r="AK394" s="12"/>
      <c r="AL394" s="12"/>
      <c r="AM394" s="12"/>
      <c r="AN394" s="12"/>
      <c r="AO394" s="12"/>
      <c r="AP394" s="12"/>
      <c r="AQ394" s="12"/>
      <c r="AR394" s="12"/>
      <c r="AS394" s="12"/>
      <c r="AT394" s="12"/>
      <c r="AU394" s="12"/>
      <c r="AV394" s="12"/>
      <c r="AW394" s="12"/>
      <c r="AX394" s="12"/>
      <c r="AY394" s="12"/>
      <c r="AZ394" s="12"/>
      <c r="BA394" s="12"/>
      <c r="BB394" s="12"/>
      <c r="BC394" s="12"/>
      <c r="BD394" s="12"/>
      <c r="BE394" s="12"/>
      <c r="BF394" s="12"/>
      <c r="BG394" s="12"/>
      <c r="BH394" s="12"/>
      <c r="BI394" s="12"/>
    </row>
    <row r="395">
      <c r="C395" s="12"/>
      <c r="D395" s="12"/>
      <c r="E395" s="12"/>
      <c r="F395" s="12"/>
      <c r="G395" s="12"/>
      <c r="H395" s="12"/>
      <c r="I395" s="12"/>
      <c r="J395" s="12"/>
      <c r="K395" s="12"/>
      <c r="L395" s="12"/>
      <c r="M395" s="12"/>
      <c r="N395" s="12"/>
      <c r="O395" s="12"/>
      <c r="P395" s="12"/>
      <c r="Q395" s="12"/>
      <c r="R395" s="12"/>
      <c r="S395" s="12"/>
      <c r="T395" s="12"/>
      <c r="U395" s="12"/>
      <c r="V395" s="12"/>
      <c r="W395" s="12"/>
      <c r="X395" s="12"/>
      <c r="Y395" s="12"/>
      <c r="Z395" s="12"/>
      <c r="AA395" s="12"/>
      <c r="AB395" s="12"/>
      <c r="AC395" s="12"/>
      <c r="AD395" s="12"/>
      <c r="AE395" s="12"/>
      <c r="AF395" s="12"/>
      <c r="AG395" s="12"/>
      <c r="AH395" s="12"/>
      <c r="AI395" s="12"/>
      <c r="AJ395" s="12"/>
      <c r="AK395" s="12"/>
      <c r="AL395" s="12"/>
      <c r="AM395" s="12"/>
      <c r="AN395" s="12"/>
      <c r="AO395" s="12"/>
      <c r="AP395" s="12"/>
      <c r="AQ395" s="12"/>
      <c r="AR395" s="12"/>
      <c r="AS395" s="12"/>
      <c r="AT395" s="12"/>
      <c r="AU395" s="12"/>
      <c r="AV395" s="12"/>
      <c r="AW395" s="12"/>
      <c r="AX395" s="12"/>
      <c r="AY395" s="12"/>
      <c r="AZ395" s="12"/>
      <c r="BA395" s="12"/>
      <c r="BB395" s="12"/>
      <c r="BC395" s="12"/>
      <c r="BD395" s="12"/>
      <c r="BE395" s="12"/>
      <c r="BF395" s="12"/>
      <c r="BG395" s="12"/>
      <c r="BH395" s="12"/>
      <c r="BI395" s="12"/>
    </row>
    <row r="396">
      <c r="C396" s="12"/>
      <c r="D396" s="12"/>
      <c r="E396" s="12"/>
      <c r="F396" s="12"/>
      <c r="G396" s="12"/>
      <c r="H396" s="12"/>
      <c r="I396" s="12"/>
      <c r="J396" s="12"/>
      <c r="K396" s="12"/>
      <c r="L396" s="12"/>
      <c r="M396" s="12"/>
      <c r="N396" s="12"/>
      <c r="O396" s="12"/>
      <c r="P396" s="12"/>
      <c r="Q396" s="12"/>
      <c r="R396" s="12"/>
      <c r="S396" s="12"/>
      <c r="T396" s="12"/>
      <c r="U396" s="12"/>
      <c r="V396" s="12"/>
      <c r="W396" s="12"/>
      <c r="X396" s="12"/>
      <c r="Y396" s="12"/>
      <c r="Z396" s="12"/>
      <c r="AA396" s="12"/>
      <c r="AB396" s="12"/>
      <c r="AC396" s="12"/>
      <c r="AD396" s="12"/>
      <c r="AE396" s="12"/>
      <c r="AF396" s="12"/>
      <c r="AG396" s="12"/>
      <c r="AH396" s="12"/>
      <c r="AI396" s="12"/>
      <c r="AJ396" s="12"/>
      <c r="AK396" s="12"/>
      <c r="AL396" s="12"/>
      <c r="AM396" s="12"/>
      <c r="AN396" s="12"/>
      <c r="AO396" s="12"/>
      <c r="AP396" s="12"/>
      <c r="AQ396" s="12"/>
      <c r="AR396" s="12"/>
      <c r="AS396" s="12"/>
      <c r="AT396" s="12"/>
      <c r="AU396" s="12"/>
      <c r="AV396" s="12"/>
      <c r="AW396" s="12"/>
      <c r="AX396" s="12"/>
      <c r="AY396" s="12"/>
      <c r="AZ396" s="12"/>
      <c r="BA396" s="12"/>
      <c r="BB396" s="12"/>
      <c r="BC396" s="12"/>
      <c r="BD396" s="12"/>
      <c r="BE396" s="12"/>
      <c r="BF396" s="12"/>
      <c r="BG396" s="12"/>
      <c r="BH396" s="12"/>
      <c r="BI396" s="12"/>
    </row>
    <row r="397">
      <c r="C397" s="12"/>
      <c r="D397" s="12"/>
      <c r="E397" s="12"/>
      <c r="F397" s="12"/>
      <c r="G397" s="12"/>
      <c r="H397" s="12"/>
      <c r="I397" s="12"/>
      <c r="J397" s="12"/>
      <c r="K397" s="12"/>
      <c r="L397" s="12"/>
      <c r="M397" s="12"/>
      <c r="N397" s="12"/>
      <c r="O397" s="12"/>
      <c r="P397" s="12"/>
      <c r="Q397" s="12"/>
      <c r="R397" s="12"/>
      <c r="S397" s="12"/>
      <c r="T397" s="12"/>
      <c r="U397" s="12"/>
      <c r="V397" s="12"/>
      <c r="W397" s="12"/>
      <c r="X397" s="12"/>
      <c r="Y397" s="12"/>
      <c r="Z397" s="12"/>
      <c r="AA397" s="12"/>
      <c r="AB397" s="12"/>
      <c r="AC397" s="12"/>
      <c r="AD397" s="12"/>
      <c r="AE397" s="12"/>
      <c r="AF397" s="12"/>
      <c r="AG397" s="12"/>
      <c r="AH397" s="12"/>
      <c r="AI397" s="12"/>
      <c r="AJ397" s="12"/>
      <c r="AK397" s="12"/>
      <c r="AL397" s="12"/>
      <c r="AM397" s="12"/>
      <c r="AN397" s="12"/>
      <c r="AO397" s="12"/>
      <c r="AP397" s="12"/>
      <c r="AQ397" s="12"/>
      <c r="AR397" s="12"/>
      <c r="AS397" s="12"/>
      <c r="AT397" s="12"/>
      <c r="AU397" s="12"/>
      <c r="AV397" s="12"/>
      <c r="AW397" s="12"/>
      <c r="AX397" s="12"/>
      <c r="AY397" s="12"/>
      <c r="AZ397" s="12"/>
      <c r="BA397" s="12"/>
      <c r="BB397" s="12"/>
      <c r="BC397" s="12"/>
      <c r="BD397" s="12"/>
      <c r="BE397" s="12"/>
      <c r="BF397" s="12"/>
      <c r="BG397" s="12"/>
      <c r="BH397" s="12"/>
      <c r="BI397" s="12"/>
    </row>
    <row r="398">
      <c r="C398" s="12"/>
      <c r="D398" s="12"/>
      <c r="E398" s="12"/>
      <c r="F398" s="12"/>
      <c r="G398" s="12"/>
      <c r="H398" s="12"/>
      <c r="I398" s="12"/>
      <c r="J398" s="12"/>
      <c r="K398" s="12"/>
      <c r="L398" s="12"/>
      <c r="M398" s="12"/>
      <c r="N398" s="12"/>
      <c r="O398" s="12"/>
      <c r="P398" s="12"/>
      <c r="Q398" s="12"/>
      <c r="R398" s="12"/>
      <c r="S398" s="12"/>
      <c r="T398" s="12"/>
      <c r="U398" s="12"/>
      <c r="V398" s="12"/>
      <c r="W398" s="12"/>
      <c r="X398" s="12"/>
      <c r="Y398" s="12"/>
      <c r="Z398" s="12"/>
      <c r="AA398" s="12"/>
      <c r="AB398" s="12"/>
      <c r="AC398" s="12"/>
      <c r="AD398" s="12"/>
      <c r="AE398" s="12"/>
      <c r="AF398" s="12"/>
      <c r="AG398" s="12"/>
      <c r="AH398" s="12"/>
      <c r="AI398" s="12"/>
      <c r="AJ398" s="12"/>
      <c r="AK398" s="12"/>
      <c r="AL398" s="12"/>
      <c r="AM398" s="12"/>
      <c r="AN398" s="12"/>
      <c r="AO398" s="12"/>
      <c r="AP398" s="12"/>
      <c r="AQ398" s="12"/>
      <c r="AR398" s="12"/>
      <c r="AS398" s="12"/>
      <c r="AT398" s="12"/>
      <c r="AU398" s="12"/>
      <c r="AV398" s="12"/>
      <c r="AW398" s="12"/>
      <c r="AX398" s="12"/>
      <c r="AY398" s="12"/>
      <c r="AZ398" s="12"/>
      <c r="BA398" s="12"/>
      <c r="BB398" s="12"/>
      <c r="BC398" s="12"/>
      <c r="BD398" s="12"/>
      <c r="BE398" s="12"/>
      <c r="BF398" s="12"/>
      <c r="BG398" s="12"/>
      <c r="BH398" s="12"/>
      <c r="BI398" s="12"/>
    </row>
    <row r="399">
      <c r="C399" s="12"/>
      <c r="D399" s="12"/>
      <c r="E399" s="12"/>
      <c r="F399" s="12"/>
      <c r="G399" s="12"/>
      <c r="H399" s="12"/>
      <c r="I399" s="12"/>
      <c r="J399" s="12"/>
      <c r="K399" s="12"/>
      <c r="L399" s="12"/>
      <c r="M399" s="12"/>
      <c r="N399" s="12"/>
      <c r="O399" s="12"/>
      <c r="P399" s="12"/>
      <c r="Q399" s="12"/>
      <c r="R399" s="12"/>
      <c r="S399" s="12"/>
      <c r="T399" s="12"/>
      <c r="U399" s="12"/>
      <c r="V399" s="12"/>
      <c r="W399" s="12"/>
      <c r="X399" s="12"/>
      <c r="Y399" s="12"/>
      <c r="Z399" s="12"/>
      <c r="AA399" s="12"/>
      <c r="AB399" s="12"/>
      <c r="AC399" s="12"/>
      <c r="AD399" s="12"/>
      <c r="AE399" s="12"/>
      <c r="AF399" s="12"/>
      <c r="AG399" s="12"/>
      <c r="AH399" s="12"/>
      <c r="AI399" s="12"/>
      <c r="AJ399" s="12"/>
      <c r="AK399" s="12"/>
      <c r="AL399" s="12"/>
      <c r="AM399" s="12"/>
      <c r="AN399" s="12"/>
      <c r="AO399" s="12"/>
      <c r="AP399" s="12"/>
      <c r="AQ399" s="12"/>
      <c r="AR399" s="12"/>
      <c r="AS399" s="12"/>
      <c r="AT399" s="12"/>
      <c r="AU399" s="12"/>
      <c r="AV399" s="12"/>
      <c r="AW399" s="12"/>
      <c r="AX399" s="12"/>
      <c r="AY399" s="12"/>
      <c r="AZ399" s="12"/>
      <c r="BA399" s="12"/>
      <c r="BB399" s="12"/>
      <c r="BC399" s="12"/>
      <c r="BD399" s="12"/>
      <c r="BE399" s="12"/>
      <c r="BF399" s="12"/>
      <c r="BG399" s="12"/>
      <c r="BH399" s="12"/>
      <c r="BI399" s="12"/>
    </row>
    <row r="400">
      <c r="C400" s="12"/>
      <c r="D400" s="12"/>
      <c r="E400" s="12"/>
      <c r="F400" s="12"/>
      <c r="G400" s="12"/>
      <c r="H400" s="12"/>
      <c r="I400" s="12"/>
      <c r="J400" s="12"/>
      <c r="K400" s="12"/>
      <c r="L400" s="12"/>
      <c r="M400" s="12"/>
      <c r="N400" s="12"/>
      <c r="O400" s="12"/>
      <c r="P400" s="12"/>
      <c r="Q400" s="12"/>
      <c r="R400" s="12"/>
      <c r="S400" s="12"/>
      <c r="T400" s="12"/>
      <c r="U400" s="12"/>
      <c r="V400" s="12"/>
      <c r="W400" s="12"/>
      <c r="X400" s="12"/>
      <c r="Y400" s="12"/>
      <c r="Z400" s="12"/>
      <c r="AA400" s="12"/>
      <c r="AB400" s="12"/>
      <c r="AC400" s="12"/>
      <c r="AD400" s="12"/>
      <c r="AE400" s="12"/>
      <c r="AF400" s="12"/>
      <c r="AG400" s="12"/>
      <c r="AH400" s="12"/>
      <c r="AI400" s="12"/>
      <c r="AJ400" s="12"/>
      <c r="AK400" s="12"/>
      <c r="AL400" s="12"/>
      <c r="AM400" s="12"/>
      <c r="AN400" s="12"/>
      <c r="AO400" s="12"/>
      <c r="AP400" s="12"/>
      <c r="AQ400" s="12"/>
      <c r="AR400" s="12"/>
      <c r="AS400" s="12"/>
      <c r="AT400" s="12"/>
      <c r="AU400" s="12"/>
      <c r="AV400" s="12"/>
      <c r="AW400" s="12"/>
      <c r="AX400" s="12"/>
      <c r="AY400" s="12"/>
      <c r="AZ400" s="12"/>
      <c r="BA400" s="12"/>
      <c r="BB400" s="12"/>
      <c r="BC400" s="12"/>
      <c r="BD400" s="12"/>
      <c r="BE400" s="12"/>
      <c r="BF400" s="12"/>
      <c r="BG400" s="12"/>
      <c r="BH400" s="12"/>
      <c r="BI400" s="12"/>
    </row>
    <row r="401">
      <c r="C401" s="12"/>
      <c r="D401" s="12"/>
      <c r="E401" s="12"/>
      <c r="F401" s="12"/>
      <c r="G401" s="12"/>
      <c r="H401" s="12"/>
      <c r="I401" s="12"/>
      <c r="J401" s="12"/>
      <c r="K401" s="12"/>
      <c r="L401" s="12"/>
      <c r="M401" s="12"/>
      <c r="N401" s="12"/>
      <c r="O401" s="12"/>
      <c r="P401" s="12"/>
      <c r="Q401" s="12"/>
      <c r="R401" s="12"/>
      <c r="S401" s="12"/>
      <c r="T401" s="12"/>
      <c r="U401" s="12"/>
      <c r="V401" s="12"/>
      <c r="W401" s="12"/>
      <c r="X401" s="12"/>
      <c r="Y401" s="12"/>
      <c r="Z401" s="12"/>
      <c r="AA401" s="12"/>
      <c r="AB401" s="12"/>
      <c r="AC401" s="12"/>
      <c r="AD401" s="12"/>
      <c r="AE401" s="12"/>
      <c r="AF401" s="12"/>
      <c r="AG401" s="12"/>
      <c r="AH401" s="12"/>
      <c r="AI401" s="12"/>
      <c r="AJ401" s="12"/>
      <c r="AK401" s="12"/>
      <c r="AL401" s="12"/>
      <c r="AM401" s="12"/>
      <c r="AN401" s="12"/>
      <c r="AO401" s="12"/>
      <c r="AP401" s="12"/>
      <c r="AQ401" s="12"/>
      <c r="AR401" s="12"/>
      <c r="AS401" s="12"/>
      <c r="AT401" s="12"/>
      <c r="AU401" s="12"/>
      <c r="AV401" s="12"/>
      <c r="AW401" s="12"/>
      <c r="AX401" s="12"/>
      <c r="AY401" s="12"/>
      <c r="AZ401" s="12"/>
      <c r="BA401" s="12"/>
      <c r="BB401" s="12"/>
      <c r="BC401" s="12"/>
      <c r="BD401" s="12"/>
      <c r="BE401" s="12"/>
      <c r="BF401" s="12"/>
      <c r="BG401" s="12"/>
      <c r="BH401" s="12"/>
      <c r="BI401" s="12"/>
    </row>
    <row r="402">
      <c r="C402" s="12"/>
      <c r="D402" s="12"/>
      <c r="E402" s="12"/>
      <c r="F402" s="12"/>
      <c r="G402" s="12"/>
      <c r="H402" s="12"/>
      <c r="I402" s="12"/>
      <c r="J402" s="12"/>
      <c r="K402" s="12"/>
      <c r="L402" s="12"/>
      <c r="M402" s="12"/>
      <c r="N402" s="12"/>
      <c r="O402" s="12"/>
      <c r="P402" s="12"/>
      <c r="Q402" s="12"/>
      <c r="R402" s="12"/>
      <c r="S402" s="12"/>
      <c r="T402" s="12"/>
      <c r="U402" s="12"/>
      <c r="V402" s="12"/>
      <c r="W402" s="12"/>
      <c r="X402" s="12"/>
      <c r="Y402" s="12"/>
      <c r="Z402" s="12"/>
      <c r="AA402" s="12"/>
      <c r="AB402" s="12"/>
      <c r="AC402" s="12"/>
      <c r="AD402" s="12"/>
      <c r="AE402" s="12"/>
      <c r="AF402" s="12"/>
      <c r="AG402" s="12"/>
      <c r="AH402" s="12"/>
      <c r="AI402" s="12"/>
      <c r="AJ402" s="12"/>
      <c r="AK402" s="12"/>
      <c r="AL402" s="12"/>
      <c r="AM402" s="12"/>
      <c r="AN402" s="12"/>
      <c r="AO402" s="12"/>
      <c r="AP402" s="12"/>
      <c r="AQ402" s="12"/>
      <c r="AR402" s="12"/>
      <c r="AS402" s="12"/>
      <c r="AT402" s="12"/>
      <c r="AU402" s="12"/>
      <c r="AV402" s="12"/>
      <c r="AW402" s="12"/>
      <c r="AX402" s="12"/>
      <c r="AY402" s="12"/>
      <c r="AZ402" s="12"/>
      <c r="BA402" s="12"/>
      <c r="BB402" s="12"/>
      <c r="BC402" s="12"/>
      <c r="BD402" s="12"/>
      <c r="BE402" s="12"/>
      <c r="BF402" s="12"/>
      <c r="BG402" s="12"/>
      <c r="BH402" s="12"/>
      <c r="BI402" s="12"/>
    </row>
    <row r="403">
      <c r="C403" s="12"/>
      <c r="D403" s="12"/>
      <c r="E403" s="12"/>
      <c r="F403" s="12"/>
      <c r="G403" s="12"/>
      <c r="H403" s="12"/>
      <c r="I403" s="12"/>
      <c r="J403" s="12"/>
      <c r="K403" s="12"/>
      <c r="L403" s="12"/>
      <c r="M403" s="12"/>
      <c r="N403" s="12"/>
      <c r="O403" s="12"/>
      <c r="P403" s="12"/>
      <c r="Q403" s="12"/>
      <c r="R403" s="12"/>
      <c r="S403" s="12"/>
      <c r="T403" s="12"/>
      <c r="U403" s="12"/>
      <c r="V403" s="12"/>
      <c r="W403" s="12"/>
      <c r="X403" s="12"/>
      <c r="Y403" s="12"/>
      <c r="Z403" s="12"/>
      <c r="AA403" s="12"/>
      <c r="AB403" s="12"/>
      <c r="AC403" s="12"/>
      <c r="AD403" s="12"/>
      <c r="AE403" s="12"/>
      <c r="AF403" s="12"/>
      <c r="AG403" s="12"/>
      <c r="AH403" s="12"/>
      <c r="AI403" s="12"/>
      <c r="AJ403" s="12"/>
      <c r="AK403" s="12"/>
      <c r="AL403" s="12"/>
      <c r="AM403" s="12"/>
      <c r="AN403" s="12"/>
      <c r="AO403" s="12"/>
      <c r="AP403" s="12"/>
      <c r="AQ403" s="12"/>
      <c r="AR403" s="12"/>
      <c r="AS403" s="12"/>
      <c r="AT403" s="12"/>
      <c r="AU403" s="12"/>
      <c r="AV403" s="12"/>
      <c r="AW403" s="12"/>
      <c r="AX403" s="12"/>
      <c r="AY403" s="12"/>
      <c r="AZ403" s="12"/>
      <c r="BA403" s="12"/>
      <c r="BB403" s="12"/>
      <c r="BC403" s="12"/>
      <c r="BD403" s="12"/>
      <c r="BE403" s="12"/>
      <c r="BF403" s="12"/>
      <c r="BG403" s="12"/>
      <c r="BH403" s="12"/>
      <c r="BI403" s="12"/>
    </row>
    <row r="404">
      <c r="C404" s="12"/>
      <c r="D404" s="12"/>
      <c r="E404" s="12"/>
      <c r="F404" s="12"/>
      <c r="G404" s="12"/>
      <c r="H404" s="12"/>
      <c r="I404" s="12"/>
      <c r="J404" s="12"/>
      <c r="K404" s="12"/>
      <c r="L404" s="12"/>
      <c r="M404" s="12"/>
      <c r="N404" s="12"/>
      <c r="O404" s="12"/>
      <c r="P404" s="12"/>
      <c r="Q404" s="12"/>
      <c r="R404" s="12"/>
      <c r="S404" s="12"/>
      <c r="T404" s="12"/>
      <c r="U404" s="12"/>
      <c r="V404" s="12"/>
      <c r="W404" s="12"/>
      <c r="X404" s="12"/>
      <c r="Y404" s="12"/>
      <c r="Z404" s="12"/>
      <c r="AA404" s="12"/>
      <c r="AB404" s="12"/>
      <c r="AC404" s="12"/>
      <c r="AD404" s="12"/>
      <c r="AE404" s="12"/>
      <c r="AF404" s="12"/>
      <c r="AG404" s="12"/>
      <c r="AH404" s="12"/>
      <c r="AI404" s="12"/>
      <c r="AJ404" s="12"/>
      <c r="AK404" s="12"/>
      <c r="AL404" s="12"/>
      <c r="AM404" s="12"/>
      <c r="AN404" s="12"/>
      <c r="AO404" s="12"/>
      <c r="AP404" s="12"/>
      <c r="AQ404" s="12"/>
      <c r="AR404" s="12"/>
      <c r="AS404" s="12"/>
      <c r="AT404" s="12"/>
      <c r="AU404" s="12"/>
      <c r="AV404" s="12"/>
      <c r="AW404" s="12"/>
      <c r="AX404" s="12"/>
      <c r="AY404" s="12"/>
      <c r="AZ404" s="12"/>
      <c r="BA404" s="12"/>
      <c r="BB404" s="12"/>
      <c r="BC404" s="12"/>
      <c r="BD404" s="12"/>
      <c r="BE404" s="12"/>
      <c r="BF404" s="12"/>
      <c r="BG404" s="12"/>
      <c r="BH404" s="12"/>
      <c r="BI404" s="12"/>
    </row>
    <row r="405">
      <c r="C405" s="12"/>
      <c r="D405" s="12"/>
      <c r="E405" s="12"/>
      <c r="F405" s="12"/>
      <c r="G405" s="12"/>
      <c r="H405" s="12"/>
      <c r="I405" s="12"/>
      <c r="J405" s="12"/>
      <c r="K405" s="12"/>
      <c r="L405" s="12"/>
      <c r="M405" s="12"/>
      <c r="N405" s="12"/>
      <c r="O405" s="12"/>
      <c r="P405" s="12"/>
      <c r="Q405" s="12"/>
      <c r="R405" s="12"/>
      <c r="S405" s="12"/>
      <c r="T405" s="12"/>
      <c r="U405" s="12"/>
      <c r="V405" s="12"/>
      <c r="W405" s="12"/>
      <c r="X405" s="12"/>
      <c r="Y405" s="12"/>
      <c r="Z405" s="12"/>
      <c r="AA405" s="12"/>
      <c r="AB405" s="12"/>
      <c r="AC405" s="12"/>
      <c r="AD405" s="12"/>
      <c r="AE405" s="12"/>
      <c r="AF405" s="12"/>
      <c r="AG405" s="12"/>
      <c r="AH405" s="12"/>
      <c r="AI405" s="12"/>
      <c r="AJ405" s="12"/>
      <c r="AK405" s="12"/>
      <c r="AL405" s="12"/>
      <c r="AM405" s="12"/>
      <c r="AN405" s="12"/>
      <c r="AO405" s="12"/>
      <c r="AP405" s="12"/>
      <c r="AQ405" s="12"/>
      <c r="AR405" s="12"/>
      <c r="AS405" s="12"/>
      <c r="AT405" s="12"/>
      <c r="AU405" s="12"/>
      <c r="AV405" s="12"/>
      <c r="AW405" s="12"/>
      <c r="AX405" s="12"/>
      <c r="AY405" s="12"/>
      <c r="AZ405" s="12"/>
      <c r="BA405" s="12"/>
      <c r="BB405" s="12"/>
      <c r="BC405" s="12"/>
      <c r="BD405" s="12"/>
      <c r="BE405" s="12"/>
      <c r="BF405" s="12"/>
      <c r="BG405" s="12"/>
      <c r="BH405" s="12"/>
      <c r="BI405" s="12"/>
    </row>
    <row r="406">
      <c r="C406" s="12"/>
      <c r="D406" s="12"/>
      <c r="E406" s="12"/>
      <c r="F406" s="12"/>
      <c r="G406" s="12"/>
      <c r="H406" s="12"/>
      <c r="I406" s="12"/>
      <c r="J406" s="12"/>
      <c r="K406" s="12"/>
      <c r="L406" s="12"/>
      <c r="M406" s="12"/>
      <c r="N406" s="12"/>
      <c r="O406" s="12"/>
      <c r="P406" s="12"/>
      <c r="Q406" s="12"/>
      <c r="R406" s="12"/>
      <c r="S406" s="12"/>
      <c r="T406" s="12"/>
      <c r="U406" s="12"/>
      <c r="V406" s="12"/>
      <c r="W406" s="12"/>
      <c r="X406" s="12"/>
      <c r="Y406" s="12"/>
      <c r="Z406" s="12"/>
      <c r="AA406" s="12"/>
      <c r="AB406" s="12"/>
      <c r="AC406" s="12"/>
      <c r="AD406" s="12"/>
      <c r="AE406" s="12"/>
      <c r="AF406" s="12"/>
      <c r="AG406" s="12"/>
      <c r="AH406" s="12"/>
      <c r="AI406" s="12"/>
      <c r="AJ406" s="12"/>
      <c r="AK406" s="12"/>
      <c r="AL406" s="12"/>
      <c r="AM406" s="12"/>
      <c r="AN406" s="12"/>
      <c r="AO406" s="12"/>
      <c r="AP406" s="12"/>
      <c r="AQ406" s="12"/>
      <c r="AR406" s="12"/>
      <c r="AS406" s="12"/>
      <c r="AT406" s="12"/>
      <c r="AU406" s="12"/>
      <c r="AV406" s="12"/>
      <c r="AW406" s="12"/>
      <c r="AX406" s="12"/>
      <c r="AY406" s="12"/>
      <c r="AZ406" s="12"/>
      <c r="BA406" s="12"/>
      <c r="BB406" s="12"/>
      <c r="BC406" s="12"/>
      <c r="BD406" s="12"/>
      <c r="BE406" s="12"/>
      <c r="BF406" s="12"/>
      <c r="BG406" s="12"/>
      <c r="BH406" s="12"/>
      <c r="BI406" s="12"/>
    </row>
    <row r="407">
      <c r="C407" s="12"/>
      <c r="D407" s="12"/>
      <c r="E407" s="12"/>
      <c r="F407" s="12"/>
      <c r="G407" s="12"/>
      <c r="H407" s="12"/>
      <c r="I407" s="12"/>
      <c r="J407" s="12"/>
      <c r="K407" s="12"/>
      <c r="L407" s="12"/>
      <c r="M407" s="12"/>
      <c r="N407" s="12"/>
      <c r="O407" s="12"/>
      <c r="P407" s="12"/>
      <c r="Q407" s="12"/>
      <c r="R407" s="12"/>
      <c r="S407" s="12"/>
      <c r="T407" s="12"/>
      <c r="U407" s="12"/>
      <c r="V407" s="12"/>
      <c r="W407" s="12"/>
      <c r="X407" s="12"/>
      <c r="Y407" s="12"/>
      <c r="Z407" s="12"/>
      <c r="AA407" s="12"/>
      <c r="AB407" s="12"/>
      <c r="AC407" s="12"/>
      <c r="AD407" s="12"/>
      <c r="AE407" s="12"/>
      <c r="AF407" s="12"/>
      <c r="AG407" s="12"/>
      <c r="AH407" s="12"/>
      <c r="AI407" s="12"/>
      <c r="AJ407" s="12"/>
      <c r="AK407" s="12"/>
      <c r="AL407" s="12"/>
      <c r="AM407" s="12"/>
      <c r="AN407" s="12"/>
      <c r="AO407" s="12"/>
      <c r="AP407" s="12"/>
      <c r="AQ407" s="12"/>
      <c r="AR407" s="12"/>
      <c r="AS407" s="12"/>
      <c r="AT407" s="12"/>
      <c r="AU407" s="12"/>
      <c r="AV407" s="12"/>
      <c r="AW407" s="12"/>
      <c r="AX407" s="12"/>
      <c r="AY407" s="12"/>
      <c r="AZ407" s="12"/>
      <c r="BA407" s="12"/>
      <c r="BB407" s="12"/>
      <c r="BC407" s="12"/>
      <c r="BD407" s="12"/>
      <c r="BE407" s="12"/>
      <c r="BF407" s="12"/>
      <c r="BG407" s="12"/>
      <c r="BH407" s="12"/>
      <c r="BI407" s="12"/>
    </row>
    <row r="408">
      <c r="C408" s="12"/>
      <c r="D408" s="12"/>
      <c r="E408" s="12"/>
      <c r="F408" s="12"/>
      <c r="G408" s="12"/>
      <c r="H408" s="12"/>
      <c r="I408" s="12"/>
      <c r="J408" s="12"/>
      <c r="K408" s="12"/>
      <c r="L408" s="12"/>
      <c r="M408" s="12"/>
      <c r="N408" s="12"/>
      <c r="O408" s="12"/>
      <c r="P408" s="12"/>
      <c r="Q408" s="12"/>
      <c r="R408" s="12"/>
      <c r="S408" s="12"/>
      <c r="T408" s="12"/>
      <c r="U408" s="12"/>
      <c r="V408" s="12"/>
      <c r="W408" s="12"/>
      <c r="X408" s="12"/>
      <c r="Y408" s="12"/>
      <c r="Z408" s="12"/>
      <c r="AA408" s="12"/>
      <c r="AB408" s="12"/>
      <c r="AC408" s="12"/>
      <c r="AD408" s="12"/>
      <c r="AE408" s="12"/>
      <c r="AF408" s="12"/>
      <c r="AG408" s="12"/>
      <c r="AH408" s="12"/>
      <c r="AI408" s="12"/>
      <c r="AJ408" s="12"/>
      <c r="AK408" s="12"/>
      <c r="AL408" s="12"/>
      <c r="AM408" s="12"/>
      <c r="AN408" s="12"/>
      <c r="AO408" s="12"/>
      <c r="AP408" s="12"/>
      <c r="AQ408" s="12"/>
      <c r="AR408" s="12"/>
      <c r="AS408" s="12"/>
      <c r="AT408" s="12"/>
      <c r="AU408" s="12"/>
      <c r="AV408" s="12"/>
      <c r="AW408" s="12"/>
      <c r="AX408" s="12"/>
      <c r="AY408" s="12"/>
      <c r="AZ408" s="12"/>
      <c r="BA408" s="12"/>
      <c r="BB408" s="12"/>
      <c r="BC408" s="12"/>
      <c r="BD408" s="12"/>
      <c r="BE408" s="12"/>
      <c r="BF408" s="12"/>
      <c r="BG408" s="12"/>
      <c r="BH408" s="12"/>
      <c r="BI408" s="12"/>
    </row>
    <row r="409">
      <c r="C409" s="12"/>
      <c r="D409" s="12"/>
      <c r="E409" s="12"/>
      <c r="F409" s="12"/>
      <c r="G409" s="12"/>
      <c r="H409" s="12"/>
      <c r="I409" s="12"/>
      <c r="J409" s="12"/>
      <c r="K409" s="12"/>
      <c r="L409" s="12"/>
      <c r="M409" s="12"/>
      <c r="N409" s="12"/>
      <c r="O409" s="12"/>
      <c r="P409" s="12"/>
      <c r="Q409" s="12"/>
      <c r="R409" s="12"/>
      <c r="S409" s="12"/>
      <c r="T409" s="12"/>
      <c r="U409" s="12"/>
      <c r="V409" s="12"/>
      <c r="W409" s="12"/>
      <c r="X409" s="12"/>
      <c r="Y409" s="12"/>
      <c r="Z409" s="12"/>
      <c r="AA409" s="12"/>
      <c r="AB409" s="12"/>
      <c r="AC409" s="12"/>
      <c r="AD409" s="12"/>
      <c r="AE409" s="12"/>
      <c r="AF409" s="12"/>
      <c r="AG409" s="12"/>
      <c r="AH409" s="12"/>
      <c r="AI409" s="12"/>
      <c r="AJ409" s="12"/>
      <c r="AK409" s="12"/>
      <c r="AL409" s="12"/>
      <c r="AM409" s="12"/>
      <c r="AN409" s="12"/>
      <c r="AO409" s="12"/>
      <c r="AP409" s="12"/>
      <c r="AQ409" s="12"/>
      <c r="AR409" s="12"/>
      <c r="AS409" s="12"/>
      <c r="AT409" s="12"/>
      <c r="AU409" s="12"/>
      <c r="AV409" s="12"/>
      <c r="AW409" s="12"/>
      <c r="AX409" s="12"/>
      <c r="AY409" s="12"/>
      <c r="AZ409" s="12"/>
      <c r="BA409" s="12"/>
      <c r="BB409" s="12"/>
      <c r="BC409" s="12"/>
      <c r="BD409" s="12"/>
      <c r="BE409" s="12"/>
      <c r="BF409" s="12"/>
      <c r="BG409" s="12"/>
      <c r="BH409" s="12"/>
      <c r="BI409" s="12"/>
    </row>
    <row r="410">
      <c r="C410" s="12"/>
      <c r="D410" s="12"/>
      <c r="E410" s="12"/>
      <c r="F410" s="12"/>
      <c r="G410" s="12"/>
      <c r="H410" s="12"/>
      <c r="I410" s="12"/>
      <c r="J410" s="12"/>
      <c r="K410" s="12"/>
      <c r="L410" s="12"/>
      <c r="M410" s="12"/>
      <c r="N410" s="12"/>
      <c r="O410" s="12"/>
      <c r="P410" s="12"/>
      <c r="Q410" s="12"/>
      <c r="R410" s="12"/>
      <c r="S410" s="12"/>
      <c r="T410" s="12"/>
      <c r="U410" s="12"/>
      <c r="V410" s="12"/>
      <c r="W410" s="12"/>
      <c r="X410" s="12"/>
      <c r="Y410" s="12"/>
      <c r="Z410" s="12"/>
      <c r="AA410" s="12"/>
      <c r="AB410" s="12"/>
      <c r="AC410" s="12"/>
      <c r="AD410" s="12"/>
      <c r="AE410" s="12"/>
      <c r="AF410" s="12"/>
      <c r="AG410" s="12"/>
      <c r="AH410" s="12"/>
      <c r="AI410" s="12"/>
      <c r="AJ410" s="12"/>
      <c r="AK410" s="12"/>
      <c r="AL410" s="12"/>
      <c r="AM410" s="12"/>
      <c r="AN410" s="12"/>
      <c r="AO410" s="12"/>
      <c r="AP410" s="12"/>
      <c r="AQ410" s="12"/>
      <c r="AR410" s="12"/>
      <c r="AS410" s="12"/>
      <c r="AT410" s="12"/>
      <c r="AU410" s="12"/>
      <c r="AV410" s="12"/>
      <c r="AW410" s="12"/>
      <c r="AX410" s="12"/>
      <c r="AY410" s="12"/>
      <c r="AZ410" s="12"/>
      <c r="BA410" s="12"/>
      <c r="BB410" s="12"/>
      <c r="BC410" s="12"/>
      <c r="BD410" s="12"/>
      <c r="BE410" s="12"/>
      <c r="BF410" s="12"/>
      <c r="BG410" s="12"/>
      <c r="BH410" s="12"/>
      <c r="BI410" s="12"/>
    </row>
    <row r="411">
      <c r="C411" s="12"/>
      <c r="D411" s="12"/>
      <c r="E411" s="12"/>
      <c r="F411" s="12"/>
      <c r="G411" s="12"/>
      <c r="H411" s="12"/>
      <c r="I411" s="12"/>
      <c r="J411" s="12"/>
      <c r="K411" s="12"/>
      <c r="L411" s="12"/>
      <c r="M411" s="12"/>
      <c r="N411" s="12"/>
      <c r="O411" s="12"/>
      <c r="P411" s="12"/>
      <c r="Q411" s="12"/>
      <c r="R411" s="12"/>
      <c r="S411" s="12"/>
      <c r="T411" s="12"/>
      <c r="U411" s="12"/>
      <c r="V411" s="12"/>
      <c r="W411" s="12"/>
      <c r="X411" s="12"/>
      <c r="Y411" s="12"/>
      <c r="Z411" s="12"/>
      <c r="AA411" s="12"/>
      <c r="AB411" s="12"/>
      <c r="AC411" s="12"/>
      <c r="AD411" s="12"/>
      <c r="AE411" s="12"/>
      <c r="AF411" s="12"/>
      <c r="AG411" s="12"/>
      <c r="AH411" s="12"/>
      <c r="AI411" s="12"/>
      <c r="AJ411" s="12"/>
      <c r="AK411" s="12"/>
      <c r="AL411" s="12"/>
      <c r="AM411" s="12"/>
      <c r="AN411" s="12"/>
      <c r="AO411" s="12"/>
      <c r="AP411" s="12"/>
      <c r="AQ411" s="12"/>
      <c r="AR411" s="12"/>
      <c r="AS411" s="12"/>
      <c r="AT411" s="12"/>
      <c r="AU411" s="12"/>
      <c r="AV411" s="12"/>
      <c r="AW411" s="12"/>
      <c r="AX411" s="12"/>
      <c r="AY411" s="12"/>
      <c r="AZ411" s="12"/>
      <c r="BA411" s="12"/>
      <c r="BB411" s="12"/>
      <c r="BC411" s="12"/>
      <c r="BD411" s="12"/>
      <c r="BE411" s="12"/>
      <c r="BF411" s="12"/>
      <c r="BG411" s="12"/>
      <c r="BH411" s="12"/>
      <c r="BI411" s="12"/>
    </row>
    <row r="412">
      <c r="C412" s="12"/>
      <c r="D412" s="12"/>
      <c r="E412" s="12"/>
      <c r="F412" s="12"/>
      <c r="G412" s="12"/>
      <c r="H412" s="12"/>
      <c r="I412" s="12"/>
      <c r="J412" s="12"/>
      <c r="K412" s="12"/>
      <c r="L412" s="12"/>
      <c r="M412" s="12"/>
      <c r="N412" s="12"/>
      <c r="O412" s="12"/>
      <c r="P412" s="12"/>
      <c r="Q412" s="12"/>
      <c r="R412" s="12"/>
      <c r="S412" s="12"/>
      <c r="T412" s="12"/>
      <c r="U412" s="12"/>
      <c r="V412" s="12"/>
      <c r="W412" s="12"/>
      <c r="X412" s="12"/>
      <c r="Y412" s="12"/>
      <c r="Z412" s="12"/>
      <c r="AA412" s="12"/>
      <c r="AB412" s="12"/>
      <c r="AC412" s="12"/>
      <c r="AD412" s="12"/>
      <c r="AE412" s="12"/>
      <c r="AF412" s="12"/>
      <c r="AG412" s="12"/>
      <c r="AH412" s="12"/>
      <c r="AI412" s="12"/>
      <c r="AJ412" s="12"/>
      <c r="AK412" s="12"/>
      <c r="AL412" s="12"/>
      <c r="AM412" s="12"/>
      <c r="AN412" s="12"/>
      <c r="AO412" s="12"/>
      <c r="AP412" s="12"/>
      <c r="AQ412" s="12"/>
      <c r="AR412" s="12"/>
      <c r="AS412" s="12"/>
      <c r="AT412" s="12"/>
      <c r="AU412" s="12"/>
      <c r="AV412" s="12"/>
      <c r="AW412" s="12"/>
      <c r="AX412" s="12"/>
      <c r="AY412" s="12"/>
      <c r="AZ412" s="12"/>
      <c r="BA412" s="12"/>
      <c r="BB412" s="12"/>
      <c r="BC412" s="12"/>
      <c r="BD412" s="12"/>
      <c r="BE412" s="12"/>
      <c r="BF412" s="12"/>
      <c r="BG412" s="12"/>
      <c r="BH412" s="12"/>
      <c r="BI412" s="12"/>
    </row>
    <row r="413">
      <c r="C413" s="12"/>
      <c r="D413" s="12"/>
      <c r="E413" s="12"/>
      <c r="F413" s="12"/>
      <c r="G413" s="12"/>
      <c r="H413" s="12"/>
      <c r="I413" s="12"/>
      <c r="J413" s="12"/>
      <c r="K413" s="12"/>
      <c r="L413" s="12"/>
      <c r="M413" s="12"/>
      <c r="N413" s="12"/>
      <c r="O413" s="12"/>
      <c r="P413" s="12"/>
      <c r="Q413" s="12"/>
      <c r="R413" s="12"/>
      <c r="S413" s="12"/>
      <c r="T413" s="12"/>
      <c r="U413" s="12"/>
      <c r="V413" s="12"/>
      <c r="W413" s="12"/>
      <c r="X413" s="12"/>
      <c r="Y413" s="12"/>
      <c r="Z413" s="12"/>
      <c r="AA413" s="12"/>
      <c r="AB413" s="12"/>
      <c r="AC413" s="12"/>
      <c r="AD413" s="12"/>
      <c r="AE413" s="12"/>
      <c r="AF413" s="12"/>
      <c r="AG413" s="12"/>
      <c r="AH413" s="12"/>
      <c r="AI413" s="12"/>
      <c r="AJ413" s="12"/>
      <c r="AK413" s="12"/>
      <c r="AL413" s="12"/>
      <c r="AM413" s="12"/>
      <c r="AN413" s="12"/>
      <c r="AO413" s="12"/>
      <c r="AP413" s="12"/>
      <c r="AQ413" s="12"/>
      <c r="AR413" s="12"/>
      <c r="AS413" s="12"/>
      <c r="AT413" s="12"/>
      <c r="AU413" s="12"/>
      <c r="AV413" s="12"/>
      <c r="AW413" s="12"/>
      <c r="AX413" s="12"/>
      <c r="AY413" s="12"/>
      <c r="AZ413" s="12"/>
      <c r="BA413" s="12"/>
      <c r="BB413" s="12"/>
      <c r="BC413" s="12"/>
      <c r="BD413" s="12"/>
      <c r="BE413" s="12"/>
      <c r="BF413" s="12"/>
      <c r="BG413" s="12"/>
      <c r="BH413" s="12"/>
      <c r="BI413" s="12"/>
    </row>
    <row r="414">
      <c r="C414" s="12"/>
      <c r="D414" s="12"/>
      <c r="E414" s="12"/>
      <c r="F414" s="12"/>
      <c r="G414" s="12"/>
      <c r="H414" s="12"/>
      <c r="I414" s="12"/>
      <c r="J414" s="12"/>
      <c r="K414" s="12"/>
      <c r="L414" s="12"/>
      <c r="M414" s="12"/>
      <c r="N414" s="12"/>
      <c r="O414" s="12"/>
      <c r="P414" s="12"/>
      <c r="Q414" s="12"/>
      <c r="R414" s="12"/>
      <c r="S414" s="12"/>
      <c r="T414" s="12"/>
      <c r="U414" s="12"/>
      <c r="V414" s="12"/>
      <c r="W414" s="12"/>
      <c r="X414" s="12"/>
      <c r="Y414" s="12"/>
      <c r="Z414" s="12"/>
      <c r="AA414" s="12"/>
      <c r="AB414" s="12"/>
      <c r="AC414" s="12"/>
      <c r="AD414" s="12"/>
      <c r="AE414" s="12"/>
      <c r="AF414" s="12"/>
      <c r="AG414" s="12"/>
      <c r="AH414" s="12"/>
      <c r="AI414" s="12"/>
      <c r="AJ414" s="12"/>
      <c r="AK414" s="12"/>
      <c r="AL414" s="12"/>
      <c r="AM414" s="12"/>
      <c r="AN414" s="12"/>
      <c r="AO414" s="12"/>
      <c r="AP414" s="12"/>
      <c r="AQ414" s="12"/>
      <c r="AR414" s="12"/>
      <c r="AS414" s="12"/>
      <c r="AT414" s="12"/>
      <c r="AU414" s="12"/>
      <c r="AV414" s="12"/>
      <c r="AW414" s="12"/>
      <c r="AX414" s="12"/>
      <c r="AY414" s="12"/>
      <c r="AZ414" s="12"/>
      <c r="BA414" s="12"/>
      <c r="BB414" s="12"/>
      <c r="BC414" s="12"/>
      <c r="BD414" s="12"/>
      <c r="BE414" s="12"/>
      <c r="BF414" s="12"/>
      <c r="BG414" s="12"/>
      <c r="BH414" s="12"/>
      <c r="BI414" s="12"/>
    </row>
    <row r="415">
      <c r="C415" s="12"/>
      <c r="D415" s="12"/>
      <c r="E415" s="12"/>
      <c r="F415" s="12"/>
      <c r="G415" s="12"/>
      <c r="H415" s="12"/>
      <c r="I415" s="12"/>
      <c r="J415" s="12"/>
      <c r="K415" s="12"/>
      <c r="L415" s="12"/>
      <c r="M415" s="12"/>
      <c r="N415" s="12"/>
      <c r="O415" s="12"/>
      <c r="P415" s="12"/>
      <c r="Q415" s="12"/>
      <c r="R415" s="12"/>
      <c r="S415" s="12"/>
      <c r="T415" s="12"/>
      <c r="U415" s="12"/>
      <c r="V415" s="12"/>
      <c r="W415" s="12"/>
      <c r="X415" s="12"/>
      <c r="Y415" s="12"/>
      <c r="Z415" s="12"/>
      <c r="AA415" s="12"/>
      <c r="AB415" s="12"/>
      <c r="AC415" s="12"/>
      <c r="AD415" s="12"/>
      <c r="AE415" s="12"/>
      <c r="AF415" s="12"/>
      <c r="AG415" s="12"/>
      <c r="AH415" s="12"/>
      <c r="AI415" s="12"/>
      <c r="AJ415" s="12"/>
      <c r="AK415" s="12"/>
      <c r="AL415" s="12"/>
      <c r="AM415" s="12"/>
      <c r="AN415" s="12"/>
      <c r="AO415" s="12"/>
      <c r="AP415" s="12"/>
      <c r="AQ415" s="12"/>
      <c r="AR415" s="12"/>
      <c r="AS415" s="12"/>
      <c r="AT415" s="12"/>
      <c r="AU415" s="12"/>
      <c r="AV415" s="12"/>
      <c r="AW415" s="12"/>
      <c r="AX415" s="12"/>
      <c r="AY415" s="12"/>
      <c r="AZ415" s="12"/>
      <c r="BA415" s="12"/>
      <c r="BB415" s="12"/>
      <c r="BC415" s="12"/>
      <c r="BD415" s="12"/>
      <c r="BE415" s="12"/>
      <c r="BF415" s="12"/>
      <c r="BG415" s="12"/>
      <c r="BH415" s="12"/>
      <c r="BI415" s="12"/>
    </row>
    <row r="416">
      <c r="C416" s="12"/>
      <c r="D416" s="12"/>
      <c r="E416" s="12"/>
      <c r="F416" s="12"/>
      <c r="G416" s="12"/>
      <c r="H416" s="12"/>
      <c r="I416" s="12"/>
      <c r="J416" s="12"/>
      <c r="K416" s="12"/>
      <c r="L416" s="12"/>
      <c r="M416" s="12"/>
      <c r="N416" s="12"/>
      <c r="O416" s="12"/>
      <c r="P416" s="12"/>
      <c r="Q416" s="12"/>
      <c r="R416" s="12"/>
      <c r="S416" s="12"/>
      <c r="T416" s="12"/>
      <c r="U416" s="12"/>
      <c r="V416" s="12"/>
      <c r="W416" s="12"/>
      <c r="X416" s="12"/>
      <c r="Y416" s="12"/>
      <c r="Z416" s="12"/>
      <c r="AA416" s="12"/>
      <c r="AB416" s="12"/>
      <c r="AC416" s="12"/>
      <c r="AD416" s="12"/>
      <c r="AE416" s="12"/>
      <c r="AF416" s="12"/>
      <c r="AG416" s="12"/>
      <c r="AH416" s="12"/>
      <c r="AI416" s="12"/>
      <c r="AJ416" s="12"/>
      <c r="AK416" s="12"/>
      <c r="AL416" s="12"/>
      <c r="AM416" s="12"/>
      <c r="AN416" s="12"/>
      <c r="AO416" s="12"/>
      <c r="AP416" s="12"/>
      <c r="AQ416" s="12"/>
      <c r="AR416" s="12"/>
      <c r="AS416" s="12"/>
      <c r="AT416" s="12"/>
      <c r="AU416" s="12"/>
      <c r="AV416" s="12"/>
      <c r="AW416" s="12"/>
      <c r="AX416" s="12"/>
      <c r="AY416" s="12"/>
      <c r="AZ416" s="12"/>
      <c r="BA416" s="12"/>
      <c r="BB416" s="12"/>
      <c r="BC416" s="12"/>
      <c r="BD416" s="12"/>
      <c r="BE416" s="12"/>
      <c r="BF416" s="12"/>
      <c r="BG416" s="12"/>
      <c r="BH416" s="12"/>
      <c r="BI416" s="12"/>
    </row>
    <row r="417">
      <c r="C417" s="12"/>
      <c r="D417" s="12"/>
      <c r="E417" s="12"/>
      <c r="F417" s="12"/>
      <c r="G417" s="12"/>
      <c r="H417" s="12"/>
      <c r="I417" s="12"/>
      <c r="J417" s="12"/>
      <c r="K417" s="12"/>
      <c r="L417" s="12"/>
      <c r="M417" s="12"/>
      <c r="N417" s="12"/>
      <c r="O417" s="12"/>
      <c r="P417" s="12"/>
      <c r="Q417" s="12"/>
      <c r="R417" s="12"/>
      <c r="S417" s="12"/>
      <c r="T417" s="12"/>
      <c r="U417" s="12"/>
      <c r="V417" s="12"/>
      <c r="W417" s="12"/>
      <c r="X417" s="12"/>
      <c r="Y417" s="12"/>
      <c r="Z417" s="12"/>
      <c r="AA417" s="12"/>
      <c r="AB417" s="12"/>
      <c r="AC417" s="12"/>
      <c r="AD417" s="12"/>
      <c r="AE417" s="12"/>
      <c r="AF417" s="12"/>
      <c r="AG417" s="12"/>
      <c r="AH417" s="12"/>
      <c r="AI417" s="12"/>
      <c r="AJ417" s="12"/>
      <c r="AK417" s="12"/>
      <c r="AL417" s="12"/>
      <c r="AM417" s="12"/>
      <c r="AN417" s="12"/>
      <c r="AO417" s="12"/>
      <c r="AP417" s="12"/>
      <c r="AQ417" s="12"/>
      <c r="AR417" s="12"/>
      <c r="AS417" s="12"/>
      <c r="AT417" s="12"/>
      <c r="AU417" s="12"/>
      <c r="AV417" s="12"/>
      <c r="AW417" s="12"/>
      <c r="AX417" s="12"/>
      <c r="AY417" s="12"/>
      <c r="AZ417" s="12"/>
      <c r="BA417" s="12"/>
      <c r="BB417" s="12"/>
      <c r="BC417" s="12"/>
      <c r="BD417" s="12"/>
      <c r="BE417" s="12"/>
      <c r="BF417" s="12"/>
      <c r="BG417" s="12"/>
      <c r="BH417" s="12"/>
      <c r="BI417" s="12"/>
    </row>
    <row r="418">
      <c r="C418" s="12"/>
      <c r="D418" s="12"/>
      <c r="E418" s="12"/>
      <c r="F418" s="12"/>
      <c r="G418" s="12"/>
      <c r="H418" s="12"/>
      <c r="I418" s="12"/>
      <c r="J418" s="12"/>
      <c r="K418" s="12"/>
      <c r="L418" s="12"/>
      <c r="M418" s="12"/>
      <c r="N418" s="12"/>
      <c r="O418" s="12"/>
      <c r="P418" s="12"/>
      <c r="Q418" s="12"/>
      <c r="R418" s="12"/>
      <c r="S418" s="12"/>
      <c r="T418" s="12"/>
      <c r="U418" s="12"/>
      <c r="V418" s="12"/>
      <c r="W418" s="12"/>
      <c r="X418" s="12"/>
      <c r="Y418" s="12"/>
      <c r="Z418" s="12"/>
      <c r="AA418" s="12"/>
      <c r="AB418" s="12"/>
      <c r="AC418" s="12"/>
      <c r="AD418" s="12"/>
      <c r="AE418" s="12"/>
      <c r="AF418" s="12"/>
      <c r="AG418" s="12"/>
      <c r="AH418" s="12"/>
      <c r="AI418" s="12"/>
      <c r="AJ418" s="12"/>
      <c r="AK418" s="12"/>
      <c r="AL418" s="12"/>
      <c r="AM418" s="12"/>
      <c r="AN418" s="12"/>
      <c r="AO418" s="12"/>
      <c r="AP418" s="12"/>
      <c r="AQ418" s="12"/>
      <c r="AR418" s="12"/>
      <c r="AS418" s="12"/>
      <c r="AT418" s="12"/>
      <c r="AU418" s="12"/>
      <c r="AV418" s="12"/>
      <c r="AW418" s="12"/>
      <c r="AX418" s="12"/>
      <c r="AY418" s="12"/>
      <c r="AZ418" s="12"/>
      <c r="BA418" s="12"/>
      <c r="BB418" s="12"/>
      <c r="BC418" s="12"/>
      <c r="BD418" s="12"/>
      <c r="BE418" s="12"/>
      <c r="BF418" s="12"/>
      <c r="BG418" s="12"/>
      <c r="BH418" s="12"/>
      <c r="BI418" s="12"/>
    </row>
    <row r="419">
      <c r="C419" s="12"/>
      <c r="D419" s="12"/>
      <c r="E419" s="12"/>
      <c r="F419" s="12"/>
      <c r="G419" s="12"/>
      <c r="H419" s="12"/>
      <c r="I419" s="12"/>
      <c r="J419" s="12"/>
      <c r="K419" s="12"/>
      <c r="L419" s="12"/>
      <c r="M419" s="12"/>
      <c r="N419" s="12"/>
      <c r="O419" s="12"/>
      <c r="P419" s="12"/>
      <c r="Q419" s="12"/>
      <c r="R419" s="12"/>
      <c r="S419" s="12"/>
      <c r="T419" s="12"/>
      <c r="U419" s="12"/>
      <c r="V419" s="12"/>
      <c r="W419" s="12"/>
      <c r="X419" s="12"/>
      <c r="Y419" s="12"/>
      <c r="Z419" s="12"/>
      <c r="AA419" s="12"/>
      <c r="AB419" s="12"/>
      <c r="AC419" s="12"/>
      <c r="AD419" s="12"/>
      <c r="AE419" s="12"/>
      <c r="AF419" s="12"/>
      <c r="AG419" s="12"/>
      <c r="AH419" s="12"/>
      <c r="AI419" s="12"/>
      <c r="AJ419" s="12"/>
      <c r="AK419" s="12"/>
      <c r="AL419" s="12"/>
      <c r="AM419" s="12"/>
      <c r="AN419" s="12"/>
      <c r="AO419" s="12"/>
      <c r="AP419" s="12"/>
      <c r="AQ419" s="12"/>
      <c r="AR419" s="12"/>
      <c r="AS419" s="12"/>
      <c r="AT419" s="12"/>
      <c r="AU419" s="12"/>
      <c r="AV419" s="12"/>
      <c r="AW419" s="12"/>
      <c r="AX419" s="12"/>
      <c r="AY419" s="12"/>
      <c r="AZ419" s="12"/>
      <c r="BA419" s="12"/>
      <c r="BB419" s="12"/>
      <c r="BC419" s="12"/>
      <c r="BD419" s="12"/>
      <c r="BE419" s="12"/>
      <c r="BF419" s="12"/>
      <c r="BG419" s="12"/>
      <c r="BH419" s="12"/>
      <c r="BI419" s="12"/>
    </row>
    <row r="420">
      <c r="C420" s="12"/>
      <c r="D420" s="12"/>
      <c r="E420" s="12"/>
      <c r="F420" s="12"/>
      <c r="G420" s="12"/>
      <c r="H420" s="12"/>
      <c r="I420" s="12"/>
      <c r="J420" s="12"/>
      <c r="K420" s="12"/>
      <c r="L420" s="12"/>
      <c r="M420" s="12"/>
      <c r="N420" s="12"/>
      <c r="O420" s="12"/>
      <c r="P420" s="12"/>
      <c r="Q420" s="12"/>
      <c r="R420" s="12"/>
      <c r="S420" s="12"/>
      <c r="T420" s="12"/>
      <c r="U420" s="12"/>
      <c r="V420" s="12"/>
      <c r="W420" s="12"/>
      <c r="X420" s="12"/>
      <c r="Y420" s="12"/>
      <c r="Z420" s="12"/>
      <c r="AA420" s="12"/>
      <c r="AB420" s="12"/>
      <c r="AC420" s="12"/>
      <c r="AD420" s="12"/>
      <c r="AE420" s="12"/>
      <c r="AF420" s="12"/>
      <c r="AG420" s="12"/>
      <c r="AH420" s="12"/>
      <c r="AI420" s="12"/>
      <c r="AJ420" s="12"/>
      <c r="AK420" s="12"/>
      <c r="AL420" s="12"/>
      <c r="AM420" s="12"/>
      <c r="AN420" s="12"/>
      <c r="AO420" s="12"/>
      <c r="AP420" s="12"/>
      <c r="AQ420" s="12"/>
      <c r="AR420" s="12"/>
      <c r="AS420" s="12"/>
      <c r="AT420" s="12"/>
      <c r="AU420" s="12"/>
      <c r="AV420" s="12"/>
      <c r="AW420" s="12"/>
      <c r="AX420" s="12"/>
      <c r="AY420" s="12"/>
      <c r="AZ420" s="12"/>
      <c r="BA420" s="12"/>
      <c r="BB420" s="12"/>
      <c r="BC420" s="12"/>
      <c r="BD420" s="12"/>
      <c r="BE420" s="12"/>
      <c r="BF420" s="12"/>
      <c r="BG420" s="12"/>
      <c r="BH420" s="12"/>
      <c r="BI420" s="12"/>
    </row>
    <row r="421">
      <c r="C421" s="12"/>
      <c r="D421" s="12"/>
      <c r="E421" s="12"/>
      <c r="F421" s="12"/>
      <c r="G421" s="12"/>
      <c r="H421" s="12"/>
      <c r="I421" s="12"/>
      <c r="J421" s="12"/>
      <c r="K421" s="12"/>
      <c r="L421" s="12"/>
      <c r="M421" s="12"/>
      <c r="N421" s="12"/>
      <c r="O421" s="12"/>
      <c r="P421" s="12"/>
      <c r="Q421" s="12"/>
      <c r="R421" s="12"/>
      <c r="S421" s="12"/>
      <c r="T421" s="12"/>
      <c r="U421" s="12"/>
      <c r="V421" s="12"/>
      <c r="W421" s="12"/>
      <c r="X421" s="12"/>
      <c r="Y421" s="12"/>
      <c r="Z421" s="12"/>
      <c r="AA421" s="12"/>
      <c r="AB421" s="12"/>
      <c r="AC421" s="12"/>
      <c r="AD421" s="12"/>
      <c r="AE421" s="12"/>
      <c r="AF421" s="12"/>
      <c r="AG421" s="12"/>
      <c r="AH421" s="12"/>
      <c r="AI421" s="12"/>
      <c r="AJ421" s="12"/>
      <c r="AK421" s="12"/>
      <c r="AL421" s="12"/>
      <c r="AM421" s="12"/>
      <c r="AN421" s="12"/>
      <c r="AO421" s="12"/>
      <c r="AP421" s="12"/>
      <c r="AQ421" s="12"/>
      <c r="AR421" s="12"/>
      <c r="AS421" s="12"/>
      <c r="AT421" s="12"/>
      <c r="AU421" s="12"/>
      <c r="AV421" s="12"/>
      <c r="AW421" s="12"/>
      <c r="AX421" s="12"/>
      <c r="AY421" s="12"/>
      <c r="AZ421" s="12"/>
      <c r="BA421" s="12"/>
      <c r="BB421" s="12"/>
      <c r="BC421" s="12"/>
      <c r="BD421" s="12"/>
      <c r="BE421" s="12"/>
      <c r="BF421" s="12"/>
      <c r="BG421" s="12"/>
      <c r="BH421" s="12"/>
      <c r="BI421" s="12"/>
    </row>
    <row r="422">
      <c r="C422" s="12"/>
      <c r="D422" s="12"/>
      <c r="E422" s="12"/>
      <c r="F422" s="12"/>
      <c r="G422" s="12"/>
      <c r="H422" s="12"/>
      <c r="I422" s="12"/>
      <c r="J422" s="12"/>
      <c r="K422" s="12"/>
      <c r="L422" s="12"/>
      <c r="M422" s="12"/>
      <c r="N422" s="12"/>
      <c r="O422" s="12"/>
      <c r="P422" s="12"/>
      <c r="Q422" s="12"/>
      <c r="R422" s="12"/>
      <c r="S422" s="12"/>
      <c r="T422" s="12"/>
      <c r="U422" s="12"/>
      <c r="V422" s="12"/>
      <c r="W422" s="12"/>
      <c r="X422" s="12"/>
      <c r="Y422" s="12"/>
      <c r="Z422" s="12"/>
      <c r="AA422" s="12"/>
      <c r="AB422" s="12"/>
      <c r="AC422" s="12"/>
      <c r="AD422" s="12"/>
      <c r="AE422" s="12"/>
      <c r="AF422" s="12"/>
      <c r="AG422" s="12"/>
      <c r="AH422" s="12"/>
      <c r="AI422" s="12"/>
      <c r="AJ422" s="12"/>
      <c r="AK422" s="12"/>
      <c r="AL422" s="12"/>
      <c r="AM422" s="12"/>
      <c r="AN422" s="12"/>
      <c r="AO422" s="12"/>
      <c r="AP422" s="12"/>
      <c r="AQ422" s="12"/>
      <c r="AR422" s="12"/>
      <c r="AS422" s="12"/>
      <c r="AT422" s="12"/>
      <c r="AU422" s="12"/>
      <c r="AV422" s="12"/>
      <c r="AW422" s="12"/>
      <c r="AX422" s="12"/>
      <c r="AY422" s="12"/>
      <c r="AZ422" s="12"/>
      <c r="BA422" s="12"/>
      <c r="BB422" s="12"/>
      <c r="BC422" s="12"/>
      <c r="BD422" s="12"/>
      <c r="BE422" s="12"/>
      <c r="BF422" s="12"/>
      <c r="BG422" s="12"/>
      <c r="BH422" s="12"/>
      <c r="BI422" s="12"/>
    </row>
    <row r="423">
      <c r="C423" s="12"/>
      <c r="D423" s="12"/>
      <c r="E423" s="12"/>
      <c r="F423" s="12"/>
      <c r="G423" s="12"/>
      <c r="H423" s="12"/>
      <c r="I423" s="12"/>
      <c r="J423" s="12"/>
      <c r="K423" s="12"/>
      <c r="L423" s="12"/>
      <c r="M423" s="12"/>
      <c r="N423" s="12"/>
      <c r="O423" s="12"/>
      <c r="P423" s="12"/>
      <c r="Q423" s="12"/>
      <c r="R423" s="12"/>
      <c r="S423" s="12"/>
      <c r="T423" s="12"/>
      <c r="U423" s="12"/>
      <c r="V423" s="12"/>
      <c r="W423" s="12"/>
      <c r="X423" s="12"/>
      <c r="Y423" s="12"/>
      <c r="Z423" s="12"/>
      <c r="AA423" s="12"/>
      <c r="AB423" s="12"/>
      <c r="AC423" s="12"/>
      <c r="AD423" s="12"/>
      <c r="AE423" s="12"/>
      <c r="AF423" s="12"/>
      <c r="AG423" s="12"/>
      <c r="AH423" s="12"/>
      <c r="AI423" s="12"/>
      <c r="AJ423" s="12"/>
      <c r="AK423" s="12"/>
      <c r="AL423" s="12"/>
      <c r="AM423" s="12"/>
      <c r="AN423" s="12"/>
      <c r="AO423" s="12"/>
      <c r="AP423" s="12"/>
      <c r="AQ423" s="12"/>
      <c r="AR423" s="12"/>
      <c r="AS423" s="12"/>
      <c r="AT423" s="12"/>
      <c r="AU423" s="12"/>
      <c r="AV423" s="12"/>
      <c r="AW423" s="12"/>
      <c r="AX423" s="12"/>
      <c r="AY423" s="12"/>
      <c r="AZ423" s="12"/>
      <c r="BA423" s="12"/>
      <c r="BB423" s="12"/>
      <c r="BC423" s="12"/>
      <c r="BD423" s="12"/>
      <c r="BE423" s="12"/>
      <c r="BF423" s="12"/>
      <c r="BG423" s="12"/>
      <c r="BH423" s="12"/>
      <c r="BI423" s="12"/>
    </row>
    <row r="424">
      <c r="C424" s="12"/>
      <c r="D424" s="12"/>
      <c r="E424" s="12"/>
      <c r="F424" s="12"/>
      <c r="G424" s="12"/>
      <c r="H424" s="12"/>
      <c r="I424" s="12"/>
      <c r="J424" s="12"/>
      <c r="K424" s="12"/>
      <c r="L424" s="12"/>
      <c r="M424" s="12"/>
      <c r="N424" s="12"/>
      <c r="O424" s="12"/>
      <c r="P424" s="12"/>
      <c r="Q424" s="12"/>
      <c r="R424" s="12"/>
      <c r="S424" s="12"/>
      <c r="T424" s="12"/>
      <c r="U424" s="12"/>
      <c r="V424" s="12"/>
      <c r="W424" s="12"/>
      <c r="X424" s="12"/>
      <c r="Y424" s="12"/>
      <c r="Z424" s="12"/>
      <c r="AA424" s="12"/>
      <c r="AB424" s="12"/>
      <c r="AC424" s="12"/>
      <c r="AD424" s="12"/>
      <c r="AE424" s="12"/>
      <c r="AF424" s="12"/>
      <c r="AG424" s="12"/>
      <c r="AH424" s="12"/>
      <c r="AI424" s="12"/>
      <c r="AJ424" s="12"/>
      <c r="AK424" s="12"/>
      <c r="AL424" s="12"/>
      <c r="AM424" s="12"/>
      <c r="AN424" s="12"/>
      <c r="AO424" s="12"/>
      <c r="AP424" s="12"/>
      <c r="AQ424" s="12"/>
      <c r="AR424" s="12"/>
      <c r="AS424" s="12"/>
      <c r="AT424" s="12"/>
      <c r="AU424" s="12"/>
      <c r="AV424" s="12"/>
      <c r="AW424" s="12"/>
      <c r="AX424" s="12"/>
      <c r="AY424" s="12"/>
      <c r="AZ424" s="12"/>
      <c r="BA424" s="12"/>
      <c r="BB424" s="12"/>
      <c r="BC424" s="12"/>
      <c r="BD424" s="12"/>
      <c r="BE424" s="12"/>
      <c r="BF424" s="12"/>
      <c r="BG424" s="12"/>
      <c r="BH424" s="12"/>
      <c r="BI424" s="12"/>
    </row>
    <row r="425">
      <c r="C425" s="12"/>
      <c r="D425" s="12"/>
      <c r="E425" s="12"/>
      <c r="F425" s="12"/>
      <c r="G425" s="12"/>
      <c r="H425" s="12"/>
      <c r="I425" s="12"/>
      <c r="J425" s="12"/>
      <c r="K425" s="12"/>
      <c r="L425" s="12"/>
      <c r="M425" s="12"/>
      <c r="N425" s="12"/>
      <c r="O425" s="12"/>
      <c r="P425" s="12"/>
      <c r="Q425" s="12"/>
      <c r="R425" s="12"/>
      <c r="S425" s="12"/>
      <c r="T425" s="12"/>
      <c r="U425" s="12"/>
      <c r="V425" s="12"/>
      <c r="W425" s="12"/>
      <c r="X425" s="12"/>
      <c r="Y425" s="12"/>
      <c r="Z425" s="12"/>
      <c r="AA425" s="12"/>
      <c r="AB425" s="12"/>
      <c r="AC425" s="12"/>
      <c r="AD425" s="12"/>
      <c r="AE425" s="12"/>
      <c r="AF425" s="12"/>
      <c r="AG425" s="12"/>
      <c r="AH425" s="12"/>
      <c r="AI425" s="12"/>
      <c r="AJ425" s="12"/>
      <c r="AK425" s="12"/>
      <c r="AL425" s="12"/>
      <c r="AM425" s="12"/>
      <c r="AN425" s="12"/>
      <c r="AO425" s="12"/>
      <c r="AP425" s="12"/>
      <c r="AQ425" s="12"/>
      <c r="AR425" s="12"/>
      <c r="AS425" s="12"/>
      <c r="AT425" s="12"/>
      <c r="AU425" s="12"/>
      <c r="AV425" s="12"/>
      <c r="AW425" s="12"/>
      <c r="AX425" s="12"/>
      <c r="AY425" s="12"/>
      <c r="AZ425" s="12"/>
      <c r="BA425" s="12"/>
      <c r="BB425" s="12"/>
      <c r="BC425" s="12"/>
      <c r="BD425" s="12"/>
      <c r="BE425" s="12"/>
      <c r="BF425" s="12"/>
      <c r="BG425" s="12"/>
      <c r="BH425" s="12"/>
      <c r="BI425" s="12"/>
    </row>
    <row r="426">
      <c r="C426" s="12"/>
      <c r="D426" s="12"/>
      <c r="E426" s="12"/>
      <c r="F426" s="12"/>
      <c r="G426" s="12"/>
      <c r="H426" s="12"/>
      <c r="I426" s="12"/>
      <c r="J426" s="12"/>
      <c r="K426" s="12"/>
      <c r="L426" s="12"/>
      <c r="M426" s="12"/>
      <c r="N426" s="12"/>
      <c r="O426" s="12"/>
      <c r="P426" s="12"/>
      <c r="Q426" s="12"/>
      <c r="R426" s="12"/>
      <c r="S426" s="12"/>
      <c r="T426" s="12"/>
      <c r="U426" s="12"/>
      <c r="V426" s="12"/>
      <c r="W426" s="12"/>
      <c r="X426" s="12"/>
      <c r="Y426" s="12"/>
      <c r="Z426" s="12"/>
      <c r="AA426" s="12"/>
      <c r="AB426" s="12"/>
      <c r="AC426" s="12"/>
      <c r="AD426" s="12"/>
      <c r="AE426" s="12"/>
      <c r="AF426" s="12"/>
      <c r="AG426" s="12"/>
      <c r="AH426" s="12"/>
      <c r="AI426" s="12"/>
      <c r="AJ426" s="12"/>
      <c r="AK426" s="12"/>
      <c r="AL426" s="12"/>
      <c r="AM426" s="12"/>
      <c r="AN426" s="12"/>
      <c r="AO426" s="12"/>
      <c r="AP426" s="12"/>
      <c r="AQ426" s="12"/>
      <c r="AR426" s="12"/>
      <c r="AS426" s="12"/>
      <c r="AT426" s="12"/>
      <c r="AU426" s="12"/>
      <c r="AV426" s="12"/>
      <c r="AW426" s="12"/>
      <c r="AX426" s="12"/>
      <c r="AY426" s="12"/>
      <c r="AZ426" s="12"/>
      <c r="BA426" s="12"/>
      <c r="BB426" s="12"/>
      <c r="BC426" s="12"/>
      <c r="BD426" s="12"/>
      <c r="BE426" s="12"/>
      <c r="BF426" s="12"/>
      <c r="BG426" s="12"/>
      <c r="BH426" s="12"/>
      <c r="BI426" s="12"/>
    </row>
  </sheetData>
  <mergeCells>
    <mergeCell ref="B1:E1"/>
  </mergeCells>
  <pageMargins bottom="0.75" footer="0.3" header="0.3" left="0.7" right="0.7" top="0.75"/>
  <pageSetup paperSize="1" orientation="portrait" scale="50"/>
  <colBreaks count="1" manualBreakCount="1">
    <brk id="5" max="1048575" man="true"/>
  </colBreaks>
</worksheet>
</file>

<file path=xl/worksheets/sheet2.xml><?xml version="1.0" encoding="utf-8"?>
<worksheet xmlns:r="http://schemas.openxmlformats.org/officeDocument/2006/relationships" xmlns="http://schemas.openxmlformats.org/spreadsheetml/2006/main">
  <dimension ref="A1:CC40"/>
  <sheetViews>
    <sheetView zoomScale="100" topLeftCell="A1" workbookViewId="0" showGridLines="true" showRowColHeaders="false">
      <pane xSplit="1" ySplit="0" topLeftCell="B1" activePane="topRight" state="frozen"/>
      <selection activeCell="A1" sqref="A1:A1" pane="topRight"/>
    </sheetView>
  </sheetViews>
  <sheetFormatPr customHeight="false" defaultColWidth="9.28125" defaultRowHeight="12.75"/>
  <cols>
    <col min="1" max="1" bestFit="false" customWidth="true" width="8.7109375" hidden="false" outlineLevel="0"/>
    <col min="2" max="2" bestFit="false" customWidth="true" width="4.8515625" hidden="false" outlineLevel="0"/>
    <col min="3" max="3" bestFit="false" customWidth="true" width="7.140625" hidden="false" outlineLevel="0"/>
    <col min="4" max="4" bestFit="false" customWidth="true" width="4.28125" hidden="false" outlineLevel="0"/>
    <col min="5" max="5" bestFit="false" customWidth="true" width="6.8515625" hidden="false" outlineLevel="0"/>
    <col min="6" max="6" bestFit="false" customWidth="true" width="7.8515625" hidden="false" outlineLevel="0"/>
    <col min="7" max="7" bestFit="false" customWidth="true" width="8.00390625" hidden="false" outlineLevel="0"/>
    <col min="8" max="8" bestFit="false" customWidth="true" width="8.140625" hidden="false" outlineLevel="0"/>
    <col min="9" max="9" bestFit="false" customWidth="true" width="10.421875" hidden="false" outlineLevel="0"/>
    <col min="10" max="10" bestFit="false" customWidth="true" width="6.7109375" hidden="false" outlineLevel="0"/>
    <col min="11" max="11" bestFit="false" customWidth="true" width="9.00390625" hidden="false" outlineLevel="0"/>
    <col min="12" max="12" bestFit="false" customWidth="true" width="8.140625" hidden="false" outlineLevel="0"/>
    <col min="13" max="13" bestFit="false" customWidth="true" width="10.421875" hidden="false" outlineLevel="0"/>
    <col min="14" max="14" bestFit="false" customWidth="true" width="7.00390625" hidden="false" outlineLevel="0"/>
    <col min="15" max="15" bestFit="false" customWidth="true" width="9.28125" hidden="false" outlineLevel="0"/>
    <col min="16" max="16" bestFit="false" customWidth="true" width="7.8515625" hidden="false" outlineLevel="0"/>
    <col min="17" max="17" bestFit="false" customWidth="true" width="10.140625" hidden="false" outlineLevel="0"/>
    <col min="18" max="18" bestFit="false" customWidth="true" width="8.421875" hidden="false" outlineLevel="0"/>
    <col min="19" max="19" bestFit="false" customWidth="true" width="10.7109375" hidden="false" outlineLevel="0"/>
    <col min="20" max="20" bestFit="false" customWidth="true" width="8.421875" hidden="false" outlineLevel="0"/>
    <col min="21" max="21" bestFit="false" customWidth="true" width="10.7109375" hidden="false" outlineLevel="0"/>
    <col min="22" max="22" bestFit="false" customWidth="true" width="11.140625" hidden="false" outlineLevel="0"/>
    <col min="23" max="23" bestFit="false" customWidth="true" width="13.57421875" hidden="false" outlineLevel="0"/>
    <col min="24" max="24" bestFit="false" customWidth="true" width="8.421875" hidden="false" outlineLevel="0"/>
    <col min="25" max="25" bestFit="false" customWidth="true" width="10.7109375" hidden="false" outlineLevel="0"/>
    <col min="26" max="26" bestFit="false" customWidth="true" width="8.421875" hidden="false" outlineLevel="0"/>
    <col min="27" max="27" bestFit="false" customWidth="true" width="10.7109375" hidden="false" outlineLevel="0"/>
    <col min="28" max="29" bestFit="false" customWidth="true" width="7.28125" hidden="false" outlineLevel="0"/>
    <col min="30" max="30" bestFit="false" customWidth="true" width="11.140625" hidden="false" outlineLevel="0"/>
    <col min="31" max="31" bestFit="false" customWidth="true" width="13.57421875" hidden="false" outlineLevel="0"/>
    <col min="32" max="32" bestFit="false" customWidth="true" width="8.421875" hidden="false" outlineLevel="0"/>
    <col min="33" max="33" bestFit="false" customWidth="true" width="10.7109375" hidden="false" outlineLevel="0"/>
    <col min="34" max="34" bestFit="false" customWidth="true" width="10.00390625" hidden="false" outlineLevel="0"/>
    <col min="35" max="35" bestFit="false" customWidth="true" width="12.28125" hidden="false" outlineLevel="0"/>
    <col min="36" max="36" bestFit="false" customWidth="true" width="7.7109375" hidden="false" outlineLevel="0"/>
    <col min="37" max="37" bestFit="false" customWidth="true" width="8.00390625" hidden="false" outlineLevel="0"/>
    <col min="38" max="38" bestFit="false" customWidth="true" width="10.00390625" hidden="false" outlineLevel="0"/>
    <col min="39" max="39" bestFit="false" customWidth="true" width="12.28125" hidden="false" outlineLevel="0"/>
    <col min="40" max="40" bestFit="false" customWidth="true" width="10.421875" hidden="false" outlineLevel="0"/>
    <col min="41" max="41" bestFit="false" customWidth="true" width="12.7109375" hidden="false" outlineLevel="0"/>
    <col min="42" max="42" bestFit="false" customWidth="true" width="7.8515625" hidden="false" outlineLevel="0"/>
    <col min="43" max="43" bestFit="false" customWidth="true" width="10.140625" hidden="false" outlineLevel="0"/>
    <col min="44" max="44" bestFit="false" customWidth="true" width="6.8515625" hidden="false" outlineLevel="0"/>
    <col min="45" max="45" bestFit="false" customWidth="true" width="9.140625" hidden="false" outlineLevel="0"/>
    <col min="46" max="46" bestFit="false" customWidth="true" width="8.7109375" hidden="false" outlineLevel="0"/>
    <col min="47" max="47" bestFit="false" customWidth="true" width="11.00390625" hidden="false" outlineLevel="0"/>
    <col min="48" max="48" bestFit="false" customWidth="true" width="8.140625" hidden="false" outlineLevel="0"/>
    <col min="49" max="49" bestFit="false" customWidth="true" width="10.421875" hidden="false" outlineLevel="0"/>
    <col min="50" max="50" bestFit="false" customWidth="true" width="8.7109375" hidden="false" outlineLevel="0"/>
    <col min="51" max="51" bestFit="false" customWidth="true" width="11.00390625" hidden="false" outlineLevel="0"/>
    <col min="52" max="52" bestFit="false" customWidth="true" width="7.57421875" hidden="false" outlineLevel="0"/>
    <col min="53" max="53" bestFit="false" customWidth="true" width="9.8515625" hidden="false" outlineLevel="0"/>
    <col min="54" max="54" bestFit="false" customWidth="true" width="6.140625" hidden="false" outlineLevel="0"/>
    <col min="55" max="55" bestFit="false" customWidth="true" width="8.421875" hidden="false" outlineLevel="0"/>
    <col min="56" max="56" bestFit="false" customWidth="true" width="9.421875" hidden="false" outlineLevel="0"/>
    <col min="57" max="57" bestFit="false" customWidth="true" width="12.7109375" hidden="false" outlineLevel="0"/>
    <col min="58" max="58" bestFit="false" customWidth="true" width="9.28125" hidden="false" outlineLevel="0"/>
    <col min="59" max="59" bestFit="false" customWidth="true" width="11.57421875" hidden="false" outlineLevel="0"/>
    <col min="60" max="60" bestFit="false" customWidth="true" width="7.421875" hidden="false" outlineLevel="0"/>
    <col min="61" max="61" bestFit="false" customWidth="true" width="9.7109375" hidden="false" outlineLevel="0"/>
    <col min="62" max="62" bestFit="false" customWidth="true" width="9.28125" hidden="false" outlineLevel="0"/>
    <col min="63" max="63" bestFit="false" customWidth="true" width="11.57421875" hidden="false" outlineLevel="0"/>
    <col min="64" max="64" bestFit="false" customWidth="true" width="5.00390625" hidden="false" outlineLevel="0"/>
    <col min="65" max="65" bestFit="false" customWidth="true" width="7.28125" hidden="false" outlineLevel="0"/>
    <col min="66" max="66" bestFit="false" customWidth="true" width="6.140625" hidden="false" outlineLevel="0"/>
    <col min="67" max="67" bestFit="false" customWidth="true" width="8.421875" hidden="false" outlineLevel="0"/>
    <col min="68" max="68" bestFit="false" customWidth="true" width="7.8515625" hidden="false" outlineLevel="0"/>
    <col min="69" max="69" bestFit="false" customWidth="true" width="10.140625" hidden="false" outlineLevel="0"/>
    <col min="70" max="70" bestFit="false" customWidth="true" width="8.57421875" hidden="false" outlineLevel="0"/>
    <col min="71" max="71" bestFit="false" customWidth="true" width="10.8515625" hidden="false" outlineLevel="0"/>
    <col min="72" max="72" bestFit="false" customWidth="true" width="8.57421875" hidden="false" outlineLevel="0"/>
    <col min="73" max="73" bestFit="false" customWidth="true" width="10.8515625" hidden="false" outlineLevel="0"/>
    <col min="74" max="74" bestFit="false" customWidth="true" width="12.00390625" hidden="false" outlineLevel="0"/>
    <col min="75" max="75" bestFit="false" customWidth="true" width="14.421875" hidden="false" outlineLevel="0"/>
  </cols>
  <sheetData>
    <row r="1" ht="15" customHeight="true">
      <c r="A1" s="3"/>
      <c r="B1" s="22" t="s">
        <v>9</v>
      </c>
      <c r="C1" s="25"/>
      <c r="D1" s="25"/>
      <c r="E1" s="30"/>
      <c r="F1" s="33" t="s">
        <v>14</v>
      </c>
      <c r="G1" s="33"/>
      <c r="H1" s="33"/>
      <c r="I1" s="33"/>
      <c r="J1" s="33"/>
      <c r="K1" s="33"/>
      <c r="L1" s="33"/>
      <c r="M1" s="33"/>
      <c r="N1" s="33"/>
      <c r="O1" s="33"/>
      <c r="P1" s="33"/>
      <c r="Q1" s="40"/>
      <c r="R1" s="43" t="s">
        <v>27</v>
      </c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  <c r="AE1" s="45"/>
      <c r="AF1" s="45"/>
      <c r="AG1" s="45"/>
      <c r="AH1" s="47" t="s">
        <v>44</v>
      </c>
      <c r="AI1" s="49"/>
      <c r="AJ1" s="49"/>
      <c r="AK1" s="49"/>
      <c r="AL1" s="49"/>
      <c r="AM1" s="49"/>
      <c r="AN1" s="49"/>
      <c r="AO1" s="49"/>
      <c r="AP1" s="49"/>
      <c r="AQ1" s="49"/>
      <c r="AR1" s="49"/>
      <c r="AS1" s="51"/>
      <c r="AT1" s="52" t="s">
        <v>57</v>
      </c>
      <c r="AU1" s="53"/>
      <c r="AV1" s="53"/>
      <c r="AW1" s="53"/>
      <c r="AX1" s="53"/>
      <c r="AY1" s="53"/>
      <c r="AZ1" s="53"/>
      <c r="BA1" s="53"/>
      <c r="BB1" s="53"/>
      <c r="BC1" s="53"/>
      <c r="BD1" s="53"/>
      <c r="BE1" s="54"/>
      <c r="BF1" s="55" t="s">
        <v>70</v>
      </c>
      <c r="BG1" s="56"/>
      <c r="BH1" s="56"/>
      <c r="BI1" s="56"/>
      <c r="BJ1" s="56"/>
      <c r="BK1" s="56"/>
      <c r="BL1" s="56"/>
      <c r="BM1" s="56"/>
      <c r="BN1" s="56"/>
      <c r="BO1" s="56"/>
      <c r="BP1" s="56"/>
      <c r="BQ1" s="58"/>
      <c r="BR1" s="59" t="s">
        <v>83</v>
      </c>
      <c r="BS1" s="61"/>
      <c r="BT1" s="61"/>
      <c r="BU1" s="61"/>
      <c r="BV1" s="61"/>
      <c r="BW1" s="61"/>
    </row>
    <row r="2" ht="15" customHeight="true">
      <c r="A2" s="4" t="s">
        <v>0</v>
      </c>
      <c r="B2" s="23" t="s">
        <v>10</v>
      </c>
      <c r="C2" s="26" t="s">
        <v>11</v>
      </c>
      <c r="D2" s="29" t="s">
        <v>12</v>
      </c>
      <c r="E2" s="31" t="s">
        <v>13</v>
      </c>
      <c r="F2" s="34" t="s">
        <v>15</v>
      </c>
      <c r="G2" s="35" t="s">
        <v>16</v>
      </c>
      <c r="H2" s="36" t="s">
        <v>17</v>
      </c>
      <c r="I2" s="36" t="s">
        <v>18</v>
      </c>
      <c r="J2" s="37" t="s">
        <v>19</v>
      </c>
      <c r="K2" s="38" t="s">
        <v>20</v>
      </c>
      <c r="L2" s="36" t="s">
        <v>21</v>
      </c>
      <c r="M2" s="36" t="s">
        <v>22</v>
      </c>
      <c r="N2" s="39" t="s">
        <v>23</v>
      </c>
      <c r="O2" s="35" t="s">
        <v>24</v>
      </c>
      <c r="P2" s="36" t="s">
        <v>25</v>
      </c>
      <c r="Q2" s="41" t="s">
        <v>26</v>
      </c>
      <c r="R2" s="44" t="s">
        <v>28</v>
      </c>
      <c r="S2" s="38" t="s">
        <v>29</v>
      </c>
      <c r="T2" s="46" t="s">
        <v>30</v>
      </c>
      <c r="U2" s="46" t="s">
        <v>31</v>
      </c>
      <c r="V2" s="37" t="s">
        <v>32</v>
      </c>
      <c r="W2" s="38" t="s">
        <v>33</v>
      </c>
      <c r="X2" s="46" t="s">
        <v>34</v>
      </c>
      <c r="Y2" s="46" t="s">
        <v>35</v>
      </c>
      <c r="Z2" s="37" t="s">
        <v>36</v>
      </c>
      <c r="AA2" s="38" t="s">
        <v>37</v>
      </c>
      <c r="AB2" s="36" t="s">
        <v>38</v>
      </c>
      <c r="AC2" s="36" t="s">
        <v>39</v>
      </c>
      <c r="AD2" s="37" t="s">
        <v>40</v>
      </c>
      <c r="AE2" s="38" t="s">
        <v>41</v>
      </c>
      <c r="AF2" s="36" t="s">
        <v>42</v>
      </c>
      <c r="AG2" s="36" t="s">
        <v>43</v>
      </c>
      <c r="AH2" s="48" t="s">
        <v>45</v>
      </c>
      <c r="AI2" s="35" t="s">
        <v>46</v>
      </c>
      <c r="AJ2" s="36" t="s">
        <v>47</v>
      </c>
      <c r="AK2" s="36" t="s">
        <v>48</v>
      </c>
      <c r="AL2" s="39" t="s">
        <v>49</v>
      </c>
      <c r="AM2" s="35" t="s">
        <v>50</v>
      </c>
      <c r="AN2" s="36" t="s">
        <v>51</v>
      </c>
      <c r="AO2" s="36" t="s">
        <v>52</v>
      </c>
      <c r="AP2" s="50" t="s">
        <v>53</v>
      </c>
      <c r="AQ2" s="38" t="s">
        <v>54</v>
      </c>
      <c r="AR2" s="36" t="s">
        <v>55</v>
      </c>
      <c r="AS2" s="41" t="s">
        <v>56</v>
      </c>
      <c r="AT2" s="38" t="s">
        <v>58</v>
      </c>
      <c r="AU2" s="38" t="s">
        <v>59</v>
      </c>
      <c r="AV2" s="36" t="s">
        <v>60</v>
      </c>
      <c r="AW2" s="36" t="s">
        <v>61</v>
      </c>
      <c r="AX2" s="37" t="s">
        <v>62</v>
      </c>
      <c r="AY2" s="38" t="s">
        <v>63</v>
      </c>
      <c r="AZ2" s="36" t="s">
        <v>64</v>
      </c>
      <c r="BA2" s="36" t="s">
        <v>65</v>
      </c>
      <c r="BB2" s="37" t="s">
        <v>66</v>
      </c>
      <c r="BC2" s="38" t="s">
        <v>67</v>
      </c>
      <c r="BD2" s="36" t="s">
        <v>68</v>
      </c>
      <c r="BE2" s="36" t="s">
        <v>69</v>
      </c>
      <c r="BF2" s="44" t="s">
        <v>71</v>
      </c>
      <c r="BG2" s="38" t="s">
        <v>72</v>
      </c>
      <c r="BH2" s="36" t="s">
        <v>73</v>
      </c>
      <c r="BI2" s="36" t="s">
        <v>74</v>
      </c>
      <c r="BJ2" s="50" t="s">
        <v>75</v>
      </c>
      <c r="BK2" s="38" t="s">
        <v>76</v>
      </c>
      <c r="BL2" s="36" t="s">
        <v>77</v>
      </c>
      <c r="BM2" s="36" t="s">
        <v>78</v>
      </c>
      <c r="BN2" s="57" t="s">
        <v>79</v>
      </c>
      <c r="BO2" s="35" t="s">
        <v>80</v>
      </c>
      <c r="BP2" s="36" t="s">
        <v>81</v>
      </c>
      <c r="BQ2" s="41" t="s">
        <v>82</v>
      </c>
      <c r="BR2" s="60" t="s">
        <v>84</v>
      </c>
      <c r="BS2" s="60" t="s">
        <v>85</v>
      </c>
      <c r="BT2" s="62" t="s">
        <v>86</v>
      </c>
      <c r="BU2" s="62" t="s">
        <v>87</v>
      </c>
      <c r="BV2" s="63" t="s">
        <v>88</v>
      </c>
      <c r="BW2" s="63" t="s">
        <v>89</v>
      </c>
    </row>
    <row r="3" ht="12.75">
      <c r="A3" s="20" t="n">
        <v>1</v>
      </c>
      <c r="B3" s="24" t="n">
        <f>((AH3+AT3+BF3)*0.333)+((F3+R3)*0.5)+((V3+AL3+AX3+BJ3)*0.25)+((J3))+((Z3+AP3+BB3+BN3)*0.25)+((N3+AD3)*0.5)</f>
        <v>399150.121</v>
      </c>
      <c r="C3" s="27" t="n">
        <f>B3/(B3+D3)</f>
        <v>0.893632727587321</v>
      </c>
      <c r="D3" s="10" t="n">
        <f>((AJ3+AV3+BH3)*0.333)+((H3+T3)*0.5)+((X3+AN3+AZ3+BL3)*0.25)+((L3))+((AB3+AR3+BD3+BP3)*0.25)+((P3+AF3)*0.5)</f>
        <v>47510.021</v>
      </c>
      <c r="E3" s="32" t="n">
        <f>D3/(B3+D3)</f>
        <v>0.106367272412679</v>
      </c>
      <c r="F3" s="10" t="n">
        <v>81014</v>
      </c>
      <c r="G3" s="28" t="n">
        <f>IF(ISERROR(F3/(F3+H3)),"",(F3/(F3+H3)))</f>
        <v>0.862677031200085</v>
      </c>
      <c r="H3" s="10" t="n">
        <v>12896</v>
      </c>
      <c r="I3" s="28" t="n">
        <f>IF(ISERROR(H3/(F3+H3)),"",(H3/(F3+H3)))</f>
        <v>0.137322968799915</v>
      </c>
      <c r="J3" s="10" t="n">
        <v>75964</v>
      </c>
      <c r="K3" s="28" t="n">
        <f>IF(ISERROR(J3/(J3+L3)),"",(J3/(J3+L3)))</f>
        <v>0.888156202502046</v>
      </c>
      <c r="L3" s="10" t="n">
        <v>9566</v>
      </c>
      <c r="M3" s="28" t="n">
        <f>IF(ISERROR(L3/(J3+L3)),"",(L3/(J3+L3)))</f>
        <v>0.111843797497954</v>
      </c>
      <c r="N3" s="10" t="n">
        <v>91445</v>
      </c>
      <c r="O3" s="28" t="n">
        <f>IF(ISERROR(N3/(N3+P3)),"",(N3/(N3+P3)))</f>
        <v>0.928517033050718</v>
      </c>
      <c r="P3" s="10" t="n">
        <v>7040</v>
      </c>
      <c r="Q3" s="42" t="n">
        <f>IF(ISERROR(P3/(N3+P3)),"",(P3/(N3+P3)))</f>
        <v>0.0714829669492816</v>
      </c>
      <c r="R3" s="10" t="n">
        <v>78831</v>
      </c>
      <c r="S3" s="28" t="n">
        <f>IF(ISERROR(R3/(R3+T3)),"",(R3/(R3+T3)))</f>
        <v>0.866017774945895</v>
      </c>
      <c r="T3" s="10" t="n">
        <v>12196</v>
      </c>
      <c r="U3" s="28" t="n">
        <f>IF(ISERROR(T3/(R3+T3)),"",(T3/(R3+T3)))</f>
        <v>0.133982225054105</v>
      </c>
      <c r="V3" s="10" t="n">
        <v>47846</v>
      </c>
      <c r="W3" s="28" t="n">
        <f>IF(ISERROR(V3/(V3+X3)),"",(V3/(V3+X3)))</f>
        <v>0.872004228252747</v>
      </c>
      <c r="X3" s="10" t="n">
        <v>7023</v>
      </c>
      <c r="Y3" s="28" t="n">
        <f>IF(ISERROR(X3/(V3+X3)),"",(X3/(V3+X3)))</f>
        <v>0.127995771747253</v>
      </c>
      <c r="Z3" s="10" t="n">
        <v>50893</v>
      </c>
      <c r="AA3" s="28" t="n">
        <f>IF(ISERROR(Z3/(Z3+AB3)),"",(Z3/(Z3+AB3)))</f>
        <v>0.931730804437772</v>
      </c>
      <c r="AB3" s="10" t="n">
        <v>3729</v>
      </c>
      <c r="AC3" s="28" t="n">
        <f>IF(ISERROR(AB3/(Z3+AB3)),"",(AB3/(Z3+AB3)))</f>
        <v>0.0682691955622277</v>
      </c>
      <c r="AD3" s="10" t="n">
        <v>90379</v>
      </c>
      <c r="AE3" s="28" t="n">
        <f>IF(ISERROR(AD3/(AD3+AF3)),"",(AD3/(AD3+AF3)))</f>
        <v>0.94441890112646</v>
      </c>
      <c r="AF3" s="10" t="n">
        <v>5319</v>
      </c>
      <c r="AG3" s="28" t="n">
        <f>IF(ISERROR(AF3/(AD3+AF3)),"",(AF3/(AD3+AF3)))</f>
        <v>0.0555810988735397</v>
      </c>
      <c r="AH3" s="24" t="n">
        <v>56529</v>
      </c>
      <c r="AI3" s="28" t="n">
        <f>IF(ISERROR(AH3/(AH3+AJ3)),"",(AH3/(AH3+AJ3)))</f>
        <v>0.890108332808465</v>
      </c>
      <c r="AJ3" s="10" t="n">
        <v>6979</v>
      </c>
      <c r="AK3" s="28" t="n">
        <f>IF(ISERROR(AJ3/(AH3+AJ3)),"",(AJ3/(AH3+AJ3)))</f>
        <v>0.109891667191535</v>
      </c>
      <c r="AL3" s="10" t="n">
        <v>48847</v>
      </c>
      <c r="AM3" s="28" t="n">
        <f>IF(ISERROR(AL3/(AL3+AN3)),"",(AL3/(AL3+AN3)))</f>
        <v>0.887578587782098</v>
      </c>
      <c r="AN3" s="10" t="n">
        <v>6187</v>
      </c>
      <c r="AO3" s="28" t="n">
        <f>IF(ISERROR(AN3/(AL3+AN3)),"",(AN3/(AL3+AN3)))</f>
        <v>0.112421412217902</v>
      </c>
      <c r="AP3" s="10" t="n">
        <v>48627</v>
      </c>
      <c r="AQ3" s="28" t="n">
        <f>IF(ISERROR(AP3/(AP3+AR3)),"",(AP3/(AP3+AR3)))</f>
        <v>0.873643550125764</v>
      </c>
      <c r="AR3" s="10" t="n">
        <v>7033</v>
      </c>
      <c r="AS3" s="42" t="n">
        <f>IF(ISERROR(AR3/(AP3+AR3)),"",(AR3/(AP3+AR3)))</f>
        <v>0.126356449874236</v>
      </c>
      <c r="AT3" s="10" t="n">
        <v>54918</v>
      </c>
      <c r="AU3" s="28" t="n">
        <f>IF(ISERROR(AT3/(AT3+AV3)),"",(AT3/(AT3+AV3)))</f>
        <v>0.885659914849697</v>
      </c>
      <c r="AV3" s="10" t="n">
        <v>7090</v>
      </c>
      <c r="AW3" s="28" t="n">
        <f>IF(ISERROR(AV3/(AT3+AV3)),"",(AV3/(AT3+AV3)))</f>
        <v>0.114340085150303</v>
      </c>
      <c r="AX3" s="10" t="n">
        <v>46728</v>
      </c>
      <c r="AY3" s="28" t="n">
        <f>IF(ISERROR(AX3/(AX3+AZ3)),"",(AX3/(AX3+AZ3)))</f>
        <v>0.883210161226303</v>
      </c>
      <c r="AZ3" s="10" t="n">
        <v>6179</v>
      </c>
      <c r="BA3" s="28" t="n">
        <f>IF(ISERROR(AZ3/(AX3+AZ3)),"",(AZ3/(AX3+AZ3)))</f>
        <v>0.116789838773697</v>
      </c>
      <c r="BB3" s="10" t="n">
        <v>47259</v>
      </c>
      <c r="BC3" s="28" t="n">
        <f>IF(ISERROR(BB3/(BB3+BD3)),"",(BB3/(BB3+BD3)))</f>
        <v>0.876546415654271</v>
      </c>
      <c r="BD3" s="10" t="n">
        <v>6656</v>
      </c>
      <c r="BE3" s="28" t="n">
        <f>IF(ISERROR(BD3/(BB3+BD3)),"",(BD3/(BB3+BD3)))</f>
        <v>0.123453584345729</v>
      </c>
      <c r="BF3" s="24" t="n">
        <v>55940</v>
      </c>
      <c r="BG3" s="28" t="n">
        <f>IF(ISERROR(BF3/(BF3+BH3)),"",(BF3/(BF3+BH3)))</f>
        <v>0.894210172959494</v>
      </c>
      <c r="BH3" s="10" t="n">
        <v>6618</v>
      </c>
      <c r="BI3" s="28" t="n">
        <f>IF(ISERROR(BH3/(BF3+BH3)),"",(BH3/(BF3+BH3)))</f>
        <v>0.105789827040506</v>
      </c>
      <c r="BJ3" s="10" t="n">
        <v>48658</v>
      </c>
      <c r="BK3" s="28" t="n">
        <f>IF(ISERROR(BJ3/(BJ3+BL3)),"",(BJ3/(BJ3+BL3)))</f>
        <v>0.89229979277842</v>
      </c>
      <c r="BL3" s="10" t="n">
        <v>5873</v>
      </c>
      <c r="BM3" s="28" t="n">
        <f>IF(ISERROR(BL3/(BJ3+BL3)),"",(BL3/(BJ3+BL3)))</f>
        <v>0.10770020722158</v>
      </c>
      <c r="BN3" s="10" t="n">
        <v>47589</v>
      </c>
      <c r="BO3" s="28" t="n">
        <f>IF(ISERROR(BN3/(BN3+BP3)),"",(BN3/(BN3+BP3)))</f>
        <v>0.877572471785793</v>
      </c>
      <c r="BP3" s="10" t="n">
        <v>6639</v>
      </c>
      <c r="BQ3" s="42" t="n">
        <f>IF(ISERROR(BP3/(BN3+BP3)),"",(BP3/(BN3+BP3)))</f>
        <v>0.122427528214207</v>
      </c>
      <c r="BR3" s="10" t="n">
        <v>8821</v>
      </c>
      <c r="BS3" s="28" t="n">
        <f>IF(ISERROR(BR3/($BR3+$BT3+$BV3)),"",(BR3/($BR3+$BT3+$BV3)))</f>
        <v>0.285681899148233</v>
      </c>
      <c r="BT3" s="10" t="n">
        <v>10719</v>
      </c>
      <c r="BU3" s="28" t="n">
        <f>IF(ISERROR(BT3/($BR3+$BT3+$BV3)),"",(BT3/($BR3+$BT3+$BV3)))</f>
        <v>0.347151601515691</v>
      </c>
      <c r="BV3" s="10" t="n">
        <v>11337</v>
      </c>
      <c r="BW3" s="28" t="n">
        <f>IF(ISERROR(BV3/($BR3+$BT3+$BV3)),"",(BV3/($BR3+$BT3+$BV3)))</f>
        <v>0.367166499336075</v>
      </c>
    </row>
    <row r="4" ht="12.75">
      <c r="A4" s="21" t="n">
        <v>2</v>
      </c>
      <c r="B4" s="10" t="n">
        <f>((AH4+AT4+BF4)*0.333)+((F4+R4)*0.5)+((V4+AL4+AX4+BJ4)*0.25)+((J4))+((Z4+AP4+BB4+BN4)*0.25)+((N4+AD4)*0.5)</f>
        <v>341568.24</v>
      </c>
      <c r="C4" s="28" t="n">
        <f>B4/(B4+D4)</f>
        <v>0.646172541613616</v>
      </c>
      <c r="D4" s="10" t="n">
        <f>((AJ4+AV4+BH4)*0.333)+((H4+T4)*0.5)+((X4+AN4+AZ4+BL4)*0.25)+((L4))+((AB4+AR4+BD4+BP4)*0.25)+((P4+AF4)*0.5)</f>
        <v>187033.98</v>
      </c>
      <c r="E4" s="28" t="n">
        <f>D4/(B4+D4)</f>
        <v>0.353827458386384</v>
      </c>
      <c r="F4" s="10" t="n">
        <v>73137</v>
      </c>
      <c r="G4" s="28" t="n">
        <f>IF(ISERROR(F4/(F4+H4)),"",(F4/(F4+H4)))</f>
        <v>0.640434679813308</v>
      </c>
      <c r="H4" s="10" t="n">
        <v>41062</v>
      </c>
      <c r="I4" s="28" t="n">
        <f>IF(ISERROR(H4/(F4+H4)),"",(H4/(F4+H4)))</f>
        <v>0.359565320186692</v>
      </c>
      <c r="J4" s="10" t="n">
        <v>59953</v>
      </c>
      <c r="K4" s="28" t="n">
        <f>IF(ISERROR(J4/(J4+L4)),"",(J4/(J4+L4)))</f>
        <v>0.61963722805023</v>
      </c>
      <c r="L4" s="10" t="n">
        <v>36802</v>
      </c>
      <c r="M4" s="28" t="n">
        <f>IF(ISERROR(L4/(J4+L4)),"",(L4/(J4+L4)))</f>
        <v>0.38036277194977</v>
      </c>
      <c r="N4" s="10" t="n">
        <v>67826</v>
      </c>
      <c r="O4" s="28" t="n">
        <f>IF(ISERROR(N4/(N4+P4)),"",(N4/(N4+P4)))</f>
        <v>0.66278399374603</v>
      </c>
      <c r="P4" s="10" t="n">
        <v>34509</v>
      </c>
      <c r="Q4" s="28" t="n">
        <f>IF(ISERROR(P4/(N4+P4)),"",(P4/(N4+P4)))</f>
        <v>0.33721600625397</v>
      </c>
      <c r="R4" s="10" t="n">
        <v>72175</v>
      </c>
      <c r="S4" s="28" t="n">
        <f>IF(ISERROR(R4/(R4+T4)),"",(R4/(R4+T4)))</f>
        <v>0.651410675282947</v>
      </c>
      <c r="T4" s="10" t="n">
        <v>38623</v>
      </c>
      <c r="U4" s="28" t="n">
        <f>IF(ISERROR(T4/(R4+T4)),"",(T4/(R4+T4)))</f>
        <v>0.348589324717053</v>
      </c>
      <c r="V4" s="10" t="n">
        <v>54948</v>
      </c>
      <c r="W4" s="28" t="n">
        <f>IF(ISERROR(V4/(V4+X4)),"",(V4/(V4+X4)))</f>
        <v>0.664650667698858</v>
      </c>
      <c r="X4" s="10" t="n">
        <v>27724</v>
      </c>
      <c r="Y4" s="28" t="n">
        <f>IF(ISERROR(X4/(V4+X4)),"",(X4/(V4+X4)))</f>
        <v>0.335349332301142</v>
      </c>
      <c r="Z4" s="10" t="n">
        <v>40259</v>
      </c>
      <c r="AA4" s="28" t="n">
        <f>IF(ISERROR(Z4/(Z4+AB4)),"",(Z4/(Z4+AB4)))</f>
        <v>0.671598965718575</v>
      </c>
      <c r="AB4" s="10" t="n">
        <v>19686</v>
      </c>
      <c r="AC4" s="28" t="n">
        <f>IF(ISERROR(AB4/(Z4+AB4)),"",(AB4/(Z4+AB4)))</f>
        <v>0.328401034281425</v>
      </c>
      <c r="AD4" s="10" t="n">
        <v>70869</v>
      </c>
      <c r="AE4" s="28" t="n">
        <f>IF(ISERROR(AD4/(AD4+AF4)),"",(AD4/(AD4+AF4)))</f>
        <v>0.724750470424609</v>
      </c>
      <c r="AF4" s="10" t="n">
        <v>26915</v>
      </c>
      <c r="AG4" s="28" t="n">
        <f>IF(ISERROR(AF4/(AD4+AF4)),"",(AF4/(AD4+AF4)))</f>
        <v>0.275249529575391</v>
      </c>
      <c r="AH4" s="10" t="n">
        <v>51579</v>
      </c>
      <c r="AI4" s="28" t="n">
        <f>IF(ISERROR(AH4/(AH4+AJ4)),"",(AH4/(AH4+AJ4)))</f>
        <v>0.64675051096538</v>
      </c>
      <c r="AJ4" s="10" t="n">
        <v>28172</v>
      </c>
      <c r="AK4" s="28" t="n">
        <f>IF(ISERROR(AJ4/(AH4+AJ4)),"",(AJ4/(AH4+AJ4)))</f>
        <v>0.35324948903462</v>
      </c>
      <c r="AL4" s="10" t="n">
        <v>55577</v>
      </c>
      <c r="AM4" s="28" t="n">
        <f>IF(ISERROR(AL4/(AL4+AN4)),"",(AL4/(AL4+AN4)))</f>
        <v>0.675199241908835</v>
      </c>
      <c r="AN4" s="10" t="n">
        <v>26735</v>
      </c>
      <c r="AO4" s="28" t="n">
        <f>IF(ISERROR(AN4/(AL4+AN4)),"",(AN4/(AL4+AN4)))</f>
        <v>0.324800758091165</v>
      </c>
      <c r="AP4" s="10" t="n">
        <v>34483</v>
      </c>
      <c r="AQ4" s="28" t="n">
        <f>IF(ISERROR(AP4/(AP4+AR4)),"",(AP4/(AP4+AR4)))</f>
        <v>0.551410387616733</v>
      </c>
      <c r="AR4" s="10" t="n">
        <v>28053</v>
      </c>
      <c r="AS4" s="28" t="n">
        <f>IF(ISERROR(AR4/(AP4+AR4)),"",(AR4/(AP4+AR4)))</f>
        <v>0.448589612383267</v>
      </c>
      <c r="AT4" s="10" t="n">
        <v>48554</v>
      </c>
      <c r="AU4" s="28" t="n">
        <f>IF(ISERROR(AT4/(AT4+AV4)),"",(AT4/(AT4+AV4)))</f>
        <v>0.631670699659147</v>
      </c>
      <c r="AV4" s="10" t="n">
        <v>28312</v>
      </c>
      <c r="AW4" s="28" t="n">
        <f>IF(ISERROR(AV4/(AT4+AV4)),"",(AV4/(AT4+AV4)))</f>
        <v>0.368329300340853</v>
      </c>
      <c r="AX4" s="10" t="n">
        <v>51571</v>
      </c>
      <c r="AY4" s="28" t="n">
        <f>IF(ISERROR(AX4/(AX4+AZ4)),"",(AX4/(AX4+AZ4)))</f>
        <v>0.654695255868276</v>
      </c>
      <c r="AZ4" s="10" t="n">
        <v>27200</v>
      </c>
      <c r="BA4" s="28" t="n">
        <f>IF(ISERROR(AZ4/(AX4+AZ4)),"",(AZ4/(AX4+AZ4)))</f>
        <v>0.345304744131724</v>
      </c>
      <c r="BB4" s="10" t="n">
        <v>32746</v>
      </c>
      <c r="BC4" s="28" t="n">
        <f>IF(ISERROR(BB4/(BB4+BD4)),"",(BB4/(BB4+BD4)))</f>
        <v>0.553703077443355</v>
      </c>
      <c r="BD4" s="10" t="n">
        <v>26394</v>
      </c>
      <c r="BE4" s="28" t="n">
        <f>IF(ISERROR(BD4/(BB4+BD4)),"",(BD4/(BB4+BD4)))</f>
        <v>0.446296922556645</v>
      </c>
      <c r="BF4" s="10" t="n">
        <v>52147</v>
      </c>
      <c r="BG4" s="28" t="n">
        <f>IF(ISERROR(BF4/(BF4+BH4)),"",(BF4/(BF4+BH4)))</f>
        <v>0.673099015140759</v>
      </c>
      <c r="BH4" s="10" t="n">
        <v>25326</v>
      </c>
      <c r="BI4" s="28" t="n">
        <f>IF(ISERROR(BH4/(BF4+BH4)),"",(BH4/(BF4+BH4)))</f>
        <v>0.326900984859241</v>
      </c>
      <c r="BJ4" s="10" t="n">
        <v>55127</v>
      </c>
      <c r="BK4" s="28" t="n">
        <f>IF(ISERROR(BJ4/(BJ4+BL4)),"",(BJ4/(BJ4+BL4)))</f>
        <v>0.68306796357103</v>
      </c>
      <c r="BL4" s="10" t="n">
        <v>25578</v>
      </c>
      <c r="BM4" s="28" t="n">
        <f>IF(ISERROR(BL4/(BJ4+BL4)),"",(BL4/(BJ4+BL4)))</f>
        <v>0.31693203642897</v>
      </c>
      <c r="BN4" s="10" t="n">
        <v>30899</v>
      </c>
      <c r="BO4" s="28" t="n">
        <f>IF(ISERROR(BN4/(BN4+BP4)),"",(BN4/(BN4+BP4)))</f>
        <v>0.521343726800297</v>
      </c>
      <c r="BP4" s="10" t="n">
        <v>28369</v>
      </c>
      <c r="BQ4" s="28" t="n">
        <f>IF(ISERROR(BP4/(BN4+BP4)),"",(BP4/(BN4+BP4)))</f>
        <v>0.478656273199703</v>
      </c>
      <c r="BR4" s="10" t="n">
        <v>16324</v>
      </c>
      <c r="BS4" s="28" t="n">
        <f>IF(ISERROR(BR4/($BR4+$BT4+$BV4)),"",(BR4/($BR4+$BT4+$BV4)))</f>
        <v>0.513026807882083</v>
      </c>
      <c r="BT4" s="10" t="n">
        <v>3781</v>
      </c>
      <c r="BU4" s="28" t="n">
        <f>IF(ISERROR(BT4/($BR4+$BT4+$BV4)),"",(BT4/($BR4+$BT4+$BV4)))</f>
        <v>0.118828372984695</v>
      </c>
      <c r="BV4" s="10" t="n">
        <v>11714</v>
      </c>
      <c r="BW4" s="28" t="n">
        <f>IF(ISERROR(BV4/($BR4+$BT4+$BV4)),"",(BV4/($BR4+$BT4+$BV4)))</f>
        <v>0.368144819133222</v>
      </c>
      <c r="BX4" s="64"/>
      <c r="BY4" s="64"/>
      <c r="BZ4" s="64"/>
      <c r="CA4" s="64"/>
      <c r="CB4" s="64"/>
      <c r="CC4" s="64"/>
    </row>
    <row r="5" ht="12.75">
      <c r="A5" s="21" t="n">
        <v>3</v>
      </c>
      <c r="B5" s="10" t="n">
        <f>((AH5+AT5+BF5)*0.333)+((F5+R5)*0.5)+((V5+AL5+AX5+BJ5)*0.25)+((J5))+((Z5+AP5+BB5+BN5)*0.25)+((N5+AD5)*0.5)</f>
        <v>461835.775</v>
      </c>
      <c r="C5" s="28" t="n">
        <f>B5/(B5+D5)</f>
        <v>0.874882779193246</v>
      </c>
      <c r="D5" s="10" t="n">
        <f>((AJ5+AV5+BH5)*0.333)+((H5+T5)*0.5)+((X5+AN5+AZ5+BL5)*0.25)+((L5))+((AB5+AR5+BD5+BP5)*0.25)+((P5+AF5)*0.5)</f>
        <v>66047.258</v>
      </c>
      <c r="E5" s="28" t="n">
        <f>D5/(B5+D5)</f>
        <v>0.125117220806754</v>
      </c>
      <c r="F5" s="10" t="n">
        <v>93310</v>
      </c>
      <c r="G5" s="28" t="n">
        <f>IF(ISERROR(F5/(F5+H5)),"",(F5/(F5+H5)))</f>
        <v>0.850577017738966</v>
      </c>
      <c r="H5" s="10" t="n">
        <v>16392</v>
      </c>
      <c r="I5" s="28" t="n">
        <f>IF(ISERROR(H5/(F5+H5)),"",(H5/(F5+H5)))</f>
        <v>0.149422982261034</v>
      </c>
      <c r="J5" s="10" t="n">
        <v>88494</v>
      </c>
      <c r="K5" s="28" t="n">
        <f>IF(ISERROR(J5/(J5+L5)),"",(J5/(J5+L5)))</f>
        <v>0.867265136517768</v>
      </c>
      <c r="L5" s="10" t="n">
        <v>13544</v>
      </c>
      <c r="M5" s="28" t="n">
        <f>IF(ISERROR(L5/(J5+L5)),"",(L5/(J5+L5)))</f>
        <v>0.132734863482232</v>
      </c>
      <c r="N5" s="10" t="n">
        <v>104460</v>
      </c>
      <c r="O5" s="28" t="n">
        <f>IF(ISERROR(N5/(N5+P5)),"",(N5/(N5+P5)))</f>
        <v>0.902938049425615</v>
      </c>
      <c r="P5" s="10" t="n">
        <v>11229</v>
      </c>
      <c r="Q5" s="28" t="n">
        <f>IF(ISERROR(P5/(N5+P5)),"",(P5/(N5+P5)))</f>
        <v>0.0970619505743848</v>
      </c>
      <c r="R5" s="10" t="n">
        <v>91351</v>
      </c>
      <c r="S5" s="28" t="n">
        <f>IF(ISERROR(R5/(R5+T5)),"",(R5/(R5+T5)))</f>
        <v>0.85547460293677</v>
      </c>
      <c r="T5" s="10" t="n">
        <v>15433</v>
      </c>
      <c r="U5" s="28" t="n">
        <f>IF(ISERROR(T5/(R5+T5)),"",(T5/(R5+T5)))</f>
        <v>0.14452539706323</v>
      </c>
      <c r="V5" s="10" t="n">
        <v>56870</v>
      </c>
      <c r="W5" s="28" t="n">
        <f>IF(ISERROR(V5/(V5+X5)),"",(V5/(V5+X5)))</f>
        <v>0.84737681224204</v>
      </c>
      <c r="X5" s="10" t="n">
        <v>10243</v>
      </c>
      <c r="Y5" s="28" t="n">
        <f>IF(ISERROR(X5/(V5+X5)),"",(X5/(V5+X5)))</f>
        <v>0.15262318775796</v>
      </c>
      <c r="Z5" s="10" t="n">
        <v>57555</v>
      </c>
      <c r="AA5" s="28" t="n">
        <f>IF(ISERROR(Z5/(Z5+AB5)),"",(Z5/(Z5+AB5)))</f>
        <v>0.905750346216795</v>
      </c>
      <c r="AB5" s="10" t="n">
        <v>5989</v>
      </c>
      <c r="AC5" s="28" t="n">
        <f>IF(ISERROR(AB5/(Z5+AB5)),"",(AB5/(Z5+AB5)))</f>
        <v>0.0942496537832053</v>
      </c>
      <c r="AD5" s="10" t="n">
        <v>103918</v>
      </c>
      <c r="AE5" s="28" t="n">
        <f>IF(ISERROR(AD5/(AD5+AF5)),"",(AD5/(AD5+AF5)))</f>
        <v>0.924841807356514</v>
      </c>
      <c r="AF5" s="10" t="n">
        <v>8445</v>
      </c>
      <c r="AG5" s="28" t="n">
        <f>IF(ISERROR(AF5/(AD5+AF5)),"",(AF5/(AD5+AF5)))</f>
        <v>0.0751581926434858</v>
      </c>
      <c r="AH5" s="10" t="n">
        <v>65952</v>
      </c>
      <c r="AI5" s="28" t="n">
        <f>IF(ISERROR(AH5/(AH5+AJ5)),"",(AH5/(AH5+AJ5)))</f>
        <v>0.884015816634274</v>
      </c>
      <c r="AJ5" s="10" t="n">
        <v>8653</v>
      </c>
      <c r="AK5" s="28" t="n">
        <f>IF(ISERROR(AJ5/(AH5+AJ5)),"",(AJ5/(AH5+AJ5)))</f>
        <v>0.115984183365726</v>
      </c>
      <c r="AL5" s="10" t="n">
        <v>58072</v>
      </c>
      <c r="AM5" s="28" t="n">
        <f>IF(ISERROR(AL5/(AL5+AN5)),"",(AL5/(AL5+AN5)))</f>
        <v>0.863549845348561</v>
      </c>
      <c r="AN5" s="10" t="n">
        <v>9176</v>
      </c>
      <c r="AO5" s="28" t="n">
        <f>IF(ISERROR(AN5/(AL5+AN5)),"",(AN5/(AL5+AN5)))</f>
        <v>0.136450154651439</v>
      </c>
      <c r="AP5" s="10" t="n">
        <v>54515</v>
      </c>
      <c r="AQ5" s="28" t="n">
        <f>IF(ISERROR(AP5/(AP5+AR5)),"",(AP5/(AP5+AR5)))</f>
        <v>0.842985046931296</v>
      </c>
      <c r="AR5" s="10" t="n">
        <v>10154</v>
      </c>
      <c r="AS5" s="28" t="n">
        <f>IF(ISERROR(AR5/(AP5+AR5)),"",(AR5/(AP5+AR5)))</f>
        <v>0.157014953068704</v>
      </c>
      <c r="AT5" s="10" t="n">
        <v>64095</v>
      </c>
      <c r="AU5" s="28" t="n">
        <f>IF(ISERROR(AT5/(AT5+AV5)),"",(AT5/(AT5+AV5)))</f>
        <v>0.880232366512854</v>
      </c>
      <c r="AV5" s="10" t="n">
        <v>8721</v>
      </c>
      <c r="AW5" s="28" t="n">
        <f>IF(ISERROR(AV5/(AT5+AV5)),"",(AV5/(AT5+AV5)))</f>
        <v>0.119767633487146</v>
      </c>
      <c r="AX5" s="10" t="n">
        <v>55494</v>
      </c>
      <c r="AY5" s="28" t="n">
        <f>IF(ISERROR(AX5/(AX5+AZ5)),"",(AX5/(AX5+AZ5)))</f>
        <v>0.857301756499977</v>
      </c>
      <c r="AZ5" s="10" t="n">
        <v>9237</v>
      </c>
      <c r="BA5" s="28" t="n">
        <f>IF(ISERROR(AZ5/(AX5+AZ5)),"",(AZ5/(AX5+AZ5)))</f>
        <v>0.142698243500023</v>
      </c>
      <c r="BB5" s="10" t="n">
        <v>53034</v>
      </c>
      <c r="BC5" s="28" t="n">
        <f>IF(ISERROR(BB5/(BB5+BD5)),"",(BB5/(BB5+BD5)))</f>
        <v>0.844450105886661</v>
      </c>
      <c r="BD5" s="10" t="n">
        <v>9769</v>
      </c>
      <c r="BE5" s="28" t="n">
        <f>IF(ISERROR(BD5/(BB5+BD5)),"",(BD5/(BB5+BD5)))</f>
        <v>0.155549894113339</v>
      </c>
      <c r="BF5" s="10" t="n">
        <v>65378</v>
      </c>
      <c r="BG5" s="28" t="n">
        <f>IF(ISERROR(BF5/(BF5+BH5)),"",(BF5/(BF5+BH5)))</f>
        <v>0.889738704409363</v>
      </c>
      <c r="BH5" s="10" t="n">
        <v>8102</v>
      </c>
      <c r="BI5" s="28" t="n">
        <f>IF(ISERROR(BH5/(BF5+BH5)),"",(BH5/(BF5+BH5)))</f>
        <v>0.110261295590637</v>
      </c>
      <c r="BJ5" s="10" t="n">
        <v>58011</v>
      </c>
      <c r="BK5" s="28" t="n">
        <f>IF(ISERROR(BJ5/(BJ5+BL5)),"",(BJ5/(BJ5+BL5)))</f>
        <v>0.869352155734388</v>
      </c>
      <c r="BL5" s="10" t="n">
        <v>8718</v>
      </c>
      <c r="BM5" s="28" t="n">
        <f>IF(ISERROR(BL5/(BJ5+BL5)),"",(BL5/(BJ5+BL5)))</f>
        <v>0.130647844265612</v>
      </c>
      <c r="BN5" s="10" t="n">
        <v>53432</v>
      </c>
      <c r="BO5" s="28" t="n">
        <f>IF(ISERROR(BN5/(BN5+BP5)),"",(BN5/(BN5+BP5)))</f>
        <v>0.845082006104987</v>
      </c>
      <c r="BP5" s="10" t="n">
        <v>9795</v>
      </c>
      <c r="BQ5" s="28" t="n">
        <f>IF(ISERROR(BP5/(BN5+BP5)),"",(BP5/(BN5+BP5)))</f>
        <v>0.154917993895013</v>
      </c>
      <c r="BR5" s="10" t="n">
        <v>8905</v>
      </c>
      <c r="BS5" s="28" t="n">
        <f>IF(ISERROR(BR5/($BR5+$BT5+$BV5)),"",(BR5/($BR5+$BT5+$BV5)))</f>
        <v>0.266544942979437</v>
      </c>
      <c r="BT5" s="10" t="n">
        <v>11529</v>
      </c>
      <c r="BU5" s="28" t="n">
        <f>IF(ISERROR(BT5/($BR5+$BT5+$BV5)),"",(BT5/($BR5+$BT5+$BV5)))</f>
        <v>0.345086653297016</v>
      </c>
      <c r="BV5" s="10" t="n">
        <v>12975</v>
      </c>
      <c r="BW5" s="28" t="n">
        <f>IF(ISERROR(BV5/($BR5+$BT5+$BV5)),"",(BV5/($BR5+$BT5+$BV5)))</f>
        <v>0.388368403723548</v>
      </c>
      <c r="BX5" s="64"/>
      <c r="BY5" s="64"/>
      <c r="BZ5" s="64"/>
      <c r="CA5" s="64"/>
      <c r="CB5" s="64"/>
      <c r="CC5" s="64"/>
    </row>
    <row r="6" ht="12.75">
      <c r="A6" s="21" t="n">
        <v>4</v>
      </c>
      <c r="B6" s="10" t="n">
        <f>((AH6+AT6+BF6)*0.333)+((F6+R6)*0.5)+((V6+AL6+AX6+BJ6)*0.25)+((J6))+((Z6+AP6+BB6+BN6)*0.25)+((N6+AD6)*0.5)</f>
        <v>373397.118</v>
      </c>
      <c r="C6" s="28" t="n">
        <f>B6/(B6+D6)</f>
        <v>0.555708580319663</v>
      </c>
      <c r="D6" s="10" t="n">
        <f>((AJ6+AV6+BH6)*0.333)+((H6+T6)*0.5)+((X6+AN6+AZ6+BL6)*0.25)+((L6))+((AB6+AR6+BD6+BP6)*0.25)+((P6+AF6)*0.5)</f>
        <v>298532.615</v>
      </c>
      <c r="E6" s="28" t="n">
        <f>D6/(B6+D6)</f>
        <v>0.444291419680337</v>
      </c>
      <c r="F6" s="10" t="n">
        <v>74386</v>
      </c>
      <c r="G6" s="28" t="n">
        <f>IF(ISERROR(F6/(F6+H6)),"",(F6/(F6+H6)))</f>
        <v>0.508667437105521</v>
      </c>
      <c r="H6" s="10" t="n">
        <v>71851</v>
      </c>
      <c r="I6" s="28" t="n">
        <f>IF(ISERROR(H6/(F6+H6)),"",(H6/(F6+H6)))</f>
        <v>0.49133256289448</v>
      </c>
      <c r="J6" s="10" t="n">
        <v>60224</v>
      </c>
      <c r="K6" s="28" t="n">
        <f>IF(ISERROR(J6/(J6+L6)),"",(J6/(J6+L6)))</f>
        <v>0.500552715787724</v>
      </c>
      <c r="L6" s="10" t="n">
        <v>60091</v>
      </c>
      <c r="M6" s="28" t="n">
        <f>IF(ISERROR(L6/(J6+L6)),"",(L6/(J6+L6)))</f>
        <v>0.499447284212276</v>
      </c>
      <c r="N6" s="10" t="n">
        <v>70988</v>
      </c>
      <c r="O6" s="28" t="n">
        <f>IF(ISERROR(N6/(N6+P6)),"",(N6/(N6+P6)))</f>
        <v>0.600407669601549</v>
      </c>
      <c r="P6" s="10" t="n">
        <v>47245</v>
      </c>
      <c r="Q6" s="28" t="n">
        <f>IF(ISERROR(P6/(N6+P6)),"",(P6/(N6+P6)))</f>
        <v>0.39959233039845</v>
      </c>
      <c r="R6" s="10" t="n">
        <v>73668</v>
      </c>
      <c r="S6" s="28" t="n">
        <f>IF(ISERROR(R6/(R6+T6)),"",(R6/(R6+T6)))</f>
        <v>0.516602267866284</v>
      </c>
      <c r="T6" s="10" t="n">
        <v>68933</v>
      </c>
      <c r="U6" s="28" t="n">
        <f>IF(ISERROR(T6/(R6+T6)),"",(T6/(R6+T6)))</f>
        <v>0.483397732133716</v>
      </c>
      <c r="V6" s="10" t="n">
        <v>60088</v>
      </c>
      <c r="W6" s="28" t="n">
        <f>IF(ISERROR(V6/(V6+X6)),"",(V6/(V6+X6)))</f>
        <v>0.558257072513588</v>
      </c>
      <c r="X6" s="10" t="n">
        <v>47547</v>
      </c>
      <c r="Y6" s="28" t="n">
        <f>IF(ISERROR(X6/(V6+X6)),"",(X6/(V6+X6)))</f>
        <v>0.441742927486412</v>
      </c>
      <c r="Z6" s="10" t="n">
        <v>47101</v>
      </c>
      <c r="AA6" s="28" t="n">
        <f>IF(ISERROR(Z6/(Z6+AB6)),"",(Z6/(Z6+AB6)))</f>
        <v>0.634160462079087</v>
      </c>
      <c r="AB6" s="10" t="n">
        <v>27172</v>
      </c>
      <c r="AC6" s="28" t="n">
        <f>IF(ISERROR(AB6/(Z6+AB6)),"",(AB6/(Z6+AB6)))</f>
        <v>0.365839537920913</v>
      </c>
      <c r="AD6" s="10" t="n">
        <v>76441</v>
      </c>
      <c r="AE6" s="28" t="n">
        <f>IF(ISERROR(AD6/(AD6+AF6)),"",(AD6/(AD6+AF6)))</f>
        <v>0.678041121893239</v>
      </c>
      <c r="AF6" s="10" t="n">
        <v>36297</v>
      </c>
      <c r="AG6" s="28" t="n">
        <f>IF(ISERROR(AF6/(AD6+AF6)),"",(AF6/(AD6+AF6)))</f>
        <v>0.321958878106761</v>
      </c>
      <c r="AH6" s="10" t="n">
        <v>65395</v>
      </c>
      <c r="AI6" s="28" t="n">
        <f>IF(ISERROR(AH6/(AH6+AJ6)),"",(AH6/(AH6+AJ6)))</f>
        <v>0.574310379653455</v>
      </c>
      <c r="AJ6" s="10" t="n">
        <v>48472</v>
      </c>
      <c r="AK6" s="28" t="n">
        <f>IF(ISERROR(AJ6/(AH6+AJ6)),"",(AJ6/(AH6+AJ6)))</f>
        <v>0.425689620346545</v>
      </c>
      <c r="AL6" s="10" t="n">
        <v>61676</v>
      </c>
      <c r="AM6" s="28" t="n">
        <f>IF(ISERROR(AL6/(AL6+AN6)),"",(AL6/(AL6+AN6)))</f>
        <v>0.57776112412178</v>
      </c>
      <c r="AN6" s="10" t="n">
        <v>45074</v>
      </c>
      <c r="AO6" s="28" t="n">
        <f>IF(ISERROR(AN6/(AL6+AN6)),"",(AN6/(AL6+AN6)))</f>
        <v>0.42223887587822</v>
      </c>
      <c r="AP6" s="10" t="n">
        <v>41610</v>
      </c>
      <c r="AQ6" s="28" t="n">
        <f>IF(ISERROR(AP6/(AP6+AR6)),"",(AP6/(AP6+AR6)))</f>
        <v>0.536321922045783</v>
      </c>
      <c r="AR6" s="10" t="n">
        <v>35974</v>
      </c>
      <c r="AS6" s="28" t="n">
        <f>IF(ISERROR(AR6/(AP6+AR6)),"",(AR6/(AP6+AR6)))</f>
        <v>0.463678077954217</v>
      </c>
      <c r="AT6" s="10" t="n">
        <v>62087</v>
      </c>
      <c r="AU6" s="28" t="n">
        <f>IF(ISERROR(AT6/(AT6+AV6)),"",(AT6/(AT6+AV6)))</f>
        <v>0.56395047823204</v>
      </c>
      <c r="AV6" s="10" t="n">
        <v>48006</v>
      </c>
      <c r="AW6" s="28" t="n">
        <f>IF(ISERROR(AV6/(AT6+AV6)),"",(AV6/(AT6+AV6)))</f>
        <v>0.43604952176796</v>
      </c>
      <c r="AX6" s="10" t="n">
        <v>55960</v>
      </c>
      <c r="AY6" s="28" t="n">
        <f>IF(ISERROR(AX6/(AX6+AZ6)),"",(AX6/(AX6+AZ6)))</f>
        <v>0.550928387185697</v>
      </c>
      <c r="AZ6" s="10" t="n">
        <v>45614</v>
      </c>
      <c r="BA6" s="28" t="n">
        <f>IF(ISERROR(AZ6/(AX6+AZ6)),"",(AZ6/(AX6+AZ6)))</f>
        <v>0.449071612814303</v>
      </c>
      <c r="BB6" s="10" t="n">
        <v>38465</v>
      </c>
      <c r="BC6" s="28" t="n">
        <f>IF(ISERROR(BB6/(BB6+BD6)),"",(BB6/(BB6+BD6)))</f>
        <v>0.522714609917513</v>
      </c>
      <c r="BD6" s="10" t="n">
        <v>35122</v>
      </c>
      <c r="BE6" s="28" t="n">
        <f>IF(ISERROR(BD6/(BB6+BD6)),"",(BD6/(BB6+BD6)))</f>
        <v>0.477285390082487</v>
      </c>
      <c r="BF6" s="10" t="n">
        <v>66914</v>
      </c>
      <c r="BG6" s="28" t="n">
        <f>IF(ISERROR(BF6/(BF6+BH6)),"",(BF6/(BF6+BH6)))</f>
        <v>0.600982567068735</v>
      </c>
      <c r="BH6" s="10" t="n">
        <v>44427</v>
      </c>
      <c r="BI6" s="28" t="n">
        <f>IF(ISERROR(BH6/(BF6+BH6)),"",(BH6/(BF6+BH6)))</f>
        <v>0.399017432931265</v>
      </c>
      <c r="BJ6" s="10" t="n">
        <v>61104</v>
      </c>
      <c r="BK6" s="28" t="n">
        <f>IF(ISERROR(BJ6/(BJ6+BL6)),"",(BJ6/(BJ6+BL6)))</f>
        <v>0.583025619006727</v>
      </c>
      <c r="BL6" s="10" t="n">
        <v>43701</v>
      </c>
      <c r="BM6" s="28" t="n">
        <f>IF(ISERROR(BL6/(BJ6+BL6)),"",(BL6/(BJ6+BL6)))</f>
        <v>0.416974380993273</v>
      </c>
      <c r="BN6" s="10" t="n">
        <v>36787</v>
      </c>
      <c r="BO6" s="28" t="n">
        <f>IF(ISERROR(BN6/(BN6+BP6)),"",(BN6/(BN6+BP6)))</f>
        <v>0.497041020375074</v>
      </c>
      <c r="BP6" s="10" t="n">
        <v>37225</v>
      </c>
      <c r="BQ6" s="28" t="n">
        <f>IF(ISERROR(BP6/(BN6+BP6)),"",(BP6/(BN6+BP6)))</f>
        <v>0.502958979624926</v>
      </c>
      <c r="BR6" s="10" t="n">
        <v>8358</v>
      </c>
      <c r="BS6" s="28" t="n">
        <f>IF(ISERROR(BR6/($BR6+$BT6+$BV6)),"",(BR6/($BR6+$BT6+$BV6)))</f>
        <v>0.268194070080863</v>
      </c>
      <c r="BT6" s="10" t="n">
        <v>5621</v>
      </c>
      <c r="BU6" s="28" t="n">
        <f>IF(ISERROR(BT6/($BR6+$BT6+$BV6)),"",(BT6/($BR6+$BT6+$BV6)))</f>
        <v>0.1803683737646</v>
      </c>
      <c r="BV6" s="10" t="n">
        <v>17185</v>
      </c>
      <c r="BW6" s="28" t="n">
        <f>IF(ISERROR(BV6/($BR6+$BT6+$BV6)),"",(BV6/($BR6+$BT6+$BV6)))</f>
        <v>0.551437556154537</v>
      </c>
      <c r="BX6" s="64"/>
      <c r="BY6" s="64"/>
      <c r="BZ6" s="64"/>
      <c r="CA6" s="64"/>
      <c r="CB6" s="64"/>
      <c r="CC6" s="64"/>
    </row>
    <row r="7" ht="12.75">
      <c r="A7" s="21" t="n">
        <v>5</v>
      </c>
      <c r="B7" s="10" t="n">
        <f>((AH7+AT7+BF7)*0.333)+((F7+R7)*0.5)+((V7+AL7+AX7+BJ7)*0.25)+((J7))+((Z7+AP7+BB7+BN7)*0.25)+((N7+AD7)*0.5)</f>
        <v>411564.933</v>
      </c>
      <c r="C7" s="28" t="n">
        <f>B7/(B7+D7)</f>
        <v>0.623215084503786</v>
      </c>
      <c r="D7" s="10" t="n">
        <f>((AJ7+AV7+BH7)*0.333)+((H7+T7)*0.5)+((X7+AN7+AZ7+BL7)*0.25)+((L7))+((AB7+AR7+BD7+BP7)*0.25)+((P7+AF7)*0.5)</f>
        <v>248824.944</v>
      </c>
      <c r="E7" s="28" t="n">
        <f>D7/(B7+D7)</f>
        <v>0.376784915496214</v>
      </c>
      <c r="F7" s="10" t="n">
        <v>84718</v>
      </c>
      <c r="G7" s="28" t="n">
        <f>IF(ISERROR(F7/(F7+H7)),"",(F7/(F7+H7)))</f>
        <v>0.627903529446643</v>
      </c>
      <c r="H7" s="10" t="n">
        <v>50204</v>
      </c>
      <c r="I7" s="28" t="n">
        <f>IF(ISERROR(H7/(F7+H7)),"",(H7/(F7+H7)))</f>
        <v>0.372096470553357</v>
      </c>
      <c r="J7" s="10" t="n">
        <v>70868</v>
      </c>
      <c r="K7" s="28" t="n">
        <f>IF(ISERROR(J7/(J7+L7)),"",(J7/(J7+L7)))</f>
        <v>0.599839180667823</v>
      </c>
      <c r="L7" s="10" t="n">
        <v>47277</v>
      </c>
      <c r="M7" s="28" t="n">
        <f>IF(ISERROR(L7/(J7+L7)),"",(L7/(J7+L7)))</f>
        <v>0.400160819332177</v>
      </c>
      <c r="N7" s="10" t="n">
        <v>73356</v>
      </c>
      <c r="O7" s="28" t="n">
        <f>IF(ISERROR(N7/(N7+P7)),"",(N7/(N7+P7)))</f>
        <v>0.616178076438471</v>
      </c>
      <c r="P7" s="10" t="n">
        <v>45694</v>
      </c>
      <c r="Q7" s="28" t="n">
        <f>IF(ISERROR(P7/(N7+P7)),"",(P7/(N7+P7)))</f>
        <v>0.383821923561529</v>
      </c>
      <c r="R7" s="10" t="n">
        <v>81940</v>
      </c>
      <c r="S7" s="28" t="n">
        <f>IF(ISERROR(R7/(R7+T7)),"",(R7/(R7+T7)))</f>
        <v>0.617720450210706</v>
      </c>
      <c r="T7" s="10" t="n">
        <v>50709</v>
      </c>
      <c r="U7" s="28" t="n">
        <f>IF(ISERROR(T7/(R7+T7)),"",(T7/(R7+T7)))</f>
        <v>0.382279549789294</v>
      </c>
      <c r="V7" s="10" t="n">
        <v>68185</v>
      </c>
      <c r="W7" s="28" t="n">
        <f>IF(ISERROR(V7/(V7+X7)),"",(V7/(V7+X7)))</f>
        <v>0.628016431492466</v>
      </c>
      <c r="X7" s="10" t="n">
        <v>40387</v>
      </c>
      <c r="Y7" s="28" t="n">
        <f>IF(ISERROR(X7/(V7+X7)),"",(X7/(V7+X7)))</f>
        <v>0.371983568507534</v>
      </c>
      <c r="Z7" s="10" t="n">
        <v>47973</v>
      </c>
      <c r="AA7" s="28" t="n">
        <f>IF(ISERROR(Z7/(Z7+AB7)),"",(Z7/(Z7+AB7)))</f>
        <v>0.635328239017865</v>
      </c>
      <c r="AB7" s="10" t="n">
        <v>27536</v>
      </c>
      <c r="AC7" s="28" t="n">
        <f>IF(ISERROR(AB7/(Z7+AB7)),"",(AB7/(Z7+AB7)))</f>
        <v>0.364671760982135</v>
      </c>
      <c r="AD7" s="10" t="n">
        <v>76865</v>
      </c>
      <c r="AE7" s="28" t="n">
        <f>IF(ISERROR(AD7/(AD7+AF7)),"",(AD7/(AD7+AF7)))</f>
        <v>0.672714224451038</v>
      </c>
      <c r="AF7" s="10" t="n">
        <v>37396</v>
      </c>
      <c r="AG7" s="28" t="n">
        <f>IF(ISERROR(AF7/(AD7+AF7)),"",(AF7/(AD7+AF7)))</f>
        <v>0.327285775548962</v>
      </c>
      <c r="AH7" s="10" t="n">
        <v>73720</v>
      </c>
      <c r="AI7" s="28" t="n">
        <f>IF(ISERROR(AH7/(AH7+AJ7)),"",(AH7/(AH7+AJ7)))</f>
        <v>0.664419489157669</v>
      </c>
      <c r="AJ7" s="10" t="n">
        <v>37234</v>
      </c>
      <c r="AK7" s="28" t="n">
        <f>IF(ISERROR(AJ7/(AH7+AJ7)),"",(AJ7/(AH7+AJ7)))</f>
        <v>0.335580510842331</v>
      </c>
      <c r="AL7" s="10" t="n">
        <v>69568</v>
      </c>
      <c r="AM7" s="28" t="n">
        <f>IF(ISERROR(AL7/(AL7+AN7)),"",(AL7/(AL7+AN7)))</f>
        <v>0.644906510433565</v>
      </c>
      <c r="AN7" s="10" t="n">
        <v>38305</v>
      </c>
      <c r="AO7" s="28" t="n">
        <f>IF(ISERROR(AN7/(AL7+AN7)),"",(AN7/(AL7+AN7)))</f>
        <v>0.355093489566435</v>
      </c>
      <c r="AP7" s="10" t="n">
        <v>40730</v>
      </c>
      <c r="AQ7" s="28" t="n">
        <f>IF(ISERROR(AP7/(AP7+AR7)),"",(AP7/(AP7+AR7)))</f>
        <v>0.520897278493964</v>
      </c>
      <c r="AR7" s="10" t="n">
        <v>37462</v>
      </c>
      <c r="AS7" s="28" t="n">
        <f>IF(ISERROR(AR7/(AP7+AR7)),"",(AR7/(AP7+AR7)))</f>
        <v>0.479102721506036</v>
      </c>
      <c r="AT7" s="10" t="n">
        <v>70831</v>
      </c>
      <c r="AU7" s="28" t="n">
        <f>IF(ISERROR(AT7/(AT7+AV7)),"",(AT7/(AT7+AV7)))</f>
        <v>0.656681685857855</v>
      </c>
      <c r="AV7" s="10" t="n">
        <v>37031</v>
      </c>
      <c r="AW7" s="28" t="n">
        <f>IF(ISERROR(AV7/(AT7+AV7)),"",(AV7/(AT7+AV7)))</f>
        <v>0.343318314142145</v>
      </c>
      <c r="AX7" s="10" t="n">
        <v>64213</v>
      </c>
      <c r="AY7" s="28" t="n">
        <f>IF(ISERROR(AX7/(AX7+AZ7)),"",(AX7/(AX7+AZ7)))</f>
        <v>0.618681953945467</v>
      </c>
      <c r="AZ7" s="10" t="n">
        <v>39577</v>
      </c>
      <c r="BA7" s="28" t="n">
        <f>IF(ISERROR(AZ7/(AX7+AZ7)),"",(AZ7/(AX7+AZ7)))</f>
        <v>0.381318046054533</v>
      </c>
      <c r="BB7" s="10" t="n">
        <v>39922</v>
      </c>
      <c r="BC7" s="28" t="n">
        <f>IF(ISERROR(BB7/(BB7+BD7)),"",(BB7/(BB7+BD7)))</f>
        <v>0.532449518525434</v>
      </c>
      <c r="BD7" s="10" t="n">
        <v>35056</v>
      </c>
      <c r="BE7" s="28" t="n">
        <f>IF(ISERROR(BD7/(BB7+BD7)),"",(BD7/(BB7+BD7)))</f>
        <v>0.467550481474566</v>
      </c>
      <c r="BF7" s="10" t="n">
        <v>74650</v>
      </c>
      <c r="BG7" s="28" t="n">
        <f>IF(ISERROR(BF7/(BF7+BH7)),"",(BF7/(BF7+BH7)))</f>
        <v>0.686102405264561</v>
      </c>
      <c r="BH7" s="10" t="n">
        <v>34153</v>
      </c>
      <c r="BI7" s="28" t="n">
        <f>IF(ISERROR(BH7/(BF7+BH7)),"",(BH7/(BF7+BH7)))</f>
        <v>0.313897594735439</v>
      </c>
      <c r="BJ7" s="10" t="n">
        <v>69042</v>
      </c>
      <c r="BK7" s="28" t="n">
        <f>IF(ISERROR(BJ7/(BJ7+BL7)),"",(BJ7/(BJ7+BL7)))</f>
        <v>0.648543543402501</v>
      </c>
      <c r="BL7" s="10" t="n">
        <v>37415</v>
      </c>
      <c r="BM7" s="28" t="n">
        <f>IF(ISERROR(BL7/(BJ7+BL7)),"",(BL7/(BJ7+BL7)))</f>
        <v>0.351456456597499</v>
      </c>
      <c r="BN7" s="10" t="n">
        <v>37421</v>
      </c>
      <c r="BO7" s="28" t="n">
        <f>IF(ISERROR(BN7/(BN7+BP7)),"",(BN7/(BN7+BP7)))</f>
        <v>0.495931403731976</v>
      </c>
      <c r="BP7" s="10" t="n">
        <v>38035</v>
      </c>
      <c r="BQ7" s="28" t="n">
        <f>IF(ISERROR(BP7/(BN7+BP7)),"",(BP7/(BN7+BP7)))</f>
        <v>0.504068596268024</v>
      </c>
      <c r="BR7" s="10" t="n">
        <v>11696</v>
      </c>
      <c r="BS7" s="28" t="n">
        <f>IF(ISERROR(BR7/($BR7+$BT7+$BV7)),"",(BR7/($BR7+$BT7+$BV7)))</f>
        <v>0.318414461504955</v>
      </c>
      <c r="BT7" s="10" t="n">
        <v>6515</v>
      </c>
      <c r="BU7" s="28" t="n">
        <f>IF(ISERROR(BT7/($BR7+$BT7+$BV7)),"",(BT7/($BR7+$BT7+$BV7)))</f>
        <v>0.177365784601982</v>
      </c>
      <c r="BV7" s="10" t="n">
        <v>18521</v>
      </c>
      <c r="BW7" s="28" t="n">
        <f>IF(ISERROR(BV7/($BR7+$BT7+$BV7)),"",(BV7/($BR7+$BT7+$BV7)))</f>
        <v>0.504219753893063</v>
      </c>
      <c r="BX7" s="64"/>
      <c r="BY7" s="64"/>
      <c r="BZ7" s="64"/>
      <c r="CA7" s="64"/>
      <c r="CB7" s="64"/>
      <c r="CC7" s="64"/>
    </row>
    <row r="8" ht="12.75">
      <c r="A8" s="21" t="n">
        <v>6</v>
      </c>
      <c r="B8" s="10" t="n">
        <f>((AH8+AT8+BF8)*0.333)+((F8+R8)*0.5)+((V8+AL8+AX8+BJ8)*0.25)+((J8))+((Z8+AP8+BB8+BN8)*0.25)+((N8+AD8)*0.5)</f>
        <v>432961.45</v>
      </c>
      <c r="C8" s="28" t="n">
        <f>B8/(B8+D8)</f>
        <v>0.607337869835766</v>
      </c>
      <c r="D8" s="10" t="n">
        <f>((AJ8+AV8+BH8)*0.333)+((H8+T8)*0.5)+((X8+AN8+AZ8+BL8)*0.25)+((L8))+((AB8+AR8+BD8+BP8)*0.25)+((P8+AF8)*0.5)</f>
        <v>279922.55</v>
      </c>
      <c r="E8" s="28" t="n">
        <f>D8/(B8+D8)</f>
        <v>0.392662130164234</v>
      </c>
      <c r="F8" s="10" t="n">
        <v>82524</v>
      </c>
      <c r="G8" s="28" t="n">
        <f>IF(ISERROR(F8/(F8+H8)),"",(F8/(F8+H8)))</f>
        <v>0.603399992688188</v>
      </c>
      <c r="H8" s="10" t="n">
        <v>54241</v>
      </c>
      <c r="I8" s="28" t="n">
        <f>IF(ISERROR(H8/(F8+H8)),"",(H8/(F8+H8)))</f>
        <v>0.396600007311812</v>
      </c>
      <c r="J8" s="10" t="n">
        <v>74685</v>
      </c>
      <c r="K8" s="28" t="n">
        <f>IF(ISERROR(J8/(J8+L8)),"",(J8/(J8+L8)))</f>
        <v>0.581649818538652</v>
      </c>
      <c r="L8" s="10" t="n">
        <v>53717</v>
      </c>
      <c r="M8" s="28" t="n">
        <f>IF(ISERROR(L8/(J8+L8)),"",(L8/(J8+L8)))</f>
        <v>0.418350181461348</v>
      </c>
      <c r="N8" s="10" t="n">
        <v>81719</v>
      </c>
      <c r="O8" s="28" t="n">
        <f>IF(ISERROR(N8/(N8+P8)),"",(N8/(N8+P8)))</f>
        <v>0.601445488735639</v>
      </c>
      <c r="P8" s="10" t="n">
        <v>54152</v>
      </c>
      <c r="Q8" s="28" t="n">
        <f>IF(ISERROR(P8/(N8+P8)),"",(P8/(N8+P8)))</f>
        <v>0.398554511264361</v>
      </c>
      <c r="R8" s="10" t="n">
        <v>81768</v>
      </c>
      <c r="S8" s="28" t="n">
        <f>IF(ISERROR(R8/(R8+T8)),"",(R8/(R8+T8)))</f>
        <v>0.611930580813183</v>
      </c>
      <c r="T8" s="10" t="n">
        <v>51855</v>
      </c>
      <c r="U8" s="28" t="n">
        <f>IF(ISERROR(T8/(R8+T8)),"",(T8/(R8+T8)))</f>
        <v>0.388069419186817</v>
      </c>
      <c r="V8" s="10" t="n">
        <v>68354</v>
      </c>
      <c r="W8" s="28" t="n">
        <f>IF(ISERROR(V8/(V8+X8)),"",(V8/(V8+X8)))</f>
        <v>0.602184829530438</v>
      </c>
      <c r="X8" s="10" t="n">
        <v>45156</v>
      </c>
      <c r="Y8" s="28" t="n">
        <f>IF(ISERROR(X8/(V8+X8)),"",(X8/(V8+X8)))</f>
        <v>0.397815170469562</v>
      </c>
      <c r="Z8" s="10" t="n">
        <v>53986</v>
      </c>
      <c r="AA8" s="28" t="n">
        <f>IF(ISERROR(Z8/(Z8+AB8)),"",(Z8/(Z8+AB8)))</f>
        <v>0.628994861876522</v>
      </c>
      <c r="AB8" s="10" t="n">
        <v>31843</v>
      </c>
      <c r="AC8" s="28" t="n">
        <f>IF(ISERROR(AB8/(Z8+AB8)),"",(AB8/(Z8+AB8)))</f>
        <v>0.371005138123478</v>
      </c>
      <c r="AD8" s="10" t="n">
        <v>86322</v>
      </c>
      <c r="AE8" s="28" t="n">
        <f>IF(ISERROR(AD8/(AD8+AF8)),"",(AD8/(AD8+AF8)))</f>
        <v>0.663510096157542</v>
      </c>
      <c r="AF8" s="10" t="n">
        <v>43777</v>
      </c>
      <c r="AG8" s="28" t="n">
        <f>IF(ISERROR(AF8/(AD8+AF8)),"",(AF8/(AD8+AF8)))</f>
        <v>0.336489903842458</v>
      </c>
      <c r="AH8" s="10" t="n">
        <v>78833</v>
      </c>
      <c r="AI8" s="28" t="n">
        <f>IF(ISERROR(AH8/(AH8+AJ8)),"",(AH8/(AH8+AJ8)))</f>
        <v>0.654150624004249</v>
      </c>
      <c r="AJ8" s="10" t="n">
        <v>41679</v>
      </c>
      <c r="AK8" s="28" t="n">
        <f>IF(ISERROR(AJ8/(AH8+AJ8)),"",(AJ8/(AH8+AJ8)))</f>
        <v>0.345849375995751</v>
      </c>
      <c r="AL8" s="10" t="n">
        <v>69806</v>
      </c>
      <c r="AM8" s="28" t="n">
        <f>IF(ISERROR(AL8/(AL8+AN8)),"",(AL8/(AL8+AN8)))</f>
        <v>0.618261046702153</v>
      </c>
      <c r="AN8" s="10" t="n">
        <v>43101</v>
      </c>
      <c r="AO8" s="28" t="n">
        <f>IF(ISERROR(AN8/(AL8+AN8)),"",(AN8/(AL8+AN8)))</f>
        <v>0.381738953297847</v>
      </c>
      <c r="AP8" s="10" t="n">
        <v>45297</v>
      </c>
      <c r="AQ8" s="28" t="n">
        <f>IF(ISERROR(AP8/(AP8+AR8)),"",(AP8/(AP8+AR8)))</f>
        <v>0.508201319391464</v>
      </c>
      <c r="AR8" s="10" t="n">
        <v>43835</v>
      </c>
      <c r="AS8" s="28" t="n">
        <f>IF(ISERROR(AR8/(AP8+AR8)),"",(AR8/(AP8+AR8)))</f>
        <v>0.491798680608536</v>
      </c>
      <c r="AT8" s="10" t="n">
        <v>75567</v>
      </c>
      <c r="AU8" s="28" t="n">
        <f>IF(ISERROR(AT8/(AT8+AV8)),"",(AT8/(AT8+AV8)))</f>
        <v>0.646429824036134</v>
      </c>
      <c r="AV8" s="10" t="n">
        <v>41332</v>
      </c>
      <c r="AW8" s="28" t="n">
        <f>IF(ISERROR(AV8/(AT8+AV8)),"",(AV8/(AT8+AV8)))</f>
        <v>0.353570175963866</v>
      </c>
      <c r="AX8" s="10" t="n">
        <v>64013</v>
      </c>
      <c r="AY8" s="28" t="n">
        <f>IF(ISERROR(AX8/(AX8+AZ8)),"",(AX8/(AX8+AZ8)))</f>
        <v>0.590117538603365</v>
      </c>
      <c r="AZ8" s="10" t="n">
        <v>44462</v>
      </c>
      <c r="BA8" s="28" t="n">
        <f>IF(ISERROR(AZ8/(AX8+AZ8)),"",(AZ8/(AX8+AZ8)))</f>
        <v>0.409882461396635</v>
      </c>
      <c r="BB8" s="10" t="n">
        <v>44012</v>
      </c>
      <c r="BC8" s="28" t="n">
        <f>IF(ISERROR(BB8/(BB8+BD8)),"",(BB8/(BB8+BD8)))</f>
        <v>0.517666431427899</v>
      </c>
      <c r="BD8" s="10" t="n">
        <v>41008</v>
      </c>
      <c r="BE8" s="28" t="n">
        <f>IF(ISERROR(BD8/(BB8+BD8)),"",(BD8/(BB8+BD8)))</f>
        <v>0.482333568572101</v>
      </c>
      <c r="BF8" s="10" t="n">
        <v>80000</v>
      </c>
      <c r="BG8" s="28" t="n">
        <f>IF(ISERROR(BF8/(BF8+BH8)),"",(BF8/(BF8+BH8)))</f>
        <v>0.677455139767464</v>
      </c>
      <c r="BH8" s="10" t="n">
        <v>38089</v>
      </c>
      <c r="BI8" s="28" t="n">
        <f>IF(ISERROR(BH8/(BF8+BH8)),"",(BH8/(BF8+BH8)))</f>
        <v>0.322544860232536</v>
      </c>
      <c r="BJ8" s="10" t="n">
        <v>69324</v>
      </c>
      <c r="BK8" s="28" t="n">
        <f>IF(ISERROR(BJ8/(BJ8+BL8)),"",(BJ8/(BJ8+BL8)))</f>
        <v>0.623338788282051</v>
      </c>
      <c r="BL8" s="10" t="n">
        <v>41890</v>
      </c>
      <c r="BM8" s="28" t="n">
        <f>IF(ISERROR(BL8/(BJ8+BL8)),"",(BL8/(BJ8+BL8)))</f>
        <v>0.376661211717949</v>
      </c>
      <c r="BN8" s="10" t="n">
        <v>41427</v>
      </c>
      <c r="BO8" s="28" t="n">
        <f>IF(ISERROR(BN8/(BN8+BP8)),"",(BN8/(BN8+BP8)))</f>
        <v>0.483965934181474</v>
      </c>
      <c r="BP8" s="10" t="n">
        <v>44172</v>
      </c>
      <c r="BQ8" s="28" t="n">
        <f>IF(ISERROR(BP8/(BN8+BP8)),"",(BP8/(BN8+BP8)))</f>
        <v>0.516034065818526</v>
      </c>
      <c r="BR8" s="10" t="n">
        <v>10932</v>
      </c>
      <c r="BS8" s="28" t="n">
        <f>IF(ISERROR(BR8/($BR8+$BT8+$BV8)),"",(BR8/($BR8+$BT8+$BV8)))</f>
        <v>0.286996928408285</v>
      </c>
      <c r="BT8" s="10" t="n">
        <v>7528</v>
      </c>
      <c r="BU8" s="28" t="n">
        <f>IF(ISERROR(BT8/($BR8+$BT8+$BV8)),"",(BT8/($BR8+$BT8+$BV8)))</f>
        <v>0.197631986558505</v>
      </c>
      <c r="BV8" s="10" t="n">
        <v>19631</v>
      </c>
      <c r="BW8" s="28" t="n">
        <f>IF(ISERROR(BV8/($BR8+$BT8+$BV8)),"",(BV8/($BR8+$BT8+$BV8)))</f>
        <v>0.51537108503321</v>
      </c>
      <c r="BX8" s="64"/>
      <c r="BY8" s="64"/>
      <c r="BZ8" s="64"/>
      <c r="CA8" s="64"/>
      <c r="CB8" s="64"/>
      <c r="CC8" s="64"/>
    </row>
    <row r="9" ht="12.75">
      <c r="A9" s="21" t="n">
        <v>7</v>
      </c>
      <c r="B9" s="10" t="n">
        <f>((AH9+AT9+BF9)*0.333)+((F9+R9)*0.5)+((V9+AL9+AX9+BJ9)*0.25)+((J9))+((Z9+AP9+BB9+BN9)*0.25)+((N9+AD9)*0.5)</f>
        <v>588786.31</v>
      </c>
      <c r="C9" s="28" t="n">
        <f>B9/(B9+D9)</f>
        <v>0.732622664198623</v>
      </c>
      <c r="D9" s="10" t="n">
        <f>((AJ9+AV9+BH9)*0.333)+((H9+T9)*0.5)+((X9+AN9+AZ9+BL9)*0.25)+((L9))+((AB9+AR9+BD9+BP9)*0.25)+((P9+AF9)*0.5)</f>
        <v>214882.944</v>
      </c>
      <c r="E9" s="28" t="n">
        <f>D9/(B9+D9)</f>
        <v>0.267377335801377</v>
      </c>
      <c r="F9" s="10" t="n">
        <v>120959</v>
      </c>
      <c r="G9" s="28" t="n">
        <f>IF(ISERROR(F9/(F9+H9)),"",(F9/(F9+H9)))</f>
        <v>0.735836430774472</v>
      </c>
      <c r="H9" s="10" t="n">
        <v>43424</v>
      </c>
      <c r="I9" s="28" t="n">
        <f>IF(ISERROR(H9/(F9+H9)),"",(H9/(F9+H9)))</f>
        <v>0.264163569225528</v>
      </c>
      <c r="J9" s="10" t="n">
        <v>101741</v>
      </c>
      <c r="K9" s="28" t="n">
        <f>IF(ISERROR(J9/(J9+L9)),"",(J9/(J9+L9)))</f>
        <v>0.724222859705445</v>
      </c>
      <c r="L9" s="10" t="n">
        <v>38742</v>
      </c>
      <c r="M9" s="28" t="n">
        <f>IF(ISERROR(L9/(J9+L9)),"",(L9/(J9+L9)))</f>
        <v>0.275777140294555</v>
      </c>
      <c r="N9" s="10" t="n">
        <v>103290</v>
      </c>
      <c r="O9" s="28" t="n">
        <f>IF(ISERROR(N9/(N9+P9)),"",(N9/(N9+P9)))</f>
        <v>0.714261017488296</v>
      </c>
      <c r="P9" s="10" t="n">
        <v>41321</v>
      </c>
      <c r="Q9" s="28" t="n">
        <f>IF(ISERROR(P9/(N9+P9)),"",(P9/(N9+P9)))</f>
        <v>0.285738982511704</v>
      </c>
      <c r="R9" s="10" t="n">
        <v>117612</v>
      </c>
      <c r="S9" s="28" t="n">
        <f>IF(ISERROR(R9/(R9+T9)),"",(R9/(R9+T9)))</f>
        <v>0.723205391511812</v>
      </c>
      <c r="T9" s="10" t="n">
        <v>45014</v>
      </c>
      <c r="U9" s="28" t="n">
        <f>IF(ISERROR(T9/(R9+T9)),"",(T9/(R9+T9)))</f>
        <v>0.276794608488188</v>
      </c>
      <c r="V9" s="10" t="n">
        <v>97333</v>
      </c>
      <c r="W9" s="28" t="n">
        <f>IF(ISERROR(V9/(V9+X9)),"",(V9/(V9+X9)))</f>
        <v>0.736829753892973</v>
      </c>
      <c r="X9" s="10" t="n">
        <v>34764</v>
      </c>
      <c r="Y9" s="28" t="n">
        <f>IF(ISERROR(X9/(V9+X9)),"",(X9/(V9+X9)))</f>
        <v>0.263170246107027</v>
      </c>
      <c r="Z9" s="10" t="n">
        <v>73014</v>
      </c>
      <c r="AA9" s="28" t="n">
        <f>IF(ISERROR(Z9/(Z9+AB9)),"",(Z9/(Z9+AB9)))</f>
        <v>0.754986609312474</v>
      </c>
      <c r="AB9" s="10" t="n">
        <v>23695</v>
      </c>
      <c r="AC9" s="28" t="n">
        <f>IF(ISERROR(AB9/(Z9+AB9)),"",(AB9/(Z9+AB9)))</f>
        <v>0.245013390687527</v>
      </c>
      <c r="AD9" s="10" t="n">
        <v>105604</v>
      </c>
      <c r="AE9" s="28" t="n">
        <f>IF(ISERROR(AD9/(AD9+AF9)),"",(AD9/(AD9+AF9)))</f>
        <v>0.756990788860614</v>
      </c>
      <c r="AF9" s="10" t="n">
        <v>33901</v>
      </c>
      <c r="AG9" s="28" t="n">
        <f>IF(ISERROR(AF9/(AD9+AF9)),"",(AF9/(AD9+AF9)))</f>
        <v>0.243009211139386</v>
      </c>
      <c r="AH9" s="10" t="n">
        <v>104045</v>
      </c>
      <c r="AI9" s="28" t="n">
        <f>IF(ISERROR(AH9/(AH9+AJ9)),"",(AH9/(AH9+AJ9)))</f>
        <v>0.780064477432899</v>
      </c>
      <c r="AJ9" s="10" t="n">
        <v>29335</v>
      </c>
      <c r="AK9" s="28" t="n">
        <f>IF(ISERROR(AJ9/(AH9+AJ9)),"",(AJ9/(AH9+AJ9)))</f>
        <v>0.219935522567102</v>
      </c>
      <c r="AL9" s="10" t="n">
        <v>99459</v>
      </c>
      <c r="AM9" s="28" t="n">
        <f>IF(ISERROR(AL9/(AL9+AN9)),"",(AL9/(AL9+AN9)))</f>
        <v>0.755314059189392</v>
      </c>
      <c r="AN9" s="10" t="n">
        <v>32220</v>
      </c>
      <c r="AO9" s="28" t="n">
        <f>IF(ISERROR(AN9/(AL9+AN9)),"",(AN9/(AL9+AN9)))</f>
        <v>0.244685940810608</v>
      </c>
      <c r="AP9" s="10" t="n">
        <v>61612</v>
      </c>
      <c r="AQ9" s="28" t="n">
        <f>IF(ISERROR(AP9/(AP9+AR9)),"",(AP9/(AP9+AR9)))</f>
        <v>0.622154902554781</v>
      </c>
      <c r="AR9" s="10" t="n">
        <v>37418</v>
      </c>
      <c r="AS9" s="28" t="n">
        <f>IF(ISERROR(AR9/(AP9+AR9)),"",(AR9/(AP9+AR9)))</f>
        <v>0.377845097445219</v>
      </c>
      <c r="AT9" s="10" t="n">
        <v>100598</v>
      </c>
      <c r="AU9" s="28" t="n">
        <f>IF(ISERROR(AT9/(AT9+AV9)),"",(AT9/(AT9+AV9)))</f>
        <v>0.773586791857953</v>
      </c>
      <c r="AV9" s="10" t="n">
        <v>29443</v>
      </c>
      <c r="AW9" s="28" t="n">
        <f>IF(ISERROR(AV9/(AT9+AV9)),"",(AV9/(AT9+AV9)))</f>
        <v>0.226413208142048</v>
      </c>
      <c r="AX9" s="10" t="n">
        <v>92293</v>
      </c>
      <c r="AY9" s="28" t="n">
        <f>IF(ISERROR(AX9/(AX9+AZ9)),"",(AX9/(AX9+AZ9)))</f>
        <v>0.738899652538709</v>
      </c>
      <c r="AZ9" s="10" t="n">
        <v>32613</v>
      </c>
      <c r="BA9" s="28" t="n">
        <f>IF(ISERROR(AZ9/(AX9+AZ9)),"",(AZ9/(AX9+AZ9)))</f>
        <v>0.261100347461291</v>
      </c>
      <c r="BB9" s="10" t="n">
        <v>61749</v>
      </c>
      <c r="BC9" s="28" t="n">
        <f>IF(ISERROR(BB9/(BB9+BD9)),"",(BB9/(BB9+BD9)))</f>
        <v>0.651683851698627</v>
      </c>
      <c r="BD9" s="10" t="n">
        <v>33004</v>
      </c>
      <c r="BE9" s="28" t="n">
        <f>IF(ISERROR(BD9/(BB9+BD9)),"",(BD9/(BB9+BD9)))</f>
        <v>0.348316148301373</v>
      </c>
      <c r="BF9" s="10" t="n">
        <v>104177</v>
      </c>
      <c r="BG9" s="28" t="n">
        <f>IF(ISERROR(BF9/(BF9+BH9)),"",(BF9/(BF9+BH9)))</f>
        <v>0.793324550515166</v>
      </c>
      <c r="BH9" s="10" t="n">
        <v>27140</v>
      </c>
      <c r="BI9" s="28" t="n">
        <f>IF(ISERROR(BH9/(BF9+BH9)),"",(BH9/(BF9+BH9)))</f>
        <v>0.206675449484834</v>
      </c>
      <c r="BJ9" s="10" t="n">
        <v>98182</v>
      </c>
      <c r="BK9" s="28" t="n">
        <f>IF(ISERROR(BJ9/(BJ9+BL9)),"",(BJ9/(BJ9+BL9)))</f>
        <v>0.757185714175542</v>
      </c>
      <c r="BL9" s="10" t="n">
        <v>31485</v>
      </c>
      <c r="BM9" s="28" t="n">
        <f>IF(ISERROR(BL9/(BJ9+BL9)),"",(BL9/(BJ9+BL9)))</f>
        <v>0.242814285824458</v>
      </c>
      <c r="BN9" s="10" t="n">
        <v>58261</v>
      </c>
      <c r="BO9" s="28" t="n">
        <f>IF(ISERROR(BN9/(BN9+BP9)),"",(BN9/(BN9+BP9)))</f>
        <v>0.607752730459093</v>
      </c>
      <c r="BP9" s="10" t="n">
        <v>37602</v>
      </c>
      <c r="BQ9" s="28" t="n">
        <f>IF(ISERROR(BP9/(BN9+BP9)),"",(BP9/(BN9+BP9)))</f>
        <v>0.392247269540907</v>
      </c>
      <c r="BR9" s="10" t="n">
        <v>18753</v>
      </c>
      <c r="BS9" s="28" t="n">
        <f>IF(ISERROR(BR9/($BR9+$BT9+$BV9)),"",(BR9/($BR9+$BT9+$BV9)))</f>
        <v>0.33503653547246</v>
      </c>
      <c r="BT9" s="10" t="n">
        <v>8973</v>
      </c>
      <c r="BU9" s="28" t="n">
        <f>IF(ISERROR(BT9/($BR9+$BT9+$BV9)),"",(BT9/($BR9+$BT9+$BV9)))</f>
        <v>0.160309434906115</v>
      </c>
      <c r="BV9" s="10" t="n">
        <v>28247</v>
      </c>
      <c r="BW9" s="28" t="n">
        <f>IF(ISERROR(BV9/($BR9+$BT9+$BV9)),"",(BV9/($BR9+$BT9+$BV9)))</f>
        <v>0.504654029621425</v>
      </c>
      <c r="BX9" s="64"/>
      <c r="BY9" s="64"/>
      <c r="BZ9" s="64"/>
      <c r="CA9" s="64"/>
      <c r="CB9" s="64"/>
      <c r="CC9" s="64"/>
    </row>
    <row r="10" ht="12.75">
      <c r="A10" s="21" t="n">
        <v>8</v>
      </c>
      <c r="B10" s="10" t="n">
        <f>((AH10+AT10+BF10)*0.333)+((F10+R10)*0.5)+((V10+AL10+AX10+BJ10)*0.25)+((J10))+((Z10+AP10+BB10+BN10)*0.25)+((N10+AD10)*0.5)</f>
        <v>529855.312</v>
      </c>
      <c r="C10" s="28" t="n">
        <f>B10/(B10+D10)</f>
        <v>0.949445269069706</v>
      </c>
      <c r="D10" s="10" t="n">
        <f>((AJ10+AV10+BH10)*0.333)+((H10+T10)*0.5)+((X10+AN10+AZ10+BL10)*0.25)+((L10))+((AB10+AR10+BD10+BP10)*0.25)+((P10+AF10)*0.5)</f>
        <v>28212.993</v>
      </c>
      <c r="E10" s="28" t="n">
        <f>D10/(B10+D10)</f>
        <v>0.0505547309302936</v>
      </c>
      <c r="F10" s="10" t="n">
        <v>107323</v>
      </c>
      <c r="G10" s="28" t="n">
        <f>IF(ISERROR(F10/(F10+H10)),"",(F10/(F10+H10)))</f>
        <v>0.937351523197317</v>
      </c>
      <c r="H10" s="10" t="n">
        <v>7173</v>
      </c>
      <c r="I10" s="28" t="n">
        <f>IF(ISERROR(H10/(F10+H10)),"",(H10/(F10+H10)))</f>
        <v>0.0626484768026831</v>
      </c>
      <c r="J10" s="10" t="n">
        <v>101901</v>
      </c>
      <c r="K10" s="28" t="n">
        <f>IF(ISERROR(J10/(J10+L10)),"",(J10/(J10+L10)))</f>
        <v>0.955444291299823</v>
      </c>
      <c r="L10" s="10" t="n">
        <v>4752</v>
      </c>
      <c r="M10" s="28" t="n">
        <f>IF(ISERROR(L10/(J10+L10)),"",(L10/(J10+L10)))</f>
        <v>0.0445557087001772</v>
      </c>
      <c r="N10" s="10" t="n">
        <v>118494</v>
      </c>
      <c r="O10" s="28" t="n">
        <f>IF(ISERROR(N10/(N10+P10)),"",(N10/(N10+P10)))</f>
        <v>0.970912130051457</v>
      </c>
      <c r="P10" s="10" t="n">
        <v>3550</v>
      </c>
      <c r="Q10" s="28" t="n">
        <f>IF(ISERROR(P10/(N10+P10)),"",(P10/(N10+P10)))</f>
        <v>0.0290878699485431</v>
      </c>
      <c r="R10" s="10" t="n">
        <v>104582</v>
      </c>
      <c r="S10" s="28" t="n">
        <f>IF(ISERROR(R10/(R10+T10)),"",(R10/(R10+T10)))</f>
        <v>0.935614024101128</v>
      </c>
      <c r="T10" s="10" t="n">
        <v>7197</v>
      </c>
      <c r="U10" s="28" t="n">
        <f>IF(ISERROR(T10/(R10+T10)),"",(T10/(R10+T10)))</f>
        <v>0.0643859758988719</v>
      </c>
      <c r="V10" s="10" t="n">
        <v>63449</v>
      </c>
      <c r="W10" s="28" t="n">
        <f>IF(ISERROR(V10/(V10+X10)),"",(V10/(V10+X10)))</f>
        <v>0.931621296214724</v>
      </c>
      <c r="X10" s="10" t="n">
        <v>4657</v>
      </c>
      <c r="Y10" s="28" t="n">
        <f>IF(ISERROR(X10/(V10+X10)),"",(X10/(V10+X10)))</f>
        <v>0.0683787037852759</v>
      </c>
      <c r="Z10" s="10" t="n">
        <v>69427</v>
      </c>
      <c r="AA10" s="28" t="n">
        <f>IF(ISERROR(Z10/(Z10+AB10)),"",(Z10/(Z10+AB10)))</f>
        <v>0.964464819059526</v>
      </c>
      <c r="AB10" s="10" t="n">
        <v>2558</v>
      </c>
      <c r="AC10" s="28" t="n">
        <f>IF(ISERROR(AB10/(Z10+AB10)),"",(AB10/(Z10+AB10)))</f>
        <v>0.0355351809404737</v>
      </c>
      <c r="AD10" s="10" t="n">
        <v>115943</v>
      </c>
      <c r="AE10" s="28" t="n">
        <f>IF(ISERROR(AD10/(AD10+AF10)),"",(AD10/(AD10+AF10)))</f>
        <v>0.973983534946237</v>
      </c>
      <c r="AF10" s="10" t="n">
        <v>3097</v>
      </c>
      <c r="AG10" s="28" t="n">
        <f>IF(ISERROR(AF10/(AD10+AF10)),"",(AF10/(AD10+AF10)))</f>
        <v>0.0260164650537634</v>
      </c>
      <c r="AH10" s="10" t="n">
        <v>75171</v>
      </c>
      <c r="AI10" s="28" t="n">
        <f>IF(ISERROR(AH10/(AH10+AJ10)),"",(AH10/(AH10+AJ10)))</f>
        <v>0.947370410979621</v>
      </c>
      <c r="AJ10" s="10" t="n">
        <v>4176</v>
      </c>
      <c r="AK10" s="28" t="n">
        <f>IF(ISERROR(AJ10/(AH10+AJ10)),"",(AJ10/(AH10+AJ10)))</f>
        <v>0.0526295890203788</v>
      </c>
      <c r="AL10" s="10" t="n">
        <v>64885</v>
      </c>
      <c r="AM10" s="28" t="n">
        <f>IF(ISERROR(AL10/(AL10+AN10)),"",(AL10/(AL10+AN10)))</f>
        <v>0.949513426501793</v>
      </c>
      <c r="AN10" s="10" t="n">
        <v>3450</v>
      </c>
      <c r="AO10" s="28" t="n">
        <f>IF(ISERROR(AN10/(AL10+AN10)),"",(AN10/(AL10+AN10)))</f>
        <v>0.0504865734982074</v>
      </c>
      <c r="AP10" s="10" t="n">
        <v>66840</v>
      </c>
      <c r="AQ10" s="28" t="n">
        <f>IF(ISERROR(AP10/(AP10+AR10)),"",(AP10/(AP10+AR10)))</f>
        <v>0.915528647937869</v>
      </c>
      <c r="AR10" s="10" t="n">
        <v>6167</v>
      </c>
      <c r="AS10" s="28" t="n">
        <f>IF(ISERROR(AR10/(AP10+AR10)),"",(AR10/(AP10+AR10)))</f>
        <v>0.084471352062131</v>
      </c>
      <c r="AT10" s="10" t="n">
        <v>73315</v>
      </c>
      <c r="AU10" s="28" t="n">
        <f>IF(ISERROR(AT10/(AT10+AV10)),"",(AT10/(AT10+AV10)))</f>
        <v>0.944148251171895</v>
      </c>
      <c r="AV10" s="10" t="n">
        <v>4337</v>
      </c>
      <c r="AW10" s="28" t="n">
        <f>IF(ISERROR(AV10/(AT10+AV10)),"",(AV10/(AT10+AV10)))</f>
        <v>0.0558517488281049</v>
      </c>
      <c r="AX10" s="10" t="n">
        <v>62378</v>
      </c>
      <c r="AY10" s="28" t="n">
        <f>IF(ISERROR(AX10/(AX10+AZ10)),"",(AX10/(AX10+AZ10)))</f>
        <v>0.947432372909674</v>
      </c>
      <c r="AZ10" s="10" t="n">
        <v>3461</v>
      </c>
      <c r="BA10" s="28" t="n">
        <f>IF(ISERROR(AZ10/(AX10+AZ10)),"",(AZ10/(AX10+AZ10)))</f>
        <v>0.0525676270903264</v>
      </c>
      <c r="BB10" s="10" t="n">
        <v>65299</v>
      </c>
      <c r="BC10" s="28" t="n">
        <f>IF(ISERROR(BB10/(BB10+BD10)),"",(BB10/(BB10+BD10)))</f>
        <v>0.921144324225197</v>
      </c>
      <c r="BD10" s="10" t="n">
        <v>5590</v>
      </c>
      <c r="BE10" s="28" t="n">
        <f>IF(ISERROR(BD10/(BB10+BD10)),"",(BD10/(BB10+BD10)))</f>
        <v>0.0788556757748029</v>
      </c>
      <c r="BF10" s="10" t="n">
        <v>74078</v>
      </c>
      <c r="BG10" s="28" t="n">
        <f>IF(ISERROR(BF10/(BF10+BH10)),"",(BF10/(BF10+BH10)))</f>
        <v>0.945644403594771</v>
      </c>
      <c r="BH10" s="10" t="n">
        <v>4258</v>
      </c>
      <c r="BI10" s="28" t="n">
        <f>IF(ISERROR(BH10/(BF10+BH10)),"",(BH10/(BF10+BH10)))</f>
        <v>0.0543555964052288</v>
      </c>
      <c r="BJ10" s="10" t="n">
        <v>64404</v>
      </c>
      <c r="BK10" s="28" t="n">
        <f>IF(ISERROR(BJ10/(BJ10+BL10)),"",(BJ10/(BJ10+BL10)))</f>
        <v>0.950865174511309</v>
      </c>
      <c r="BL10" s="10" t="n">
        <v>3328</v>
      </c>
      <c r="BM10" s="28" t="n">
        <f>IF(ISERROR(BL10/(BJ10+BL10)),"",(BL10/(BJ10+BL10)))</f>
        <v>0.0491348254886907</v>
      </c>
      <c r="BN10" s="10" t="n">
        <v>65996</v>
      </c>
      <c r="BO10" s="28" t="n">
        <f>IF(ISERROR(BN10/(BN10+BP10)),"",(BN10/(BN10+BP10)))</f>
        <v>0.921937863209656</v>
      </c>
      <c r="BP10" s="10" t="n">
        <v>5588</v>
      </c>
      <c r="BQ10" s="28" t="n">
        <f>IF(ISERROR(BP10/(BN10+BP10)),"",(BP10/(BN10+BP10)))</f>
        <v>0.0780621367903442</v>
      </c>
      <c r="BR10" s="10" t="n">
        <v>14869</v>
      </c>
      <c r="BS10" s="28" t="n">
        <f>IF(ISERROR(BR10/($BR10+$BT10+$BV10)),"",(BR10/($BR10+$BT10+$BV10)))</f>
        <v>0.329609186229523</v>
      </c>
      <c r="BT10" s="10" t="n">
        <v>14754</v>
      </c>
      <c r="BU10" s="28" t="n">
        <f>IF(ISERROR(BT10/($BR10+$BT10+$BV10)),"",(BT10/($BR10+$BT10+$BV10)))</f>
        <v>0.327059918866795</v>
      </c>
      <c r="BV10" s="10" t="n">
        <v>15488</v>
      </c>
      <c r="BW10" s="28" t="n">
        <f>IF(ISERROR(BV10/($BR10+$BT10+$BV10)),"",(BV10/($BR10+$BT10+$BV10)))</f>
        <v>0.343330894903682</v>
      </c>
      <c r="BX10" s="64"/>
      <c r="BY10" s="64"/>
      <c r="BZ10" s="64"/>
      <c r="CA10" s="64"/>
      <c r="CB10" s="64"/>
      <c r="CC10" s="64"/>
    </row>
    <row r="11" ht="12.75">
      <c r="A11" s="21" t="n">
        <v>9</v>
      </c>
      <c r="B11" s="10" t="n">
        <f>((AH11+AT11+BF11)*0.333)+((F11+R11)*0.5)+((V11+AL11+AX11+BJ11)*0.25)+((J11))+((Z11+AP11+BB11+BN11)*0.25)+((N11+AD11)*0.5)</f>
        <v>392450.937</v>
      </c>
      <c r="C11" s="28" t="n">
        <f>B11/(B11+D11)</f>
        <v>0.546055728740944</v>
      </c>
      <c r="D11" s="10" t="n">
        <f>((AJ11+AV11+BH11)*0.333)+((H11+T11)*0.5)+((X11+AN11+AZ11+BL11)*0.25)+((L11))+((AB11+AR11+BD11+BP11)*0.25)+((P11+AF11)*0.5)</f>
        <v>326250.317</v>
      </c>
      <c r="E11" s="28" t="n">
        <f>D11/(B11+D11)</f>
        <v>0.453944271259056</v>
      </c>
      <c r="F11" s="10" t="n">
        <v>85116</v>
      </c>
      <c r="G11" s="28" t="n">
        <f>IF(ISERROR(F11/(F11+H11)),"",(F11/(F11+H11)))</f>
        <v>0.576510430777567</v>
      </c>
      <c r="H11" s="10" t="n">
        <v>62524</v>
      </c>
      <c r="I11" s="28" t="n">
        <f>IF(ISERROR(H11/(F11+H11)),"",(H11/(F11+H11)))</f>
        <v>0.423489569222433</v>
      </c>
      <c r="J11" s="10" t="n">
        <v>67741</v>
      </c>
      <c r="K11" s="28" t="n">
        <f>IF(ISERROR(J11/(J11+L11)),"",(J11/(J11+L11)))</f>
        <v>0.543589208621547</v>
      </c>
      <c r="L11" s="10" t="n">
        <v>56877</v>
      </c>
      <c r="M11" s="28" t="n">
        <f>IF(ISERROR(L11/(J11+L11)),"",(L11/(J11+L11)))</f>
        <v>0.456410791378453</v>
      </c>
      <c r="N11" s="10" t="n">
        <v>67769</v>
      </c>
      <c r="O11" s="28" t="n">
        <f>IF(ISERROR(N11/(N11+P11)),"",(N11/(N11+P11)))</f>
        <v>0.516433606401219</v>
      </c>
      <c r="P11" s="10" t="n">
        <v>63456</v>
      </c>
      <c r="Q11" s="28" t="n">
        <f>IF(ISERROR(P11/(N11+P11)),"",(P11/(N11+P11)))</f>
        <v>0.483566393598781</v>
      </c>
      <c r="R11" s="10" t="n">
        <v>80944</v>
      </c>
      <c r="S11" s="28" t="n">
        <f>IF(ISERROR(R11/(R11+T11)),"",(R11/(R11+T11)))</f>
        <v>0.55166397459227</v>
      </c>
      <c r="T11" s="10" t="n">
        <v>65783</v>
      </c>
      <c r="U11" s="28" t="n">
        <f>IF(ISERROR(T11/(R11+T11)),"",(T11/(R11+T11)))</f>
        <v>0.44833602540773</v>
      </c>
      <c r="V11" s="10" t="n">
        <v>64134</v>
      </c>
      <c r="W11" s="28" t="n">
        <f>IF(ISERROR(V11/(V11+X11)),"",(V11/(V11+X11)))</f>
        <v>0.551695068344674</v>
      </c>
      <c r="X11" s="10" t="n">
        <v>52115</v>
      </c>
      <c r="Y11" s="28" t="n">
        <f>IF(ISERROR(X11/(V11+X11)),"",(X11/(V11+X11)))</f>
        <v>0.448304931655326</v>
      </c>
      <c r="Z11" s="10" t="n">
        <v>46718</v>
      </c>
      <c r="AA11" s="28" t="n">
        <f>IF(ISERROR(Z11/(Z11+AB11)),"",(Z11/(Z11+AB11)))</f>
        <v>0.541036954683899</v>
      </c>
      <c r="AB11" s="10" t="n">
        <v>39631</v>
      </c>
      <c r="AC11" s="28" t="n">
        <f>IF(ISERROR(AB11/(Z11+AB11)),"",(AB11/(Z11+AB11)))</f>
        <v>0.458963045316101</v>
      </c>
      <c r="AD11" s="10" t="n">
        <v>70700</v>
      </c>
      <c r="AE11" s="28" t="n">
        <f>IF(ISERROR(AD11/(AD11+AF11)),"",(AD11/(AD11+AF11)))</f>
        <v>0.558822599513105</v>
      </c>
      <c r="AF11" s="10" t="n">
        <v>55816</v>
      </c>
      <c r="AG11" s="28" t="n">
        <f>IF(ISERROR(AF11/(AD11+AF11)),"",(AF11/(AD11+AF11)))</f>
        <v>0.441177400486895</v>
      </c>
      <c r="AH11" s="10" t="n">
        <v>71888</v>
      </c>
      <c r="AI11" s="28" t="n">
        <f>IF(ISERROR(AH11/(AH11+AJ11)),"",(AH11/(AH11+AJ11)))</f>
        <v>0.605372631578947</v>
      </c>
      <c r="AJ11" s="10" t="n">
        <v>46862</v>
      </c>
      <c r="AK11" s="28" t="n">
        <f>IF(ISERROR(AJ11/(AH11+AJ11)),"",(AJ11/(AH11+AJ11)))</f>
        <v>0.394627368421053</v>
      </c>
      <c r="AL11" s="10" t="n">
        <v>65401</v>
      </c>
      <c r="AM11" s="28" t="n">
        <f>IF(ISERROR(AL11/(AL11+AN11)),"",(AL11/(AL11+AN11)))</f>
        <v>0.565786855605443</v>
      </c>
      <c r="AN11" s="10" t="n">
        <v>50192</v>
      </c>
      <c r="AO11" s="28" t="n">
        <f>IF(ISERROR(AN11/(AL11+AN11)),"",(AN11/(AL11+AN11)))</f>
        <v>0.434213144394557</v>
      </c>
      <c r="AP11" s="10" t="n">
        <v>34609</v>
      </c>
      <c r="AQ11" s="28" t="n">
        <f>IF(ISERROR(AP11/(AP11+AR11)),"",(AP11/(AP11+AR11)))</f>
        <v>0.389820008560294</v>
      </c>
      <c r="AR11" s="10" t="n">
        <v>54173</v>
      </c>
      <c r="AS11" s="28" t="n">
        <f>IF(ISERROR(AR11/(AP11+AR11)),"",(AR11/(AP11+AR11)))</f>
        <v>0.610179991439706</v>
      </c>
      <c r="AT11" s="10" t="n">
        <v>69189</v>
      </c>
      <c r="AU11" s="28" t="n">
        <f>IF(ISERROR(AT11/(AT11+AV11)),"",(AT11/(AT11+AV11)))</f>
        <v>0.595876430718352</v>
      </c>
      <c r="AV11" s="10" t="n">
        <v>46924</v>
      </c>
      <c r="AW11" s="28" t="n">
        <f>IF(ISERROR(AV11/(AT11+AV11)),"",(AV11/(AT11+AV11)))</f>
        <v>0.404123569281648</v>
      </c>
      <c r="AX11" s="10" t="n">
        <v>59657</v>
      </c>
      <c r="AY11" s="28" t="n">
        <f>IF(ISERROR(AX11/(AX11+AZ11)),"",(AX11/(AX11+AZ11)))</f>
        <v>0.536932866516061</v>
      </c>
      <c r="AZ11" s="10" t="n">
        <v>51450</v>
      </c>
      <c r="BA11" s="28" t="n">
        <f>IF(ISERROR(AZ11/(AX11+AZ11)),"",(AZ11/(AX11+AZ11)))</f>
        <v>0.463067133483939</v>
      </c>
      <c r="BB11" s="10" t="n">
        <v>36369</v>
      </c>
      <c r="BC11" s="28" t="n">
        <f>IF(ISERROR(BB11/(BB11+BD11)),"",(BB11/(BB11+BD11)))</f>
        <v>0.427051653887252</v>
      </c>
      <c r="BD11" s="10" t="n">
        <v>48794</v>
      </c>
      <c r="BE11" s="28" t="n">
        <f>IF(ISERROR(BD11/(BB11+BD11)),"",(BD11/(BB11+BD11)))</f>
        <v>0.572948346112748</v>
      </c>
      <c r="BF11" s="10" t="n">
        <v>73612</v>
      </c>
      <c r="BG11" s="28" t="n">
        <f>IF(ISERROR(BF11/(BF11+BH11)),"",(BF11/(BF11+BH11)))</f>
        <v>0.628490928495197</v>
      </c>
      <c r="BH11" s="10" t="n">
        <v>43513</v>
      </c>
      <c r="BI11" s="28" t="n">
        <f>IF(ISERROR(BH11/(BF11+BH11)),"",(BH11/(BF11+BH11)))</f>
        <v>0.371509071504803</v>
      </c>
      <c r="BJ11" s="10" t="n">
        <v>64737</v>
      </c>
      <c r="BK11" s="28" t="n">
        <f>IF(ISERROR(BJ11/(BJ11+BL11)),"",(BJ11/(BJ11+BL11)))</f>
        <v>0.568272193400574</v>
      </c>
      <c r="BL11" s="10" t="n">
        <v>49182</v>
      </c>
      <c r="BM11" s="28" t="n">
        <f>IF(ISERROR(BL11/(BJ11+BL11)),"",(BL11/(BJ11+BL11)))</f>
        <v>0.431727806599426</v>
      </c>
      <c r="BN11" s="10" t="n">
        <v>32191</v>
      </c>
      <c r="BO11" s="28" t="n">
        <f>IF(ISERROR(BN11/(BN11+BP11)),"",(BN11/(BN11+BP11)))</f>
        <v>0.37384881600799</v>
      </c>
      <c r="BP11" s="10" t="n">
        <v>53916</v>
      </c>
      <c r="BQ11" s="28" t="n">
        <f>IF(ISERROR(BP11/(BN11+BP11)),"",(BP11/(BN11+BP11)))</f>
        <v>0.62615118399201</v>
      </c>
      <c r="BR11" s="10" t="n">
        <v>10849</v>
      </c>
      <c r="BS11" s="28" t="n">
        <f>IF(ISERROR(BR11/($BR11+$BT11+$BV11)),"",(BR11/($BR11+$BT11+$BV11)))</f>
        <v>0.313690906462339</v>
      </c>
      <c r="BT11" s="10" t="n">
        <v>5268</v>
      </c>
      <c r="BU11" s="28" t="n">
        <f>IF(ISERROR(BT11/($BR11+$BT11+$BV11)),"",(BT11/($BR11+$BT11+$BV11)))</f>
        <v>0.152320370102646</v>
      </c>
      <c r="BV11" s="10" t="n">
        <v>18468</v>
      </c>
      <c r="BW11" s="28" t="n">
        <f>IF(ISERROR(BV11/($BR11+$BT11+$BV11)),"",(BV11/($BR11+$BT11+$BV11)))</f>
        <v>0.533988723435015</v>
      </c>
      <c r="BX11" s="64"/>
      <c r="BY11" s="64"/>
      <c r="BZ11" s="64"/>
      <c r="CA11" s="64"/>
      <c r="CB11" s="64"/>
      <c r="CC11" s="64"/>
    </row>
    <row r="12" ht="12.75">
      <c r="A12" s="21" t="n">
        <v>10</v>
      </c>
      <c r="B12" s="10" t="n">
        <f>((AH12+AT12+BF12)*0.333)+((F12+R12)*0.5)+((V12+AL12+AX12+BJ12)*0.25)+((J12))+((Z12+AP12+BB12+BN12)*0.25)+((N12+AD12)*0.5)</f>
        <v>337649.91</v>
      </c>
      <c r="C12" s="28" t="n">
        <f>B12/(B12+D12)</f>
        <v>0.514134041146595</v>
      </c>
      <c r="D12" s="10" t="n">
        <f>((AJ12+AV12+BH12)*0.333)+((H12+T12)*0.5)+((X12+AN12+AZ12+BL12)*0.25)+((L12))+((AB12+AR12+BD12+BP12)*0.25)+((P12+AF12)*0.5)</f>
        <v>319085.266</v>
      </c>
      <c r="E12" s="28" t="n">
        <f>D12/(B12+D12)</f>
        <v>0.485865958853406</v>
      </c>
      <c r="F12" s="10" t="n">
        <v>70479</v>
      </c>
      <c r="G12" s="28" t="n">
        <f>IF(ISERROR(F12/(F12+H12)),"",(F12/(F12+H12)))</f>
        <v>0.498761570470179</v>
      </c>
      <c r="H12" s="10" t="n">
        <v>70829</v>
      </c>
      <c r="I12" s="28" t="n">
        <f>IF(ISERROR(H12/(F12+H12)),"",(H12/(F12+H12)))</f>
        <v>0.501238429529821</v>
      </c>
      <c r="J12" s="10" t="n">
        <v>54974</v>
      </c>
      <c r="K12" s="28" t="n">
        <f>IF(ISERROR(J12/(J12+L12)),"",(J12/(J12+L12)))</f>
        <v>0.475167251542863</v>
      </c>
      <c r="L12" s="10" t="n">
        <v>60720</v>
      </c>
      <c r="M12" s="28" t="n">
        <f>IF(ISERROR(L12/(J12+L12)),"",(L12/(J12+L12)))</f>
        <v>0.524832748457137</v>
      </c>
      <c r="N12" s="10" t="n">
        <v>60522</v>
      </c>
      <c r="O12" s="28" t="n">
        <f>IF(ISERROR(N12/(N12+P12)),"",(N12/(N12+P12)))</f>
        <v>0.508656626100988</v>
      </c>
      <c r="P12" s="10" t="n">
        <v>58462</v>
      </c>
      <c r="Q12" s="28" t="n">
        <f>IF(ISERROR(P12/(N12+P12)),"",(P12/(N12+P12)))</f>
        <v>0.491343373899012</v>
      </c>
      <c r="R12" s="10" t="n">
        <v>69477</v>
      </c>
      <c r="S12" s="28" t="n">
        <f>IF(ISERROR(R12/(R12+T12)),"",(R12/(R12+T12)))</f>
        <v>0.501754918103822</v>
      </c>
      <c r="T12" s="10" t="n">
        <v>68991</v>
      </c>
      <c r="U12" s="28" t="n">
        <f>IF(ISERROR(T12/(R12+T12)),"",(T12/(R12+T12)))</f>
        <v>0.498245081896178</v>
      </c>
      <c r="V12" s="10" t="n">
        <v>54837</v>
      </c>
      <c r="W12" s="28" t="n">
        <f>IF(ISERROR(V12/(V12+X12)),"",(V12/(V12+X12)))</f>
        <v>0.533241926543948</v>
      </c>
      <c r="X12" s="10" t="n">
        <v>48000</v>
      </c>
      <c r="Y12" s="28" t="n">
        <f>IF(ISERROR(X12/(V12+X12)),"",(X12/(V12+X12)))</f>
        <v>0.466758073456052</v>
      </c>
      <c r="Z12" s="10" t="n">
        <v>41764</v>
      </c>
      <c r="AA12" s="28" t="n">
        <f>IF(ISERROR(Z12/(Z12+AB12)),"",(Z12/(Z12+AB12)))</f>
        <v>0.549880844228516</v>
      </c>
      <c r="AB12" s="10" t="n">
        <v>34187</v>
      </c>
      <c r="AC12" s="28" t="n">
        <f>IF(ISERROR(AB12/(Z12+AB12)),"",(AB12/(Z12+AB12)))</f>
        <v>0.450119155771484</v>
      </c>
      <c r="AD12" s="10" t="n">
        <v>67116</v>
      </c>
      <c r="AE12" s="28" t="n">
        <f>IF(ISERROR(AD12/(AD12+AF12)),"",(AD12/(AD12+AF12)))</f>
        <v>0.589021018912633</v>
      </c>
      <c r="AF12" s="10" t="n">
        <v>46829</v>
      </c>
      <c r="AG12" s="28" t="n">
        <f>IF(ISERROR(AF12/(AD12+AF12)),"",(AF12/(AD12+AF12)))</f>
        <v>0.410978981087367</v>
      </c>
      <c r="AH12" s="10" t="n">
        <v>61774</v>
      </c>
      <c r="AI12" s="28" t="n">
        <f>IF(ISERROR(AH12/(AH12+AJ12)),"",(AH12/(AH12+AJ12)))</f>
        <v>0.566707949176643</v>
      </c>
      <c r="AJ12" s="10" t="n">
        <v>47231</v>
      </c>
      <c r="AK12" s="28" t="n">
        <f>IF(ISERROR(AJ12/(AH12+AJ12)),"",(AJ12/(AH12+AJ12)))</f>
        <v>0.433292050823357</v>
      </c>
      <c r="AL12" s="10" t="n">
        <v>55175</v>
      </c>
      <c r="AM12" s="28" t="n">
        <f>IF(ISERROR(AL12/(AL12+AN12)),"",(AL12/(AL12+AN12)))</f>
        <v>0.540528625729848</v>
      </c>
      <c r="AN12" s="10" t="n">
        <v>46901</v>
      </c>
      <c r="AO12" s="28" t="n">
        <f>IF(ISERROR(AN12/(AL12+AN12)),"",(AN12/(AL12+AN12)))</f>
        <v>0.459471374270152</v>
      </c>
      <c r="AP12" s="10" t="n">
        <v>32724</v>
      </c>
      <c r="AQ12" s="28" t="n">
        <f>IF(ISERROR(AP12/(AP12+AR12)),"",(AP12/(AP12+AR12)))</f>
        <v>0.415326623599142</v>
      </c>
      <c r="AR12" s="10" t="n">
        <v>46067</v>
      </c>
      <c r="AS12" s="28" t="n">
        <f>IF(ISERROR(AR12/(AP12+AR12)),"",(AR12/(AP12+AR12)))</f>
        <v>0.584673376400858</v>
      </c>
      <c r="AT12" s="10" t="n">
        <v>59114</v>
      </c>
      <c r="AU12" s="28" t="n">
        <f>IF(ISERROR(AT12/(AT12+AV12)),"",(AT12/(AT12+AV12)))</f>
        <v>0.556330406467339</v>
      </c>
      <c r="AV12" s="10" t="n">
        <v>47143</v>
      </c>
      <c r="AW12" s="28" t="n">
        <f>IF(ISERROR(AV12/(AT12+AV12)),"",(AV12/(AT12+AV12)))</f>
        <v>0.443669593532661</v>
      </c>
      <c r="AX12" s="10" t="n">
        <v>49722</v>
      </c>
      <c r="AY12" s="28" t="n">
        <f>IF(ISERROR(AX12/(AX12+AZ12)),"",(AX12/(AX12+AZ12)))</f>
        <v>0.508607727007702</v>
      </c>
      <c r="AZ12" s="10" t="n">
        <v>48039</v>
      </c>
      <c r="BA12" s="28" t="n">
        <f>IF(ISERROR(AZ12/(AX12+AZ12)),"",(AZ12/(AX12+AZ12)))</f>
        <v>0.491392272992298</v>
      </c>
      <c r="BB12" s="10" t="n">
        <v>31695</v>
      </c>
      <c r="BC12" s="28" t="n">
        <f>IF(ISERROR(BB12/(BB12+BD12)),"",(BB12/(BB12+BD12)))</f>
        <v>0.42031906852149</v>
      </c>
      <c r="BD12" s="10" t="n">
        <v>43712</v>
      </c>
      <c r="BE12" s="28" t="n">
        <f>IF(ISERROR(BD12/(BB12+BD12)),"",(BD12/(BB12+BD12)))</f>
        <v>0.57968093147851</v>
      </c>
      <c r="BF12" s="10" t="n">
        <v>63632</v>
      </c>
      <c r="BG12" s="28" t="n">
        <f>IF(ISERROR(BF12/(BF12+BH12)),"",(BF12/(BF12+BH12)))</f>
        <v>0.593526723253428</v>
      </c>
      <c r="BH12" s="10" t="n">
        <v>43578</v>
      </c>
      <c r="BI12" s="28" t="n">
        <f>IF(ISERROR(BH12/(BF12+BH12)),"",(BH12/(BF12+BH12)))</f>
        <v>0.406473276746572</v>
      </c>
      <c r="BJ12" s="10" t="n">
        <v>54979</v>
      </c>
      <c r="BK12" s="28" t="n">
        <f>IF(ISERROR(BJ12/(BJ12+BL12)),"",(BJ12/(BJ12+BL12)))</f>
        <v>0.547381521306253</v>
      </c>
      <c r="BL12" s="10" t="n">
        <v>45461</v>
      </c>
      <c r="BM12" s="28" t="n">
        <f>IF(ISERROR(BL12/(BJ12+BL12)),"",(BL12/(BJ12+BL12)))</f>
        <v>0.452618478693747</v>
      </c>
      <c r="BN12" s="10" t="n">
        <v>28839</v>
      </c>
      <c r="BO12" s="28" t="n">
        <f>IF(ISERROR(BN12/(BN12+BP12)),"",(BN12/(BN12+BP12)))</f>
        <v>0.379665345778644</v>
      </c>
      <c r="BP12" s="10" t="n">
        <v>47120</v>
      </c>
      <c r="BQ12" s="28" t="n">
        <f>IF(ISERROR(BP12/(BN12+BP12)),"",(BP12/(BN12+BP12)))</f>
        <v>0.620334654221356</v>
      </c>
      <c r="BR12" s="10" t="n">
        <v>8908</v>
      </c>
      <c r="BS12" s="28" t="n">
        <f>IF(ISERROR(BR12/($BR12+$BT12+$BV12)),"",(BR12/($BR12+$BT12+$BV12)))</f>
        <v>0.320997441533638</v>
      </c>
      <c r="BT12" s="10" t="n">
        <v>3645</v>
      </c>
      <c r="BU12" s="28" t="n">
        <f>IF(ISERROR(BT12/($BR12+$BT12+$BV12)),"",(BT12/($BR12+$BT12+$BV12)))</f>
        <v>0.131346618139887</v>
      </c>
      <c r="BV12" s="10" t="n">
        <v>15198</v>
      </c>
      <c r="BW12" s="28" t="n">
        <f>IF(ISERROR(BV12/($BR12+$BT12+$BV12)),"",(BV12/($BR12+$BT12+$BV12)))</f>
        <v>0.547655940326475</v>
      </c>
      <c r="BX12" s="64"/>
      <c r="BY12" s="64"/>
      <c r="BZ12" s="64"/>
      <c r="CA12" s="64"/>
      <c r="CB12" s="64"/>
      <c r="CC12" s="64"/>
    </row>
    <row r="13" ht="12.75">
      <c r="A13" s="21" t="n">
        <v>11</v>
      </c>
      <c r="B13" s="10" t="n">
        <f>((AH13+AT13+BF13)*0.333)+((F13+R13)*0.5)+((V13+AL13+AX13+BJ13)*0.25)+((J13))+((Z13+AP13+BB13+BN13)*0.25)+((N13+AD13)*0.5)</f>
        <v>343796.019</v>
      </c>
      <c r="C13" s="28" t="n">
        <f>B13/(B13+D13)</f>
        <v>0.506934978081436</v>
      </c>
      <c r="D13" s="10" t="n">
        <f>((AJ13+AV13+BH13)*0.333)+((H13+T13)*0.5)+((X13+AN13+AZ13+BL13)*0.25)+((L13))+((AB13+AR13+BD13+BP13)*0.25)+((P13+AF13)*0.5)</f>
        <v>334389.614</v>
      </c>
      <c r="E13" s="28" t="n">
        <f>D13/(B13+D13)</f>
        <v>0.493065021918564</v>
      </c>
      <c r="F13" s="10" t="n">
        <v>69151</v>
      </c>
      <c r="G13" s="28" t="n">
        <f>IF(ISERROR(F13/(F13+H13)),"",(F13/(F13+H13)))</f>
        <v>0.469409089366324</v>
      </c>
      <c r="H13" s="10" t="n">
        <v>78164</v>
      </c>
      <c r="I13" s="28" t="n">
        <f>IF(ISERROR(H13/(F13+H13)),"",(H13/(F13+H13)))</f>
        <v>0.530590910633676</v>
      </c>
      <c r="J13" s="10" t="n">
        <v>53816</v>
      </c>
      <c r="K13" s="28" t="n">
        <f>IF(ISERROR(J13/(J13+L13)),"",(J13/(J13+L13)))</f>
        <v>0.443923845976177</v>
      </c>
      <c r="L13" s="10" t="n">
        <v>67412</v>
      </c>
      <c r="M13" s="28" t="n">
        <f>IF(ISERROR(L13/(J13+L13)),"",(L13/(J13+L13)))</f>
        <v>0.556076154023823</v>
      </c>
      <c r="N13" s="10" t="n">
        <v>63808</v>
      </c>
      <c r="O13" s="28" t="n">
        <f>IF(ISERROR(N13/(N13+P13)),"",(N13/(N13+P13)))</f>
        <v>0.527068774677438</v>
      </c>
      <c r="P13" s="10" t="n">
        <v>57254</v>
      </c>
      <c r="Q13" s="28" t="n">
        <f>IF(ISERROR(P13/(N13+P13)),"",(P13/(N13+P13)))</f>
        <v>0.472931225322562</v>
      </c>
      <c r="R13" s="10" t="n">
        <v>69403</v>
      </c>
      <c r="S13" s="28" t="n">
        <f>IF(ISERROR(R13/(R13+T13)),"",(R13/(R13+T13)))</f>
        <v>0.482216432169533</v>
      </c>
      <c r="T13" s="10" t="n">
        <v>74522</v>
      </c>
      <c r="U13" s="28" t="n">
        <f>IF(ISERROR(T13/(R13+T13)),"",(T13/(R13+T13)))</f>
        <v>0.517783567830467</v>
      </c>
      <c r="V13" s="10" t="n">
        <v>55846</v>
      </c>
      <c r="W13" s="28" t="n">
        <f>IF(ISERROR(V13/(V13+X13)),"",(V13/(V13+X13)))</f>
        <v>0.520572717612185</v>
      </c>
      <c r="X13" s="10" t="n">
        <v>51432</v>
      </c>
      <c r="Y13" s="28" t="n">
        <f>IF(ISERROR(X13/(V13+X13)),"",(X13/(V13+X13)))</f>
        <v>0.479427282387815</v>
      </c>
      <c r="Z13" s="10" t="n">
        <v>43548</v>
      </c>
      <c r="AA13" s="28" t="n">
        <f>IF(ISERROR(Z13/(Z13+AB13)),"",(Z13/(Z13+AB13)))</f>
        <v>0.578426554385219</v>
      </c>
      <c r="AB13" s="10" t="n">
        <v>31739</v>
      </c>
      <c r="AC13" s="28" t="n">
        <f>IF(ISERROR(AB13/(Z13+AB13)),"",(AB13/(Z13+AB13)))</f>
        <v>0.421573445614781</v>
      </c>
      <c r="AD13" s="10" t="n">
        <v>72652</v>
      </c>
      <c r="AE13" s="28" t="n">
        <f>IF(ISERROR(AD13/(AD13+AF13)),"",(AD13/(AD13+AF13)))</f>
        <v>0.627928885662181</v>
      </c>
      <c r="AF13" s="10" t="n">
        <v>43049</v>
      </c>
      <c r="AG13" s="28" t="n">
        <f>IF(ISERROR(AF13/(AD13+AF13)),"",(AF13/(AD13+AF13)))</f>
        <v>0.372071114337819</v>
      </c>
      <c r="AH13" s="10" t="n">
        <v>62035</v>
      </c>
      <c r="AI13" s="28" t="n">
        <f>IF(ISERROR(AH13/(AH13+AJ13)),"",(AH13/(AH13+AJ13)))</f>
        <v>0.545103862781625</v>
      </c>
      <c r="AJ13" s="10" t="n">
        <v>51769</v>
      </c>
      <c r="AK13" s="28" t="n">
        <f>IF(ISERROR(AJ13/(AH13+AJ13)),"",(AJ13/(AH13+AJ13)))</f>
        <v>0.454896137218375</v>
      </c>
      <c r="AL13" s="10" t="n">
        <v>56404</v>
      </c>
      <c r="AM13" s="28" t="n">
        <f>IF(ISERROR(AL13/(AL13+AN13)),"",(AL13/(AL13+AN13)))</f>
        <v>0.529575243174222</v>
      </c>
      <c r="AN13" s="10" t="n">
        <v>50104</v>
      </c>
      <c r="AO13" s="28" t="n">
        <f>IF(ISERROR(AN13/(AL13+AN13)),"",(AN13/(AL13+AN13)))</f>
        <v>0.470424756825778</v>
      </c>
      <c r="AP13" s="10" t="n">
        <v>36140</v>
      </c>
      <c r="AQ13" s="28" t="n">
        <f>IF(ISERROR(AP13/(AP13+AR13)),"",(AP13/(AP13+AR13)))</f>
        <v>0.459235539290434</v>
      </c>
      <c r="AR13" s="10" t="n">
        <v>42556</v>
      </c>
      <c r="AS13" s="28" t="n">
        <f>IF(ISERROR(AR13/(AP13+AR13)),"",(AR13/(AP13+AR13)))</f>
        <v>0.540764460709566</v>
      </c>
      <c r="AT13" s="10" t="n">
        <v>58810</v>
      </c>
      <c r="AU13" s="28" t="n">
        <f>IF(ISERROR(AT13/(AT13+AV13)),"",(AT13/(AT13+AV13)))</f>
        <v>0.532467767637259</v>
      </c>
      <c r="AV13" s="10" t="n">
        <v>51638</v>
      </c>
      <c r="AW13" s="28" t="n">
        <f>IF(ISERROR(AV13/(AT13+AV13)),"",(AV13/(AT13+AV13)))</f>
        <v>0.467532232362741</v>
      </c>
      <c r="AX13" s="10" t="n">
        <v>50424</v>
      </c>
      <c r="AY13" s="28" t="n">
        <f>IF(ISERROR(AX13/(AX13+AZ13)),"",(AX13/(AX13+AZ13)))</f>
        <v>0.496832231429388</v>
      </c>
      <c r="AZ13" s="10" t="n">
        <v>51067</v>
      </c>
      <c r="BA13" s="28" t="n">
        <f>IF(ISERROR(AZ13/(AX13+AZ13)),"",(AZ13/(AX13+AZ13)))</f>
        <v>0.503167768570612</v>
      </c>
      <c r="BB13" s="10" t="n">
        <v>33186</v>
      </c>
      <c r="BC13" s="28" t="n">
        <f>IF(ISERROR(BB13/(BB13+BD13)),"",(BB13/(BB13+BD13)))</f>
        <v>0.442515401232099</v>
      </c>
      <c r="BD13" s="10" t="n">
        <v>41808</v>
      </c>
      <c r="BE13" s="28" t="n">
        <f>IF(ISERROR(BD13/(BB13+BD13)),"",(BD13/(BB13+BD13)))</f>
        <v>0.557484598767901</v>
      </c>
      <c r="BF13" s="10" t="n">
        <v>64348</v>
      </c>
      <c r="BG13" s="28" t="n">
        <f>IF(ISERROR(BF13/(BF13+BH13)),"",(BF13/(BF13+BH13)))</f>
        <v>0.576600148746853</v>
      </c>
      <c r="BH13" s="10" t="n">
        <v>47251</v>
      </c>
      <c r="BI13" s="28" t="n">
        <f>IF(ISERROR(BH13/(BF13+BH13)),"",(BH13/(BF13+BH13)))</f>
        <v>0.423399851253147</v>
      </c>
      <c r="BJ13" s="10" t="n">
        <v>56451</v>
      </c>
      <c r="BK13" s="28" t="n">
        <f>IF(ISERROR(BJ13/(BJ13+BL13)),"",(BJ13/(BJ13+BL13)))</f>
        <v>0.538901405223767</v>
      </c>
      <c r="BL13" s="10" t="n">
        <v>48301</v>
      </c>
      <c r="BM13" s="28" t="n">
        <f>IF(ISERROR(BL13/(BJ13+BL13)),"",(BL13/(BJ13+BL13)))</f>
        <v>0.461098594776233</v>
      </c>
      <c r="BN13" s="10" t="n">
        <v>31216</v>
      </c>
      <c r="BO13" s="28" t="n">
        <f>IF(ISERROR(BN13/(BN13+BP13)),"",(BN13/(BN13+BP13)))</f>
        <v>0.41364871132313</v>
      </c>
      <c r="BP13" s="10" t="n">
        <v>44249</v>
      </c>
      <c r="BQ13" s="28" t="n">
        <f>IF(ISERROR(BP13/(BN13+BP13)),"",(BP13/(BN13+BP13)))</f>
        <v>0.58635128867687</v>
      </c>
      <c r="BR13" s="10" t="n">
        <v>7381</v>
      </c>
      <c r="BS13" s="28" t="n">
        <f>IF(ISERROR(BR13/($BR13+$BT13+$BV13)),"",(BR13/($BR13+$BT13+$BV13)))</f>
        <v>0.257932625104836</v>
      </c>
      <c r="BT13" s="10" t="n">
        <v>4656</v>
      </c>
      <c r="BU13" s="28" t="n">
        <f>IF(ISERROR(BT13/($BR13+$BT13+$BV13)),"",(BT13/($BR13+$BT13+$BV13)))</f>
        <v>0.162706178361756</v>
      </c>
      <c r="BV13" s="10" t="n">
        <v>16579</v>
      </c>
      <c r="BW13" s="28" t="n">
        <f>IF(ISERROR(BV13/($BR13+$BT13+$BV13)),"",(BV13/($BR13+$BT13+$BV13)))</f>
        <v>0.579361196533408</v>
      </c>
      <c r="BX13" s="64"/>
      <c r="BY13" s="64"/>
      <c r="BZ13" s="64"/>
      <c r="CA13" s="64"/>
      <c r="CB13" s="64"/>
      <c r="CC13" s="64"/>
    </row>
    <row r="14" ht="12.75">
      <c r="A14" s="21" t="n">
        <v>12</v>
      </c>
      <c r="B14" s="10" t="n">
        <f>((AH14+AT14+BF14)*0.333)+((F14+R14)*0.5)+((V14+AL14+AX14+BJ14)*0.25)+((J14))+((Z14+AP14+BB14+BN14)*0.25)+((N14+AD14)*0.5)</f>
        <v>377442.217</v>
      </c>
      <c r="C14" s="28" t="n">
        <f>B14/(B14+D14)</f>
        <v>0.500841594442037</v>
      </c>
      <c r="D14" s="10" t="n">
        <f>((AJ14+AV14+BH14)*0.333)+((H14+T14)*0.5)+((X14+AN14+AZ14+BL14)*0.25)+((L14))+((AB14+AR14+BD14+BP14)*0.25)+((P14+AF14)*0.5)</f>
        <v>376173.739</v>
      </c>
      <c r="E14" s="28" t="n">
        <f>D14/(B14+D14)</f>
        <v>0.499158405557963</v>
      </c>
      <c r="F14" s="10" t="n">
        <v>75957</v>
      </c>
      <c r="G14" s="28" t="n">
        <f>IF(ISERROR(F14/(F14+H14)),"",(F14/(F14+H14)))</f>
        <v>0.477879279755389</v>
      </c>
      <c r="H14" s="10" t="n">
        <v>82989</v>
      </c>
      <c r="I14" s="28" t="n">
        <f>IF(ISERROR(H14/(F14+H14)),"",(H14/(F14+H14)))</f>
        <v>0.522120720244611</v>
      </c>
      <c r="J14" s="10" t="n">
        <v>60385</v>
      </c>
      <c r="K14" s="28" t="n">
        <f>IF(ISERROR(J14/(J14+L14)),"",(J14/(J14+L14)))</f>
        <v>0.453361262519333</v>
      </c>
      <c r="L14" s="10" t="n">
        <v>72809</v>
      </c>
      <c r="M14" s="28" t="n">
        <f>IF(ISERROR(L14/(J14+L14)),"",(L14/(J14+L14)))</f>
        <v>0.546638737480667</v>
      </c>
      <c r="N14" s="10" t="n">
        <v>67770</v>
      </c>
      <c r="O14" s="28" t="n">
        <f>IF(ISERROR(N14/(N14+P14)),"",(N14/(N14+P14)))</f>
        <v>0.512384322264562</v>
      </c>
      <c r="P14" s="10" t="n">
        <v>64494</v>
      </c>
      <c r="Q14" s="28" t="n">
        <f>IF(ISERROR(P14/(N14+P14)),"",(P14/(N14+P14)))</f>
        <v>0.487615677735438</v>
      </c>
      <c r="R14" s="10" t="n">
        <v>74858</v>
      </c>
      <c r="S14" s="28" t="n">
        <f>IF(ISERROR(R14/(R14+T14)),"",(R14/(R14+T14)))</f>
        <v>0.479235353994482</v>
      </c>
      <c r="T14" s="10" t="n">
        <v>81345</v>
      </c>
      <c r="U14" s="28" t="n">
        <f>IF(ISERROR(T14/(R14+T14)),"",(T14/(R14+T14)))</f>
        <v>0.520764646005518</v>
      </c>
      <c r="V14" s="10" t="n">
        <v>62880</v>
      </c>
      <c r="W14" s="28" t="n">
        <f>IF(ISERROR(V14/(V14+X14)),"",(V14/(V14+X14)))</f>
        <v>0.513654149342003</v>
      </c>
      <c r="X14" s="10" t="n">
        <v>59537</v>
      </c>
      <c r="Y14" s="28" t="n">
        <f>IF(ISERROR(X14/(V14+X14)),"",(X14/(V14+X14)))</f>
        <v>0.486345850657997</v>
      </c>
      <c r="Z14" s="10" t="n">
        <v>48421</v>
      </c>
      <c r="AA14" s="28" t="n">
        <f>IF(ISERROR(Z14/(Z14+AB14)),"",(Z14/(Z14+AB14)))</f>
        <v>0.553446108126643</v>
      </c>
      <c r="AB14" s="10" t="n">
        <v>39069</v>
      </c>
      <c r="AC14" s="28" t="n">
        <f>IF(ISERROR(AB14/(Z14+AB14)),"",(AB14/(Z14+AB14)))</f>
        <v>0.446553891873357</v>
      </c>
      <c r="AD14" s="10" t="n">
        <v>75603</v>
      </c>
      <c r="AE14" s="28" t="n">
        <f>IF(ISERROR(AD14/(AD14+AF14)),"",(AD14/(AD14+AF14)))</f>
        <v>0.597231986981491</v>
      </c>
      <c r="AF14" s="10" t="n">
        <v>50986</v>
      </c>
      <c r="AG14" s="28" t="n">
        <f>IF(ISERROR(AF14/(AD14+AF14)),"",(AF14/(AD14+AF14)))</f>
        <v>0.402768013018509</v>
      </c>
      <c r="AH14" s="10" t="n">
        <v>69203</v>
      </c>
      <c r="AI14" s="28" t="n">
        <f>IF(ISERROR(AH14/(AH14+AJ14)),"",(AH14/(AH14+AJ14)))</f>
        <v>0.541973732643104</v>
      </c>
      <c r="AJ14" s="10" t="n">
        <v>58484</v>
      </c>
      <c r="AK14" s="28" t="n">
        <f>IF(ISERROR(AJ14/(AH14+AJ14)),"",(AJ14/(AH14+AJ14)))</f>
        <v>0.458026267356896</v>
      </c>
      <c r="AL14" s="10" t="n">
        <v>63866</v>
      </c>
      <c r="AM14" s="28" t="n">
        <f>IF(ISERROR(AL14/(AL14+AN14)),"",(AL14/(AL14+AN14)))</f>
        <v>0.526126749540733</v>
      </c>
      <c r="AN14" s="10" t="n">
        <v>57523</v>
      </c>
      <c r="AO14" s="28" t="n">
        <f>IF(ISERROR(AN14/(AL14+AN14)),"",(AN14/(AL14+AN14)))</f>
        <v>0.473873250459267</v>
      </c>
      <c r="AP14" s="10" t="n">
        <v>38706</v>
      </c>
      <c r="AQ14" s="28" t="n">
        <f>IF(ISERROR(AP14/(AP14+AR14)),"",(AP14/(AP14+AR14)))</f>
        <v>0.425135099512324</v>
      </c>
      <c r="AR14" s="10" t="n">
        <v>52338</v>
      </c>
      <c r="AS14" s="28" t="n">
        <f>IF(ISERROR(AR14/(AP14+AR14)),"",(AR14/(AP14+AR14)))</f>
        <v>0.574864900487676</v>
      </c>
      <c r="AT14" s="10" t="n">
        <v>65985</v>
      </c>
      <c r="AU14" s="28" t="n">
        <f>IF(ISERROR(AT14/(AT14+AV14)),"",(AT14/(AT14+AV14)))</f>
        <v>0.531271638137872</v>
      </c>
      <c r="AV14" s="10" t="n">
        <v>58217</v>
      </c>
      <c r="AW14" s="28" t="n">
        <f>IF(ISERROR(AV14/(AT14+AV14)),"",(AV14/(AT14+AV14)))</f>
        <v>0.468728361862128</v>
      </c>
      <c r="AX14" s="10" t="n">
        <v>56958</v>
      </c>
      <c r="AY14" s="28" t="n">
        <f>IF(ISERROR(AX14/(AX14+AZ14)),"",(AX14/(AX14+AZ14)))</f>
        <v>0.491381541487655</v>
      </c>
      <c r="AZ14" s="10" t="n">
        <v>58956</v>
      </c>
      <c r="BA14" s="28" t="n">
        <f>IF(ISERROR(AZ14/(AX14+AZ14)),"",(AZ14/(AX14+AZ14)))</f>
        <v>0.508618458512345</v>
      </c>
      <c r="BB14" s="10" t="n">
        <v>36600</v>
      </c>
      <c r="BC14" s="28" t="n">
        <f>IF(ISERROR(BB14/(BB14+BD14)),"",(BB14/(BB14+BD14)))</f>
        <v>0.423194773660172</v>
      </c>
      <c r="BD14" s="10" t="n">
        <v>49885</v>
      </c>
      <c r="BE14" s="28" t="n">
        <f>IF(ISERROR(BD14/(BB14+BD14)),"",(BD14/(BB14+BD14)))</f>
        <v>0.576805226339828</v>
      </c>
      <c r="BF14" s="10" t="n">
        <v>71911</v>
      </c>
      <c r="BG14" s="28" t="n">
        <f>IF(ISERROR(BF14/(BF14+BH14)),"",(BF14/(BF14+BH14)))</f>
        <v>0.574171810001357</v>
      </c>
      <c r="BH14" s="10" t="n">
        <v>53332</v>
      </c>
      <c r="BI14" s="28" t="n">
        <f>IF(ISERROR(BH14/(BF14+BH14)),"",(BH14/(BF14+BH14)))</f>
        <v>0.425828189998643</v>
      </c>
      <c r="BJ14" s="10" t="n">
        <v>62914</v>
      </c>
      <c r="BK14" s="28" t="n">
        <f>IF(ISERROR(BJ14/(BJ14+BL14)),"",(BJ14/(BJ14+BL14)))</f>
        <v>0.526287611988991</v>
      </c>
      <c r="BL14" s="10" t="n">
        <v>56629</v>
      </c>
      <c r="BM14" s="28" t="n">
        <f>IF(ISERROR(BL14/(BJ14+BL14)),"",(BL14/(BJ14+BL14)))</f>
        <v>0.473712388011009</v>
      </c>
      <c r="BN14" s="10" t="n">
        <v>33652</v>
      </c>
      <c r="BO14" s="28" t="n">
        <f>IF(ISERROR(BN14/(BN14+BP14)),"",(BN14/(BN14+BP14)))</f>
        <v>0.386529140152994</v>
      </c>
      <c r="BP14" s="10" t="n">
        <v>53410</v>
      </c>
      <c r="BQ14" s="28" t="n">
        <f>IF(ISERROR(BP14/(BN14+BP14)),"",(BP14/(BN14+BP14)))</f>
        <v>0.613470859847006</v>
      </c>
      <c r="BR14" s="10" t="n">
        <v>9769</v>
      </c>
      <c r="BS14" s="28" t="n">
        <f>IF(ISERROR(BR14/($BR14+$BT14+$BV14)),"",(BR14/($BR14+$BT14+$BV14)))</f>
        <v>0.295314389359129</v>
      </c>
      <c r="BT14" s="10" t="n">
        <v>4948</v>
      </c>
      <c r="BU14" s="28" t="n">
        <f>IF(ISERROR(BT14/($BR14+$BT14+$BV14)),"",(BT14/($BR14+$BT14+$BV14)))</f>
        <v>0.149576783555018</v>
      </c>
      <c r="BV14" s="10" t="n">
        <v>18363</v>
      </c>
      <c r="BW14" s="28" t="n">
        <f>IF(ISERROR(BV14/($BR14+$BT14+$BV14)),"",(BV14/($BR14+$BT14+$BV14)))</f>
        <v>0.555108827085853</v>
      </c>
      <c r="BX14" s="64"/>
      <c r="BY14" s="64"/>
      <c r="BZ14" s="64"/>
      <c r="CA14" s="64"/>
      <c r="CB14" s="64"/>
      <c r="CC14" s="64"/>
    </row>
    <row r="15" ht="12.75">
      <c r="A15" s="21" t="n">
        <v>13</v>
      </c>
      <c r="B15" s="10" t="n">
        <f>((AH15+AT15+BF15)*0.333)+((F15+R15)*0.5)+((V15+AL15+AX15+BJ15)*0.25)+((J15))+((Z15+AP15+BB15+BN15)*0.25)+((N15+AD15)*0.5)</f>
        <v>436313.275</v>
      </c>
      <c r="C15" s="28" t="n">
        <f>B15/(B15+D15)</f>
        <v>0.581887518542133</v>
      </c>
      <c r="D15" s="10" t="n">
        <f>((AJ15+AV15+BH15)*0.333)+((H15+T15)*0.5)+((X15+AN15+AZ15+BL15)*0.25)+((L15))+((AB15+AR15+BD15+BP15)*0.25)+((P15+AF15)*0.5)</f>
        <v>313510.808</v>
      </c>
      <c r="E15" s="28" t="n">
        <f>D15/(B15+D15)</f>
        <v>0.418112481457867</v>
      </c>
      <c r="F15" s="10" t="n">
        <v>93064</v>
      </c>
      <c r="G15" s="28" t="n">
        <f>IF(ISERROR(F15/(F15+H15)),"",(F15/(F15+H15)))</f>
        <v>0.598463071926948</v>
      </c>
      <c r="H15" s="10" t="n">
        <v>62441</v>
      </c>
      <c r="I15" s="28" t="n">
        <f>IF(ISERROR(H15/(F15+H15)),"",(H15/(F15+H15)))</f>
        <v>0.401536928073052</v>
      </c>
      <c r="J15" s="10" t="n">
        <v>74892</v>
      </c>
      <c r="K15" s="28" t="n">
        <f>IF(ISERROR(J15/(J15+L15)),"",(J15/(J15+L15)))</f>
        <v>0.573783930801468</v>
      </c>
      <c r="L15" s="10" t="n">
        <v>55631</v>
      </c>
      <c r="M15" s="28" t="n">
        <f>IF(ISERROR(L15/(J15+L15)),"",(L15/(J15+L15)))</f>
        <v>0.426216069198532</v>
      </c>
      <c r="N15" s="10" t="n">
        <v>72165</v>
      </c>
      <c r="O15" s="28" t="n">
        <f>IF(ISERROR(N15/(N15+P15)),"",(N15/(N15+P15)))</f>
        <v>0.542904215942945</v>
      </c>
      <c r="P15" s="10" t="n">
        <v>60759</v>
      </c>
      <c r="Q15" s="28" t="n">
        <f>IF(ISERROR(P15/(N15+P15)),"",(P15/(N15+P15)))</f>
        <v>0.457095784057055</v>
      </c>
      <c r="R15" s="10" t="n">
        <v>89655</v>
      </c>
      <c r="S15" s="28" t="n">
        <f>IF(ISERROR(R15/(R15+T15)),"",(R15/(R15+T15)))</f>
        <v>0.581039656256278</v>
      </c>
      <c r="T15" s="10" t="n">
        <v>64646</v>
      </c>
      <c r="U15" s="28" t="n">
        <f>IF(ISERROR(T15/(R15+T15)),"",(T15/(R15+T15)))</f>
        <v>0.418960343743722</v>
      </c>
      <c r="V15" s="10" t="n">
        <v>72751</v>
      </c>
      <c r="W15" s="28" t="n">
        <f>IF(ISERROR(V15/(V15+X15)),"",(V15/(V15+X15)))</f>
        <v>0.599375504621925</v>
      </c>
      <c r="X15" s="10" t="n">
        <v>48627</v>
      </c>
      <c r="Y15" s="28" t="n">
        <f>IF(ISERROR(X15/(V15+X15)),"",(X15/(V15+X15)))</f>
        <v>0.400624495378075</v>
      </c>
      <c r="Z15" s="10" t="n">
        <v>52749</v>
      </c>
      <c r="AA15" s="28" t="n">
        <f>IF(ISERROR(Z15/(Z15+AB15)),"",(Z15/(Z15+AB15)))</f>
        <v>0.593025216697209</v>
      </c>
      <c r="AB15" s="10" t="n">
        <v>36200</v>
      </c>
      <c r="AC15" s="28" t="n">
        <f>IF(ISERROR(AB15/(Z15+AB15)),"",(AB15/(Z15+AB15)))</f>
        <v>0.406974783302791</v>
      </c>
      <c r="AD15" s="10" t="n">
        <v>76637</v>
      </c>
      <c r="AE15" s="28" t="n">
        <f>IF(ISERROR(AD15/(AD15+AF15)),"",(AD15/(AD15+AF15)))</f>
        <v>0.600307058427266</v>
      </c>
      <c r="AF15" s="10" t="n">
        <v>51026</v>
      </c>
      <c r="AG15" s="28" t="n">
        <f>IF(ISERROR(AF15/(AD15+AF15)),"",(AF15/(AD15+AF15)))</f>
        <v>0.399692941572734</v>
      </c>
      <c r="AH15" s="10" t="n">
        <v>81921</v>
      </c>
      <c r="AI15" s="28" t="n">
        <f>IF(ISERROR(AH15/(AH15+AJ15)),"",(AH15/(AH15+AJ15)))</f>
        <v>0.642578125</v>
      </c>
      <c r="AJ15" s="10" t="n">
        <v>45567</v>
      </c>
      <c r="AK15" s="28" t="n">
        <f>IF(ISERROR(AJ15/(AH15+AJ15)),"",(AJ15/(AH15+AJ15)))</f>
        <v>0.357421875</v>
      </c>
      <c r="AL15" s="10" t="n">
        <v>74071</v>
      </c>
      <c r="AM15" s="28" t="n">
        <f>IF(ISERROR(AL15/(AL15+AN15)),"",(AL15/(AL15+AN15)))</f>
        <v>0.612663358147229</v>
      </c>
      <c r="AN15" s="10" t="n">
        <v>46829</v>
      </c>
      <c r="AO15" s="28" t="n">
        <f>IF(ISERROR(AN15/(AL15+AN15)),"",(AN15/(AL15+AN15)))</f>
        <v>0.387336641852771</v>
      </c>
      <c r="AP15" s="10" t="n">
        <v>38985</v>
      </c>
      <c r="AQ15" s="28" t="n">
        <f>IF(ISERROR(AP15/(AP15+AR15)),"",(AP15/(AP15+AR15)))</f>
        <v>0.425860788254828</v>
      </c>
      <c r="AR15" s="10" t="n">
        <v>52559</v>
      </c>
      <c r="AS15" s="28" t="n">
        <f>IF(ISERROR(AR15/(AP15+AR15)),"",(AR15/(AP15+AR15)))</f>
        <v>0.574139211745172</v>
      </c>
      <c r="AT15" s="10" t="n">
        <v>79086</v>
      </c>
      <c r="AU15" s="28" t="n">
        <f>IF(ISERROR(AT15/(AT15+AV15)),"",(AT15/(AT15+AV15)))</f>
        <v>0.633651149747616</v>
      </c>
      <c r="AV15" s="10" t="n">
        <v>45724</v>
      </c>
      <c r="AW15" s="28" t="n">
        <f>IF(ISERROR(AV15/(AT15+AV15)),"",(AV15/(AT15+AV15)))</f>
        <v>0.366348850252384</v>
      </c>
      <c r="AX15" s="10" t="n">
        <v>68332</v>
      </c>
      <c r="AY15" s="28" t="n">
        <f>IF(ISERROR(AX15/(AX15+AZ15)),"",(AX15/(AX15+AZ15)))</f>
        <v>0.589261999620565</v>
      </c>
      <c r="AZ15" s="10" t="n">
        <v>47630</v>
      </c>
      <c r="BA15" s="28" t="n">
        <f>IF(ISERROR(AZ15/(AX15+AZ15)),"",(AZ15/(AX15+AZ15)))</f>
        <v>0.410738000379435</v>
      </c>
      <c r="BB15" s="10" t="n">
        <v>40933</v>
      </c>
      <c r="BC15" s="28" t="n">
        <f>IF(ISERROR(BB15/(BB15+BD15)),"",(BB15/(BB15+BD15)))</f>
        <v>0.468775409704646</v>
      </c>
      <c r="BD15" s="10" t="n">
        <v>46386</v>
      </c>
      <c r="BE15" s="28" t="n">
        <f>IF(ISERROR(BD15/(BB15+BD15)),"",(BD15/(BB15+BD15)))</f>
        <v>0.531224590295354</v>
      </c>
      <c r="BF15" s="10" t="n">
        <v>83168</v>
      </c>
      <c r="BG15" s="28" t="n">
        <f>IF(ISERROR(BF15/(BF15+BH15)),"",(BF15/(BF15+BH15)))</f>
        <v>0.661623032067652</v>
      </c>
      <c r="BH15" s="10" t="n">
        <v>42535</v>
      </c>
      <c r="BI15" s="28" t="n">
        <f>IF(ISERROR(BH15/(BF15+BH15)),"",(BH15/(BF15+BH15)))</f>
        <v>0.338376967932348</v>
      </c>
      <c r="BJ15" s="10" t="n">
        <v>73211</v>
      </c>
      <c r="BK15" s="28" t="n">
        <f>IF(ISERROR(BJ15/(BJ15+BL15)),"",(BJ15/(BJ15+BL15)))</f>
        <v>0.616207526365848</v>
      </c>
      <c r="BL15" s="10" t="n">
        <v>45598</v>
      </c>
      <c r="BM15" s="28" t="n">
        <f>IF(ISERROR(BL15/(BJ15+BL15)),"",(BL15/(BJ15+BL15)))</f>
        <v>0.383792473634152</v>
      </c>
      <c r="BN15" s="10" t="n">
        <v>36370</v>
      </c>
      <c r="BO15" s="28" t="n">
        <f>IF(ISERROR(BN15/(BN15+BP15)),"",(BN15/(BN15+BP15)))</f>
        <v>0.413013854190325</v>
      </c>
      <c r="BP15" s="10" t="n">
        <v>51690</v>
      </c>
      <c r="BQ15" s="28" t="n">
        <f>IF(ISERROR(BP15/(BN15+BP15)),"",(BP15/(BN15+BP15)))</f>
        <v>0.586986145809675</v>
      </c>
      <c r="BR15" s="10" t="n">
        <v>12086</v>
      </c>
      <c r="BS15" s="28" t="n">
        <f>IF(ISERROR(BR15/($BR15+$BT15+$BV15)),"",(BR15/($BR15+$BT15+$BV15)))</f>
        <v>0.30524826993989</v>
      </c>
      <c r="BT15" s="10" t="n">
        <v>4692</v>
      </c>
      <c r="BU15" s="28" t="n">
        <f>IF(ISERROR(BT15/($BR15+$BT15+$BV15)),"",(BT15/($BR15+$BT15+$BV15)))</f>
        <v>0.118502803455069</v>
      </c>
      <c r="BV15" s="10" t="n">
        <v>22816</v>
      </c>
      <c r="BW15" s="28" t="n">
        <f>IF(ISERROR(BV15/($BR15+$BT15+$BV15)),"",(BV15/($BR15+$BT15+$BV15)))</f>
        <v>0.576248926605041</v>
      </c>
      <c r="BX15" s="64"/>
      <c r="BY15" s="64"/>
      <c r="BZ15" s="64"/>
      <c r="CA15" s="64"/>
      <c r="CB15" s="64"/>
      <c r="CC15" s="64"/>
    </row>
    <row r="16" ht="12.75">
      <c r="A16" s="21" t="n">
        <v>14</v>
      </c>
      <c r="B16" s="10" t="n">
        <f>((AH16+AT16+BF16)*0.333)+((F16+R16)*0.5)+((V16+AL16+AX16+BJ16)*0.25)+((J16))+((Z16+AP16+BB16+BN16)*0.25)+((N16+AD16)*0.5)</f>
        <v>400638.924</v>
      </c>
      <c r="C16" s="28" t="n">
        <f>B16/(B16+D16)</f>
        <v>0.55978225797728</v>
      </c>
      <c r="D16" s="10" t="n">
        <f>((AJ16+AV16+BH16)*0.333)+((H16+T16)*0.5)+((X16+AN16+AZ16+BL16)*0.25)+((L16))+((AB16+AR16+BD16+BP16)*0.25)+((P16+AF16)*0.5)</f>
        <v>315066.01</v>
      </c>
      <c r="E16" s="28" t="n">
        <f>D16/(B16+D16)</f>
        <v>0.44021774202272</v>
      </c>
      <c r="F16" s="10" t="n">
        <v>82034</v>
      </c>
      <c r="G16" s="28" t="n">
        <f>IF(ISERROR(F16/(F16+H16)),"",(F16/(F16+H16)))</f>
        <v>0.553688942284978</v>
      </c>
      <c r="H16" s="10" t="n">
        <v>66125</v>
      </c>
      <c r="I16" s="28" t="n">
        <f>IF(ISERROR(H16/(F16+H16)),"",(H16/(F16+H16)))</f>
        <v>0.446311057715022</v>
      </c>
      <c r="J16" s="10" t="n">
        <v>65960</v>
      </c>
      <c r="K16" s="28" t="n">
        <f>IF(ISERROR(J16/(J16+L16)),"",(J16/(J16+L16)))</f>
        <v>0.536504424778761</v>
      </c>
      <c r="L16" s="10" t="n">
        <v>56984</v>
      </c>
      <c r="M16" s="28" t="n">
        <f>IF(ISERROR(L16/(J16+L16)),"",(L16/(J16+L16)))</f>
        <v>0.463495575221239</v>
      </c>
      <c r="N16" s="10" t="n">
        <v>69836</v>
      </c>
      <c r="O16" s="28" t="n">
        <f>IF(ISERROR(N16/(N16+P16)),"",(N16/(N16+P16)))</f>
        <v>0.553647592319523</v>
      </c>
      <c r="P16" s="10" t="n">
        <v>56302</v>
      </c>
      <c r="Q16" s="28" t="n">
        <f>IF(ISERROR(P16/(N16+P16)),"",(P16/(N16+P16)))</f>
        <v>0.446352407680477</v>
      </c>
      <c r="R16" s="10" t="n">
        <v>80279</v>
      </c>
      <c r="S16" s="28" t="n">
        <f>IF(ISERROR(R16/(R16+T16)),"",(R16/(R16+T16)))</f>
        <v>0.549905128538843</v>
      </c>
      <c r="T16" s="10" t="n">
        <v>65708</v>
      </c>
      <c r="U16" s="28" t="n">
        <f>IF(ISERROR(T16/(R16+T16)),"",(T16/(R16+T16)))</f>
        <v>0.450094871461158</v>
      </c>
      <c r="V16" s="10" t="n">
        <v>66649</v>
      </c>
      <c r="W16" s="28" t="n">
        <f>IF(ISERROR(V16/(V16+X16)),"",(V16/(V16+X16)))</f>
        <v>0.570049094236987</v>
      </c>
      <c r="X16" s="10" t="n">
        <v>50269</v>
      </c>
      <c r="Y16" s="28" t="n">
        <f>IF(ISERROR(X16/(V16+X16)),"",(X16/(V16+X16)))</f>
        <v>0.429950905763013</v>
      </c>
      <c r="Z16" s="10" t="n">
        <v>49613</v>
      </c>
      <c r="AA16" s="28" t="n">
        <f>IF(ISERROR(Z16/(Z16+AB16)),"",(Z16/(Z16+AB16)))</f>
        <v>0.588773512134338</v>
      </c>
      <c r="AB16" s="10" t="n">
        <v>34652</v>
      </c>
      <c r="AC16" s="28" t="n">
        <f>IF(ISERROR(AB16/(Z16+AB16)),"",(AB16/(Z16+AB16)))</f>
        <v>0.411226487865662</v>
      </c>
      <c r="AD16" s="10" t="n">
        <v>74025</v>
      </c>
      <c r="AE16" s="28" t="n">
        <f>IF(ISERROR(AD16/(AD16+AF16)),"",(AD16/(AD16+AF16)))</f>
        <v>0.609169011998222</v>
      </c>
      <c r="AF16" s="10" t="n">
        <v>47493</v>
      </c>
      <c r="AG16" s="28" t="n">
        <f>IF(ISERROR(AF16/(AD16+AF16)),"",(AF16/(AD16+AF16)))</f>
        <v>0.390830988001778</v>
      </c>
      <c r="AH16" s="10" t="n">
        <v>74423</v>
      </c>
      <c r="AI16" s="28" t="n">
        <f>IF(ISERROR(AH16/(AH16+AJ16)),"",(AH16/(AH16+AJ16)))</f>
        <v>0.599842025936762</v>
      </c>
      <c r="AJ16" s="10" t="n">
        <v>49648</v>
      </c>
      <c r="AK16" s="28" t="n">
        <f>IF(ISERROR(AJ16/(AH16+AJ16)),"",(AJ16/(AH16+AJ16)))</f>
        <v>0.400157974063238</v>
      </c>
      <c r="AL16" s="10" t="n">
        <v>67925</v>
      </c>
      <c r="AM16" s="28" t="n">
        <f>IF(ISERROR(AL16/(AL16+AN16)),"",(AL16/(AL16+AN16)))</f>
        <v>0.585444265361178</v>
      </c>
      <c r="AN16" s="10" t="n">
        <v>48098</v>
      </c>
      <c r="AO16" s="28" t="n">
        <f>IF(ISERROR(AN16/(AL16+AN16)),"",(AN16/(AL16+AN16)))</f>
        <v>0.414555734638822</v>
      </c>
      <c r="AP16" s="10" t="n">
        <v>41977</v>
      </c>
      <c r="AQ16" s="28" t="n">
        <f>IF(ISERROR(AP16/(AP16+AR16)),"",(AP16/(AP16+AR16)))</f>
        <v>0.483349837643645</v>
      </c>
      <c r="AR16" s="10" t="n">
        <v>44869</v>
      </c>
      <c r="AS16" s="28" t="n">
        <f>IF(ISERROR(AR16/(AP16+AR16)),"",(AR16/(AP16+AR16)))</f>
        <v>0.516650162356355</v>
      </c>
      <c r="AT16" s="10" t="n">
        <v>71737</v>
      </c>
      <c r="AU16" s="28" t="n">
        <f>IF(ISERROR(AT16/(AT16+AV16)),"",(AT16/(AT16+AV16)))</f>
        <v>0.590661331225505</v>
      </c>
      <c r="AV16" s="10" t="n">
        <v>49715</v>
      </c>
      <c r="AW16" s="28" t="n">
        <f>IF(ISERROR(AV16/(AT16+AV16)),"",(AV16/(AT16+AV16)))</f>
        <v>0.409338668774495</v>
      </c>
      <c r="AX16" s="10" t="n">
        <v>62298</v>
      </c>
      <c r="AY16" s="28" t="n">
        <f>IF(ISERROR(AX16/(AX16+AZ16)),"",(AX16/(AX16+AZ16)))</f>
        <v>0.55735680927586</v>
      </c>
      <c r="AZ16" s="10" t="n">
        <v>49476</v>
      </c>
      <c r="BA16" s="28" t="n">
        <f>IF(ISERROR(AZ16/(AX16+AZ16)),"",(AZ16/(AX16+AZ16)))</f>
        <v>0.44264319072414</v>
      </c>
      <c r="BB16" s="10" t="n">
        <v>39273</v>
      </c>
      <c r="BC16" s="28" t="n">
        <f>IF(ISERROR(BB16/(BB16+BD16)),"",(BB16/(BB16+BD16)))</f>
        <v>0.46942458941933</v>
      </c>
      <c r="BD16" s="10" t="n">
        <v>44389</v>
      </c>
      <c r="BE16" s="28" t="n">
        <f>IF(ISERROR(BD16/(BB16+BD16)),"",(BD16/(BB16+BD16)))</f>
        <v>0.53057541058067</v>
      </c>
      <c r="BF16" s="10" t="n">
        <v>75068</v>
      </c>
      <c r="BG16" s="28" t="n">
        <f>IF(ISERROR(BF16/(BF16+BH16)),"",(BF16/(BF16+BH16)))</f>
        <v>0.613175413518481</v>
      </c>
      <c r="BH16" s="10" t="n">
        <v>47357</v>
      </c>
      <c r="BI16" s="28" t="n">
        <f>IF(ISERROR(BH16/(BF16+BH16)),"",(BH16/(BF16+BH16)))</f>
        <v>0.386824586481519</v>
      </c>
      <c r="BJ16" s="10" t="n">
        <v>66085</v>
      </c>
      <c r="BK16" s="28" t="n">
        <f>IF(ISERROR(BJ16/(BJ16+BL16)),"",(BJ16/(BJ16+BL16)))</f>
        <v>0.578034934879775</v>
      </c>
      <c r="BL16" s="10" t="n">
        <v>48242</v>
      </c>
      <c r="BM16" s="28" t="n">
        <f>IF(ISERROR(BL16/(BJ16+BL16)),"",(BL16/(BJ16+BL16)))</f>
        <v>0.421965065120225</v>
      </c>
      <c r="BN16" s="10" t="n">
        <v>37872</v>
      </c>
      <c r="BO16" s="28" t="n">
        <f>IF(ISERROR(BN16/(BN16+BP16)),"",(BN16/(BN16+BP16)))</f>
        <v>0.45345913455782</v>
      </c>
      <c r="BP16" s="10" t="n">
        <v>45646</v>
      </c>
      <c r="BQ16" s="28" t="n">
        <f>IF(ISERROR(BP16/(BN16+BP16)),"",(BP16/(BN16+BP16)))</f>
        <v>0.54654086544218</v>
      </c>
      <c r="BR16" s="10" t="n">
        <v>14383</v>
      </c>
      <c r="BS16" s="28" t="n">
        <f>IF(ISERROR(BR16/($BR16+$BT16+$BV16)),"",(BR16/($BR16+$BT16+$BV16)))</f>
        <v>0.365588938030603</v>
      </c>
      <c r="BT16" s="10" t="n">
        <v>5087</v>
      </c>
      <c r="BU16" s="28" t="n">
        <f>IF(ISERROR(BT16/($BR16+$BT16+$BV16)),"",(BT16/($BR16+$BT16+$BV16)))</f>
        <v>0.12930201819938</v>
      </c>
      <c r="BV16" s="10" t="n">
        <v>19872</v>
      </c>
      <c r="BW16" s="28" t="n">
        <f>IF(ISERROR(BV16/($BR16+$BT16+$BV16)),"",(BV16/($BR16+$BT16+$BV16)))</f>
        <v>0.505109043770017</v>
      </c>
      <c r="BX16" s="64"/>
      <c r="BY16" s="64"/>
      <c r="BZ16" s="64"/>
      <c r="CA16" s="64"/>
      <c r="CB16" s="64"/>
      <c r="CC16" s="64"/>
    </row>
    <row r="17" ht="12.75">
      <c r="A17" s="21" t="n">
        <v>15</v>
      </c>
      <c r="B17" s="10" t="n">
        <f>((AH17+AT17+BF17)*0.333)+((F17+R17)*0.5)+((V17+AL17+AX17+BJ17)*0.25)+((J17))+((Z17+AP17+BB17+BN17)*0.25)+((N17+AD17)*0.5)</f>
        <v>510924.317</v>
      </c>
      <c r="C17" s="28" t="n">
        <f>B17/(B17+D17)</f>
        <v>0.717503216688095</v>
      </c>
      <c r="D17" s="10" t="n">
        <f>((AJ17+AV17+BH17)*0.333)+((H17+T17)*0.5)+((X17+AN17+AZ17+BL17)*0.25)+((L17))+((AB17+AR17+BD17+BP17)*0.25)+((P17+AF17)*0.5)</f>
        <v>201162.131</v>
      </c>
      <c r="E17" s="28" t="n">
        <f>D17/(B17+D17)</f>
        <v>0.282496783311905</v>
      </c>
      <c r="F17" s="10" t="n">
        <v>109873</v>
      </c>
      <c r="G17" s="28" t="n">
        <f>IF(ISERROR(F17/(F17+H17)),"",(F17/(F17+H17)))</f>
        <v>0.737447228356075</v>
      </c>
      <c r="H17" s="10" t="n">
        <v>39118</v>
      </c>
      <c r="I17" s="28" t="n">
        <f>IF(ISERROR(H17/(F17+H17)),"",(H17/(F17+H17)))</f>
        <v>0.262552771643925</v>
      </c>
      <c r="J17" s="10" t="n">
        <v>90965</v>
      </c>
      <c r="K17" s="28" t="n">
        <f>IF(ISERROR(J17/(J17+L17)),"",(J17/(J17+L17)))</f>
        <v>0.719995884154787</v>
      </c>
      <c r="L17" s="10" t="n">
        <v>35376</v>
      </c>
      <c r="M17" s="28" t="n">
        <f>IF(ISERROR(L17/(J17+L17)),"",(L17/(J17+L17)))</f>
        <v>0.280004115845213</v>
      </c>
      <c r="N17" s="10" t="n">
        <v>86035</v>
      </c>
      <c r="O17" s="28" t="n">
        <f>IF(ISERROR(N17/(N17+P17)),"",(N17/(N17+P17)))</f>
        <v>0.691849945719915</v>
      </c>
      <c r="P17" s="10" t="n">
        <v>38320</v>
      </c>
      <c r="Q17" s="28" t="n">
        <f>IF(ISERROR(P17/(N17+P17)),"",(P17/(N17+P17)))</f>
        <v>0.308150054280085</v>
      </c>
      <c r="R17" s="10" t="n">
        <v>105346</v>
      </c>
      <c r="S17" s="28" t="n">
        <f>IF(ISERROR(R17/(R17+T17)),"",(R17/(R17+T17)))</f>
        <v>0.715277023356871</v>
      </c>
      <c r="T17" s="10" t="n">
        <v>41934</v>
      </c>
      <c r="U17" s="28" t="n">
        <f>IF(ISERROR(T17/(R17+T17)),"",(T17/(R17+T17)))</f>
        <v>0.284722976643129</v>
      </c>
      <c r="V17" s="10" t="n">
        <v>85365</v>
      </c>
      <c r="W17" s="28" t="n">
        <f>IF(ISERROR(V17/(V17+X17)),"",(V17/(V17+X17)))</f>
        <v>0.724131788337886</v>
      </c>
      <c r="X17" s="10" t="n">
        <v>32521</v>
      </c>
      <c r="Y17" s="28" t="n">
        <f>IF(ISERROR(X17/(V17+X17)),"",(X17/(V17+X17)))</f>
        <v>0.275868211662114</v>
      </c>
      <c r="Z17" s="10" t="n">
        <v>54478</v>
      </c>
      <c r="AA17" s="28" t="n">
        <f>IF(ISERROR(Z17/(Z17+AB17)),"",(Z17/(Z17+AB17)))</f>
        <v>0.698158424216017</v>
      </c>
      <c r="AB17" s="10" t="n">
        <v>23553</v>
      </c>
      <c r="AC17" s="28" t="n">
        <f>IF(ISERROR(AB17/(Z17+AB17)),"",(AB17/(Z17+AB17)))</f>
        <v>0.301841575783983</v>
      </c>
      <c r="AD17" s="10" t="n">
        <v>86617</v>
      </c>
      <c r="AE17" s="28" t="n">
        <f>IF(ISERROR(AD17/(AD17+AF17)),"",(AD17/(AD17+AF17)))</f>
        <v>0.725320091442735</v>
      </c>
      <c r="AF17" s="10" t="n">
        <v>32802</v>
      </c>
      <c r="AG17" s="28" t="n">
        <f>IF(ISERROR(AF17/(AD17+AF17)),"",(AF17/(AD17+AF17)))</f>
        <v>0.274679908557265</v>
      </c>
      <c r="AH17" s="10" t="n">
        <v>93786</v>
      </c>
      <c r="AI17" s="28" t="n">
        <f>IF(ISERROR(AH17/(AH17+AJ17)),"",(AH17/(AH17+AJ17)))</f>
        <v>0.760786858649361</v>
      </c>
      <c r="AJ17" s="10" t="n">
        <v>29489</v>
      </c>
      <c r="AK17" s="28" t="n">
        <f>IF(ISERROR(AJ17/(AH17+AJ17)),"",(AJ17/(AH17+AJ17)))</f>
        <v>0.239213141350639</v>
      </c>
      <c r="AL17" s="10" t="n">
        <v>86619</v>
      </c>
      <c r="AM17" s="28" t="n">
        <f>IF(ISERROR(AL17/(AL17+AN17)),"",(AL17/(AL17+AN17)))</f>
        <v>0.739246577680675</v>
      </c>
      <c r="AN17" s="10" t="n">
        <v>30553</v>
      </c>
      <c r="AO17" s="28" t="n">
        <f>IF(ISERROR(AN17/(AL17+AN17)),"",(AN17/(AL17+AN17)))</f>
        <v>0.260753422319325</v>
      </c>
      <c r="AP17" s="10" t="n">
        <v>47258</v>
      </c>
      <c r="AQ17" s="28" t="n">
        <f>IF(ISERROR(AP17/(AP17+AR17)),"",(AP17/(AP17+AR17)))</f>
        <v>0.590533076750056</v>
      </c>
      <c r="AR17" s="10" t="n">
        <v>32768</v>
      </c>
      <c r="AS17" s="28" t="n">
        <f>IF(ISERROR(AR17/(AP17+AR17)),"",(AR17/(AP17+AR17)))</f>
        <v>0.409466923249944</v>
      </c>
      <c r="AT17" s="10" t="n">
        <v>91174</v>
      </c>
      <c r="AU17" s="28" t="n">
        <f>IF(ISERROR(AT17/(AT17+AV17)),"",(AT17/(AT17+AV17)))</f>
        <v>0.75565869628279</v>
      </c>
      <c r="AV17" s="10" t="n">
        <v>29481</v>
      </c>
      <c r="AW17" s="28" t="n">
        <f>IF(ISERROR(AV17/(AT17+AV17)),"",(AV17/(AT17+AV17)))</f>
        <v>0.24434130371721</v>
      </c>
      <c r="AX17" s="10" t="n">
        <v>81444</v>
      </c>
      <c r="AY17" s="28" t="n">
        <f>IF(ISERROR(AX17/(AX17+AZ17)),"",(AX17/(AX17+AZ17)))</f>
        <v>0.721426483484361</v>
      </c>
      <c r="AZ17" s="10" t="n">
        <v>31449</v>
      </c>
      <c r="BA17" s="28" t="n">
        <f>IF(ISERROR(AZ17/(AX17+AZ17)),"",(AZ17/(AX17+AZ17)))</f>
        <v>0.278573516515639</v>
      </c>
      <c r="BB17" s="10" t="n">
        <v>47005</v>
      </c>
      <c r="BC17" s="28" t="n">
        <f>IF(ISERROR(BB17/(BB17+BD17)),"",(BB17/(BB17+BD17)))</f>
        <v>0.6127383885391</v>
      </c>
      <c r="BD17" s="10" t="n">
        <v>29708</v>
      </c>
      <c r="BE17" s="28" t="n">
        <f>IF(ISERROR(BD17/(BB17+BD17)),"",(BD17/(BB17+BD17)))</f>
        <v>0.3872616114609</v>
      </c>
      <c r="BF17" s="10" t="n">
        <v>93839</v>
      </c>
      <c r="BG17" s="28" t="n">
        <f>IF(ISERROR(BF17/(BF17+BH17)),"",(BF17/(BF17+BH17)))</f>
        <v>0.772490039184695</v>
      </c>
      <c r="BH17" s="10" t="n">
        <v>27637</v>
      </c>
      <c r="BI17" s="28" t="n">
        <f>IF(ISERROR(BH17/(BF17+BH17)),"",(BH17/(BF17+BH17)))</f>
        <v>0.227509960815305</v>
      </c>
      <c r="BJ17" s="10" t="n">
        <v>85649</v>
      </c>
      <c r="BK17" s="28" t="n">
        <f>IF(ISERROR(BJ17/(BJ17+BL17)),"",(BJ17/(BJ17+BL17)))</f>
        <v>0.739877851780824</v>
      </c>
      <c r="BL17" s="10" t="n">
        <v>30112</v>
      </c>
      <c r="BM17" s="28" t="n">
        <f>IF(ISERROR(BL17/(BJ17+BL17)),"",(BL17/(BJ17+BL17)))</f>
        <v>0.260122148219176</v>
      </c>
      <c r="BN17" s="10" t="n">
        <v>44917</v>
      </c>
      <c r="BO17" s="28" t="n">
        <f>IF(ISERROR(BN17/(BN17+BP17)),"",(BN17/(BN17+BP17)))</f>
        <v>0.578164218872685</v>
      </c>
      <c r="BP17" s="10" t="n">
        <v>32772</v>
      </c>
      <c r="BQ17" s="28" t="n">
        <f>IF(ISERROR(BP17/(BN17+BP17)),"",(BP17/(BN17+BP17)))</f>
        <v>0.421835781127315</v>
      </c>
      <c r="BR17" s="10" t="n">
        <v>21840</v>
      </c>
      <c r="BS17" s="28" t="n">
        <f>IF(ISERROR(BR17/($BR17+$BT17+$BV17)),"",(BR17/($BR17+$BT17+$BV17)))</f>
        <v>0.462036429795426</v>
      </c>
      <c r="BT17" s="10" t="n">
        <v>4470</v>
      </c>
      <c r="BU17" s="28" t="n">
        <f>IF(ISERROR(BT17/($BR17+$BT17+$BV17)),"",(BT17/($BR17+$BT17+$BV17)))</f>
        <v>0.094565148405932</v>
      </c>
      <c r="BV17" s="10" t="n">
        <v>20959</v>
      </c>
      <c r="BW17" s="28" t="n">
        <f>IF(ISERROR(BV17/($BR17+$BT17+$BV17)),"",(BV17/($BR17+$BT17+$BV17)))</f>
        <v>0.443398421798642</v>
      </c>
      <c r="BX17" s="64"/>
      <c r="BY17" s="64"/>
      <c r="BZ17" s="64"/>
      <c r="CA17" s="64"/>
      <c r="CB17" s="64"/>
      <c r="CC17" s="64"/>
    </row>
    <row r="18" ht="12.75">
      <c r="A18" s="21" t="n">
        <v>16</v>
      </c>
      <c r="B18" s="10" t="n">
        <f>((AH18+AT18+BF18)*0.333)+((F18+R18)*0.5)+((V18+AL18+AX18+BJ18)*0.25)+((J18))+((Z18+AP18+BB18+BN18)*0.25)+((N18+AD18)*0.5)</f>
        <v>279424.895</v>
      </c>
      <c r="C18" s="28" t="n">
        <f>B18/(B18+D18)</f>
        <v>0.417851588717199</v>
      </c>
      <c r="D18" s="10" t="n">
        <f>((AJ18+AV18+BH18)*0.333)+((H18+T18)*0.5)+((X18+AN18+AZ18+BL18)*0.25)+((L18))+((AB18+AR18+BD18+BP18)*0.25)+((P18+AF18)*0.5)</f>
        <v>389293.144</v>
      </c>
      <c r="E18" s="28" t="n">
        <f>D18/(B18+D18)</f>
        <v>0.582148411282801</v>
      </c>
      <c r="F18" s="10" t="n">
        <v>53283</v>
      </c>
      <c r="G18" s="28" t="n">
        <f>IF(ISERROR(F18/(F18+H18)),"",(F18/(F18+H18)))</f>
        <v>0.367344828299402</v>
      </c>
      <c r="H18" s="10" t="n">
        <v>91766</v>
      </c>
      <c r="I18" s="28" t="n">
        <f>IF(ISERROR(H18/(F18+H18)),"",(H18/(F18+H18)))</f>
        <v>0.632655171700598</v>
      </c>
      <c r="J18" s="10" t="n">
        <v>43526</v>
      </c>
      <c r="K18" s="28" t="n">
        <f>IF(ISERROR(J18/(J18+L18)),"",(J18/(J18+L18)))</f>
        <v>0.365930758495452</v>
      </c>
      <c r="L18" s="10" t="n">
        <v>75420</v>
      </c>
      <c r="M18" s="28" t="n">
        <f>IF(ISERROR(L18/(J18+L18)),"",(L18/(J18+L18)))</f>
        <v>0.634069241504548</v>
      </c>
      <c r="N18" s="10" t="n">
        <v>59131</v>
      </c>
      <c r="O18" s="28" t="n">
        <f>IF(ISERROR(N18/(N18+P18)),"",(N18/(N18+P18)))</f>
        <v>0.485807241387809</v>
      </c>
      <c r="P18" s="10" t="n">
        <v>62586</v>
      </c>
      <c r="Q18" s="28" t="n">
        <f>IF(ISERROR(P18/(N18+P18)),"",(P18/(N18+P18)))</f>
        <v>0.514192758612191</v>
      </c>
      <c r="R18" s="10" t="n">
        <v>52437</v>
      </c>
      <c r="S18" s="28" t="n">
        <f>IF(ISERROR(R18/(R18+T18)),"",(R18/(R18+T18)))</f>
        <v>0.370587362276232</v>
      </c>
      <c r="T18" s="10" t="n">
        <v>89060</v>
      </c>
      <c r="U18" s="28" t="n">
        <f>IF(ISERROR(T18/(R18+T18)),"",(T18/(R18+T18)))</f>
        <v>0.629412637723768</v>
      </c>
      <c r="V18" s="10" t="n">
        <v>43622</v>
      </c>
      <c r="W18" s="28" t="n">
        <f>IF(ISERROR(V18/(V18+X18)),"",(V18/(V18+X18)))</f>
        <v>0.420680077921577</v>
      </c>
      <c r="X18" s="10" t="n">
        <v>60072</v>
      </c>
      <c r="Y18" s="28" t="n">
        <f>IF(ISERROR(X18/(V18+X18)),"",(X18/(V18+X18)))</f>
        <v>0.579319922078423</v>
      </c>
      <c r="Z18" s="10" t="n">
        <v>35814</v>
      </c>
      <c r="AA18" s="28" t="n">
        <f>IF(ISERROR(Z18/(Z18+AB18)),"",(Z18/(Z18+AB18)))</f>
        <v>0.485679414157852</v>
      </c>
      <c r="AB18" s="10" t="n">
        <v>37926</v>
      </c>
      <c r="AC18" s="28" t="n">
        <f>IF(ISERROR(AB18/(Z18+AB18)),"",(AB18/(Z18+AB18)))</f>
        <v>0.514320585842148</v>
      </c>
      <c r="AD18" s="10" t="n">
        <v>64226</v>
      </c>
      <c r="AE18" s="28" t="n">
        <f>IF(ISERROR(AD18/(AD18+AF18)),"",(AD18/(AD18+AF18)))</f>
        <v>0.557135297842625</v>
      </c>
      <c r="AF18" s="10" t="n">
        <v>51053</v>
      </c>
      <c r="AG18" s="28" t="n">
        <f>IF(ISERROR(AF18/(AD18+AF18)),"",(AF18/(AD18+AF18)))</f>
        <v>0.442864702157375</v>
      </c>
      <c r="AH18" s="10" t="n">
        <v>47374</v>
      </c>
      <c r="AI18" s="28" t="n">
        <f>IF(ISERROR(AH18/(AH18+AJ18)),"",(AH18/(AH18+AJ18)))</f>
        <v>0.412723027599665</v>
      </c>
      <c r="AJ18" s="10" t="n">
        <v>67410</v>
      </c>
      <c r="AK18" s="28" t="n">
        <f>IF(ISERROR(AJ18/(AH18+AJ18)),"",(AJ18/(AH18+AJ18)))</f>
        <v>0.587276972400335</v>
      </c>
      <c r="AL18" s="10" t="n">
        <v>44863</v>
      </c>
      <c r="AM18" s="28" t="n">
        <f>IF(ISERROR(AL18/(AL18+AN18)),"",(AL18/(AL18+AN18)))</f>
        <v>0.436134739707383</v>
      </c>
      <c r="AN18" s="10" t="n">
        <v>58002</v>
      </c>
      <c r="AO18" s="28" t="n">
        <f>IF(ISERROR(AN18/(AL18+AN18)),"",(AN18/(AL18+AN18)))</f>
        <v>0.563865260292617</v>
      </c>
      <c r="AP18" s="10" t="n">
        <v>34438</v>
      </c>
      <c r="AQ18" s="28" t="n">
        <f>IF(ISERROR(AP18/(AP18+AR18)),"",(AP18/(AP18+AR18)))</f>
        <v>0.449928796331378</v>
      </c>
      <c r="AR18" s="10" t="n">
        <v>42103</v>
      </c>
      <c r="AS18" s="28" t="n">
        <f>IF(ISERROR(AR18/(AP18+AR18)),"",(AR18/(AP18+AR18)))</f>
        <v>0.550071203668622</v>
      </c>
      <c r="AT18" s="10" t="n">
        <v>43860</v>
      </c>
      <c r="AU18" s="28" t="n">
        <f>IF(ISERROR(AT18/(AT18+AV18)),"",(AT18/(AT18+AV18)))</f>
        <v>0.394222386007173</v>
      </c>
      <c r="AV18" s="10" t="n">
        <v>67397</v>
      </c>
      <c r="AW18" s="28" t="n">
        <f>IF(ISERROR(AV18/(AT18+AV18)),"",(AV18/(AT18+AV18)))</f>
        <v>0.605777613992827</v>
      </c>
      <c r="AX18" s="10" t="n">
        <v>39765</v>
      </c>
      <c r="AY18" s="28" t="n">
        <f>IF(ISERROR(AX18/(AX18+AZ18)),"",(AX18/(AX18+AZ18)))</f>
        <v>0.404765782455569</v>
      </c>
      <c r="AZ18" s="10" t="n">
        <v>58477</v>
      </c>
      <c r="BA18" s="28" t="n">
        <f>IF(ISERROR(AZ18/(AX18+AZ18)),"",(AZ18/(AX18+AZ18)))</f>
        <v>0.595234217544431</v>
      </c>
      <c r="BB18" s="10" t="n">
        <v>29502</v>
      </c>
      <c r="BC18" s="28" t="n">
        <f>IF(ISERROR(BB18/(BB18+BD18)),"",(BB18/(BB18+BD18)))</f>
        <v>0.407137534155833</v>
      </c>
      <c r="BD18" s="10" t="n">
        <v>42960</v>
      </c>
      <c r="BE18" s="28" t="n">
        <f>IF(ISERROR(BD18/(BB18+BD18)),"",(BD18/(BB18+BD18)))</f>
        <v>0.592862465844167</v>
      </c>
      <c r="BF18" s="10" t="n">
        <v>48081</v>
      </c>
      <c r="BG18" s="28" t="n">
        <f>IF(ISERROR(BF18/(BF18+BH18)),"",(BF18/(BF18+BH18)))</f>
        <v>0.427987751686813</v>
      </c>
      <c r="BH18" s="10" t="n">
        <v>64261</v>
      </c>
      <c r="BI18" s="28" t="n">
        <f>IF(ISERROR(BH18/(BF18+BH18)),"",(BH18/(BF18+BH18)))</f>
        <v>0.572012248313187</v>
      </c>
      <c r="BJ18" s="10" t="n">
        <v>43046</v>
      </c>
      <c r="BK18" s="28" t="n">
        <f>IF(ISERROR(BJ18/(BJ18+BL18)),"",(BJ18/(BJ18+BL18)))</f>
        <v>0.427722575516693</v>
      </c>
      <c r="BL18" s="10" t="n">
        <v>57594</v>
      </c>
      <c r="BM18" s="28" t="n">
        <f>IF(ISERROR(BL18/(BJ18+BL18)),"",(BL18/(BJ18+BL18)))</f>
        <v>0.572277424483307</v>
      </c>
      <c r="BN18" s="10" t="n">
        <v>28824</v>
      </c>
      <c r="BO18" s="28" t="n">
        <f>IF(ISERROR(BN18/(BN18+BP18)),"",(BN18/(BN18+BP18)))</f>
        <v>0.394341532820751</v>
      </c>
      <c r="BP18" s="10" t="n">
        <v>44270</v>
      </c>
      <c r="BQ18" s="28" t="n">
        <f>IF(ISERROR(BP18/(BN18+BP18)),"",(BP18/(BN18+BP18)))</f>
        <v>0.605658467179249</v>
      </c>
      <c r="BR18" s="10" t="n">
        <v>4697</v>
      </c>
      <c r="BS18" s="28" t="n">
        <f>IF(ISERROR(BR18/($BR18+$BT18+$BV18)),"",(BR18/($BR18+$BT18+$BV18)))</f>
        <v>0.245569090814033</v>
      </c>
      <c r="BT18" s="10" t="n">
        <v>3001</v>
      </c>
      <c r="BU18" s="28" t="n">
        <f>IF(ISERROR(BT18/($BR18+$BT18+$BV18)),"",(BT18/($BR18+$BT18+$BV18)))</f>
        <v>0.156898624980394</v>
      </c>
      <c r="BV18" s="10" t="n">
        <v>11429</v>
      </c>
      <c r="BW18" s="28" t="n">
        <f>IF(ISERROR(BV18/($BR18+$BT18+$BV18)),"",(BV18/($BR18+$BT18+$BV18)))</f>
        <v>0.597532284205573</v>
      </c>
      <c r="BX18" s="64"/>
      <c r="BY18" s="64"/>
      <c r="BZ18" s="64"/>
      <c r="CA18" s="64"/>
      <c r="CB18" s="64"/>
      <c r="CC18" s="64"/>
    </row>
    <row r="19" ht="12.75">
      <c r="A19" s="21" t="n">
        <v>17</v>
      </c>
      <c r="B19" s="10" t="n">
        <f>((AH19+AT19+BF19)*0.333)+((F19+R19)*0.5)+((V19+AL19+AX19+BJ19)*0.25)+((J19))+((Z19+AP19+BB19+BN19)*0.25)+((N19+AD19)*0.5)</f>
        <v>232867.947</v>
      </c>
      <c r="C19" s="28" t="n">
        <f>B19/(B19+D19)</f>
        <v>0.38567042971009</v>
      </c>
      <c r="D19" s="10" t="n">
        <f>((AJ19+AV19+BH19)*0.333)+((H19+T19)*0.5)+((X19+AN19+AZ19+BL19)*0.25)+((L19))+((AB19+AR19+BD19+BP19)*0.25)+((P19+AF19)*0.5)</f>
        <v>370932.42</v>
      </c>
      <c r="E19" s="28" t="n">
        <f>D19/(B19+D19)</f>
        <v>0.61432957028991</v>
      </c>
      <c r="F19" s="10" t="n">
        <v>46768</v>
      </c>
      <c r="G19" s="28" t="n">
        <f>IF(ISERROR(F19/(F19+H19)),"",(F19/(F19+H19)))</f>
        <v>0.358683314415437</v>
      </c>
      <c r="H19" s="10" t="n">
        <v>83620</v>
      </c>
      <c r="I19" s="28" t="n">
        <f>IF(ISERROR(H19/(F19+H19)),"",(H19/(F19+H19)))</f>
        <v>0.641316685584563</v>
      </c>
      <c r="J19" s="10" t="n">
        <v>37380</v>
      </c>
      <c r="K19" s="28" t="n">
        <f>IF(ISERROR(J19/(J19+L19)),"",(J19/(J19+L19)))</f>
        <v>0.347562506392435</v>
      </c>
      <c r="L19" s="10" t="n">
        <v>70169</v>
      </c>
      <c r="M19" s="28" t="n">
        <f>IF(ISERROR(L19/(J19+L19)),"",(L19/(J19+L19)))</f>
        <v>0.652437493607565</v>
      </c>
      <c r="N19" s="10" t="n">
        <v>48467</v>
      </c>
      <c r="O19" s="28" t="n">
        <f>IF(ISERROR(N19/(N19+P19)),"",(N19/(N19+P19)))</f>
        <v>0.436930926924256</v>
      </c>
      <c r="P19" s="10" t="n">
        <v>62459</v>
      </c>
      <c r="Q19" s="28" t="n">
        <f>IF(ISERROR(P19/(N19+P19)),"",(P19/(N19+P19)))</f>
        <v>0.563069073075744</v>
      </c>
      <c r="R19" s="10" t="n">
        <v>44924</v>
      </c>
      <c r="S19" s="28" t="n">
        <f>IF(ISERROR(R19/(R19+T19)),"",(R19/(R19+T19)))</f>
        <v>0.351413507720709</v>
      </c>
      <c r="T19" s="10" t="n">
        <v>82914</v>
      </c>
      <c r="U19" s="28" t="n">
        <f>IF(ISERROR(T19/(R19+T19)),"",(T19/(R19+T19)))</f>
        <v>0.648586492279291</v>
      </c>
      <c r="V19" s="10" t="n">
        <v>36623</v>
      </c>
      <c r="W19" s="28" t="n">
        <f>IF(ISERROR(V19/(V19+X19)),"",(V19/(V19+X19)))</f>
        <v>0.386865400460567</v>
      </c>
      <c r="X19" s="10" t="n">
        <v>58043</v>
      </c>
      <c r="Y19" s="28" t="n">
        <f>IF(ISERROR(X19/(V19+X19)),"",(X19/(V19+X19)))</f>
        <v>0.613134599539433</v>
      </c>
      <c r="Z19" s="10" t="n">
        <v>27635</v>
      </c>
      <c r="AA19" s="28" t="n">
        <f>IF(ISERROR(Z19/(Z19+AB19)),"",(Z19/(Z19+AB19)))</f>
        <v>0.418205205811138</v>
      </c>
      <c r="AB19" s="10" t="n">
        <v>38445</v>
      </c>
      <c r="AC19" s="28" t="n">
        <f>IF(ISERROR(AB19/(Z19+AB19)),"",(AB19/(Z19+AB19)))</f>
        <v>0.581794794188862</v>
      </c>
      <c r="AD19" s="10" t="n">
        <v>50635</v>
      </c>
      <c r="AE19" s="28" t="n">
        <f>IF(ISERROR(AD19/(AD19+AF19)),"",(AD19/(AD19+AF19)))</f>
        <v>0.479166863815733</v>
      </c>
      <c r="AF19" s="10" t="n">
        <v>55038</v>
      </c>
      <c r="AG19" s="28" t="n">
        <f>IF(ISERROR(AF19/(AD19+AF19)),"",(AF19/(AD19+AF19)))</f>
        <v>0.520833136184267</v>
      </c>
      <c r="AH19" s="10" t="n">
        <v>40310</v>
      </c>
      <c r="AI19" s="28" t="n">
        <f>IF(ISERROR(AH19/(AH19+AJ19)),"",(AH19/(AH19+AJ19)))</f>
        <v>0.3970333307068</v>
      </c>
      <c r="AJ19" s="10" t="n">
        <v>61218</v>
      </c>
      <c r="AK19" s="28" t="n">
        <f>IF(ISERROR(AJ19/(AH19+AJ19)),"",(AJ19/(AH19+AJ19)))</f>
        <v>0.6029666692932</v>
      </c>
      <c r="AL19" s="10" t="n">
        <v>37439</v>
      </c>
      <c r="AM19" s="28" t="n">
        <f>IF(ISERROR(AL19/(AL19+AN19)),"",(AL19/(AL19+AN19)))</f>
        <v>0.399196042053185</v>
      </c>
      <c r="AN19" s="10" t="n">
        <v>56347</v>
      </c>
      <c r="AO19" s="28" t="n">
        <f>IF(ISERROR(AN19/(AL19+AN19)),"",(AN19/(AL19+AN19)))</f>
        <v>0.600803957946815</v>
      </c>
      <c r="AP19" s="10" t="n">
        <v>27020</v>
      </c>
      <c r="AQ19" s="28" t="n">
        <f>IF(ISERROR(AP19/(AP19+AR19)),"",(AP19/(AP19+AR19)))</f>
        <v>0.399911196625472</v>
      </c>
      <c r="AR19" s="10" t="n">
        <v>40545</v>
      </c>
      <c r="AS19" s="28" t="n">
        <f>IF(ISERROR(AR19/(AP19+AR19)),"",(AR19/(AP19+AR19)))</f>
        <v>0.600088803374528</v>
      </c>
      <c r="AT19" s="10" t="n">
        <v>37505</v>
      </c>
      <c r="AU19" s="28" t="n">
        <f>IF(ISERROR(AT19/(AT19+AV19)),"",(AT19/(AT19+AV19)))</f>
        <v>0.378624212566629</v>
      </c>
      <c r="AV19" s="10" t="n">
        <v>61551</v>
      </c>
      <c r="AW19" s="28" t="n">
        <f>IF(ISERROR(AV19/(AT19+AV19)),"",(AV19/(AT19+AV19)))</f>
        <v>0.621375787433371</v>
      </c>
      <c r="AX19" s="10" t="n">
        <v>33168</v>
      </c>
      <c r="AY19" s="28" t="n">
        <f>IF(ISERROR(AX19/(AX19+AZ19)),"",(AX19/(AX19+AZ19)))</f>
        <v>0.367170721987292</v>
      </c>
      <c r="AZ19" s="10" t="n">
        <v>57166</v>
      </c>
      <c r="BA19" s="28" t="n">
        <f>IF(ISERROR(AZ19/(AX19+AZ19)),"",(AZ19/(AX19+AZ19)))</f>
        <v>0.632829278012708</v>
      </c>
      <c r="BB19" s="10" t="n">
        <v>22882</v>
      </c>
      <c r="BC19" s="28" t="n">
        <f>IF(ISERROR(BB19/(BB19+BD19)),"",(BB19/(BB19+BD19)))</f>
        <v>0.354106377381266</v>
      </c>
      <c r="BD19" s="10" t="n">
        <v>41737</v>
      </c>
      <c r="BE19" s="28" t="n">
        <f>IF(ISERROR(BD19/(BB19+BD19)),"",(BD19/(BB19+BD19)))</f>
        <v>0.645893622618734</v>
      </c>
      <c r="BF19" s="10" t="n">
        <v>40094</v>
      </c>
      <c r="BG19" s="28" t="n">
        <f>IF(ISERROR(BF19/(BF19+BH19)),"",(BF19/(BF19+BH19)))</f>
        <v>0.400679558287113</v>
      </c>
      <c r="BH19" s="10" t="n">
        <v>59971</v>
      </c>
      <c r="BI19" s="28" t="n">
        <f>IF(ISERROR(BH19/(BF19+BH19)),"",(BH19/(BF19+BH19)))</f>
        <v>0.599320441712887</v>
      </c>
      <c r="BJ19" s="10" t="n">
        <v>36147</v>
      </c>
      <c r="BK19" s="28" t="n">
        <f>IF(ISERROR(BJ19/(BJ19+BL19)),"",(BJ19/(BJ19+BL19)))</f>
        <v>0.390103604575869</v>
      </c>
      <c r="BL19" s="10" t="n">
        <v>56513</v>
      </c>
      <c r="BM19" s="28" t="n">
        <f>IF(ISERROR(BL19/(BJ19+BL19)),"",(BL19/(BJ19+BL19)))</f>
        <v>0.609896395424131</v>
      </c>
      <c r="BN19" s="10" t="n">
        <v>22395</v>
      </c>
      <c r="BO19" s="28" t="n">
        <f>IF(ISERROR(BN19/(BN19+BP19)),"",(BN19/(BN19+BP19)))</f>
        <v>0.343581718598978</v>
      </c>
      <c r="BP19" s="10" t="n">
        <v>42786</v>
      </c>
      <c r="BQ19" s="28" t="n">
        <f>IF(ISERROR(BP19/(BN19+BP19)),"",(BP19/(BN19+BP19)))</f>
        <v>0.656418281401022</v>
      </c>
      <c r="BR19" s="10" t="n">
        <v>3932</v>
      </c>
      <c r="BS19" s="28" t="n">
        <f>IF(ISERROR(BR19/($BR19+$BT19+$BV19)),"",(BR19/($BR19+$BT19+$BV19)))</f>
        <v>0.258905642984131</v>
      </c>
      <c r="BT19" s="10" t="n">
        <v>2876</v>
      </c>
      <c r="BU19" s="28" t="n">
        <f>IF(ISERROR(BT19/($BR19+$BT19+$BV19)),"",(BT19/($BR19+$BT19+$BV19)))</f>
        <v>0.189372489629288</v>
      </c>
      <c r="BV19" s="10" t="n">
        <v>8379</v>
      </c>
      <c r="BW19" s="28" t="n">
        <f>IF(ISERROR(BV19/($BR19+$BT19+$BV19)),"",(BV19/($BR19+$BT19+$BV19)))</f>
        <v>0.551721867386581</v>
      </c>
      <c r="BX19" s="64"/>
      <c r="BY19" s="64"/>
      <c r="BZ19" s="64"/>
      <c r="CA19" s="64"/>
      <c r="CB19" s="64"/>
      <c r="CC19" s="64"/>
    </row>
    <row r="20" ht="12.75">
      <c r="A20" s="21" t="n">
        <v>18</v>
      </c>
      <c r="B20" s="10" t="n">
        <f>((AH20+AT20+BF20)*0.333)+((F20+R20)*0.5)+((V20+AL20+AX20+BJ20)*0.25)+((J20))+((Z20+AP20+BB20+BN20)*0.25)+((N20+AD20)*0.5)</f>
        <v>273155.489</v>
      </c>
      <c r="C20" s="28" t="n">
        <f>B20/(B20+D20)</f>
        <v>0.409395464842198</v>
      </c>
      <c r="D20" s="10" t="n">
        <f>((AJ20+AV20+BH20)*0.333)+((H20+T20)*0.5)+((X20+AN20+AZ20+BL20)*0.25)+((L20))+((AB20+AR20+BD20+BP20)*0.25)+((P20+AF20)*0.5)</f>
        <v>394061.206</v>
      </c>
      <c r="E20" s="28" t="n">
        <f>D20/(B20+D20)</f>
        <v>0.590604535157802</v>
      </c>
      <c r="F20" s="10" t="n">
        <v>54812</v>
      </c>
      <c r="G20" s="28" t="n">
        <f>IF(ISERROR(F20/(F20+H20)),"",(F20/(F20+H20)))</f>
        <v>0.389716024629211</v>
      </c>
      <c r="H20" s="10" t="n">
        <v>85834</v>
      </c>
      <c r="I20" s="28" t="n">
        <f>IF(ISERROR(H20/(F20+H20)),"",(H20/(F20+H20)))</f>
        <v>0.610283975370789</v>
      </c>
      <c r="J20" s="10" t="n">
        <v>43416</v>
      </c>
      <c r="K20" s="28" t="n">
        <f>IF(ISERROR(J20/(J20+L20)),"",(J20/(J20+L20)))</f>
        <v>0.372187122270705</v>
      </c>
      <c r="L20" s="10" t="n">
        <v>73235</v>
      </c>
      <c r="M20" s="28" t="n">
        <f>IF(ISERROR(L20/(J20+L20)),"",(L20/(J20+L20)))</f>
        <v>0.627812877729295</v>
      </c>
      <c r="N20" s="10" t="n">
        <v>51643</v>
      </c>
      <c r="O20" s="28" t="n">
        <f>IF(ISERROR(N20/(N20+P20)),"",(N20/(N20+P20)))</f>
        <v>0.438969450725057</v>
      </c>
      <c r="P20" s="10" t="n">
        <v>66003</v>
      </c>
      <c r="Q20" s="28" t="n">
        <f>IF(ISERROR(P20/(N20+P20)),"",(P20/(N20+P20)))</f>
        <v>0.561030549274943</v>
      </c>
      <c r="R20" s="10" t="n">
        <v>52441</v>
      </c>
      <c r="S20" s="28" t="n">
        <f>IF(ISERROR(R20/(R20+T20)),"",(R20/(R20+T20)))</f>
        <v>0.377667350833603</v>
      </c>
      <c r="T20" s="10" t="n">
        <v>86414</v>
      </c>
      <c r="U20" s="28" t="n">
        <f>IF(ISERROR(T20/(R20+T20)),"",(T20/(R20+T20)))</f>
        <v>0.622332649166397</v>
      </c>
      <c r="V20" s="10" t="n">
        <v>43743</v>
      </c>
      <c r="W20" s="28" t="n">
        <f>IF(ISERROR(V20/(V20+X20)),"",(V20/(V20+X20)))</f>
        <v>0.411644583301965</v>
      </c>
      <c r="X20" s="10" t="n">
        <v>62521</v>
      </c>
      <c r="Y20" s="28" t="n">
        <f>IF(ISERROR(X20/(V20+X20)),"",(X20/(V20+X20)))</f>
        <v>0.588355416698035</v>
      </c>
      <c r="Z20" s="10" t="n">
        <v>34732</v>
      </c>
      <c r="AA20" s="28" t="n">
        <f>IF(ISERROR(Z20/(Z20+AB20)),"",(Z20/(Z20+AB20)))</f>
        <v>0.462827978625588</v>
      </c>
      <c r="AB20" s="10" t="n">
        <v>40311</v>
      </c>
      <c r="AC20" s="28" t="n">
        <f>IF(ISERROR(AB20/(Z20+AB20)),"",(AB20/(Z20+AB20)))</f>
        <v>0.537172021374412</v>
      </c>
      <c r="AD20" s="10" t="n">
        <v>55208</v>
      </c>
      <c r="AE20" s="28" t="n">
        <f>IF(ISERROR(AD20/(AD20+AF20)),"",(AD20/(AD20+AF20)))</f>
        <v>0.486551274368104</v>
      </c>
      <c r="AF20" s="10" t="n">
        <v>58260</v>
      </c>
      <c r="AG20" s="28" t="n">
        <f>IF(ISERROR(AF20/(AD20+AF20)),"",(AF20/(AD20+AF20)))</f>
        <v>0.513448725631896</v>
      </c>
      <c r="AH20" s="10" t="n">
        <v>50966</v>
      </c>
      <c r="AI20" s="28" t="n">
        <f>IF(ISERROR(AH20/(AH20+AJ20)),"",(AH20/(AH20+AJ20)))</f>
        <v>0.433915679062798</v>
      </c>
      <c r="AJ20" s="10" t="n">
        <v>66490</v>
      </c>
      <c r="AK20" s="28" t="n">
        <f>IF(ISERROR(AJ20/(AH20+AJ20)),"",(AJ20/(AH20+AJ20)))</f>
        <v>0.566084320937202</v>
      </c>
      <c r="AL20" s="10" t="n">
        <v>45337</v>
      </c>
      <c r="AM20" s="28" t="n">
        <f>IF(ISERROR(AL20/(AL20+AN20)),"",(AL20/(AL20+AN20)))</f>
        <v>0.431366019352813</v>
      </c>
      <c r="AN20" s="10" t="n">
        <v>59764</v>
      </c>
      <c r="AO20" s="28" t="n">
        <f>IF(ISERROR(AN20/(AL20+AN20)),"",(AN20/(AL20+AN20)))</f>
        <v>0.568633980647187</v>
      </c>
      <c r="AP20" s="10" t="n">
        <v>29351</v>
      </c>
      <c r="AQ20" s="28" t="n">
        <f>IF(ISERROR(AP20/(AP20+AR20)),"",(AP20/(AP20+AR20)))</f>
        <v>0.375644717476163</v>
      </c>
      <c r="AR20" s="10" t="n">
        <v>48784</v>
      </c>
      <c r="AS20" s="28" t="n">
        <f>IF(ISERROR(AR20/(AP20+AR20)),"",(AR20/(AP20+AR20)))</f>
        <v>0.624355282523837</v>
      </c>
      <c r="AT20" s="10" t="n">
        <v>49145</v>
      </c>
      <c r="AU20" s="28" t="n">
        <f>IF(ISERROR(AT20/(AT20+AV20)),"",(AT20/(AT20+AV20)))</f>
        <v>0.429015390256039</v>
      </c>
      <c r="AV20" s="10" t="n">
        <v>65408</v>
      </c>
      <c r="AW20" s="28" t="n">
        <f>IF(ISERROR(AV20/(AT20+AV20)),"",(AV20/(AT20+AV20)))</f>
        <v>0.570984609743961</v>
      </c>
      <c r="AX20" s="10" t="n">
        <v>38485</v>
      </c>
      <c r="AY20" s="28" t="n">
        <f>IF(ISERROR(AX20/(AX20+AZ20)),"",(AX20/(AX20+AZ20)))</f>
        <v>0.381458830992477</v>
      </c>
      <c r="AZ20" s="10" t="n">
        <v>62404</v>
      </c>
      <c r="BA20" s="28" t="n">
        <f>IF(ISERROR(AZ20/(AX20+AZ20)),"",(AZ20/(AX20+AZ20)))</f>
        <v>0.618541169007523</v>
      </c>
      <c r="BB20" s="10" t="n">
        <v>26086</v>
      </c>
      <c r="BC20" s="28" t="n">
        <f>IF(ISERROR(BB20/(BB20+BD20)),"",(BB20/(BB20+BD20)))</f>
        <v>0.353344350228917</v>
      </c>
      <c r="BD20" s="10" t="n">
        <v>47740</v>
      </c>
      <c r="BE20" s="28" t="n">
        <f>IF(ISERROR(BD20/(BB20+BD20)),"",(BD20/(BB20+BD20)))</f>
        <v>0.646655649771083</v>
      </c>
      <c r="BF20" s="10" t="n">
        <v>52672</v>
      </c>
      <c r="BG20" s="28" t="n">
        <f>IF(ISERROR(BF20/(BF20+BH20)),"",(BF20/(BF20+BH20)))</f>
        <v>0.455419519955731</v>
      </c>
      <c r="BH20" s="10" t="n">
        <v>62984</v>
      </c>
      <c r="BI20" s="28" t="n">
        <f>IF(ISERROR(BH20/(BF20+BH20)),"",(BH20/(BF20+BH20)))</f>
        <v>0.544580480044269</v>
      </c>
      <c r="BJ20" s="10" t="n">
        <v>43916</v>
      </c>
      <c r="BK20" s="28" t="n">
        <f>IF(ISERROR(BJ20/(BJ20+BL20)),"",(BJ20/(BJ20+BL20)))</f>
        <v>0.423099156036842</v>
      </c>
      <c r="BL20" s="10" t="n">
        <v>59880</v>
      </c>
      <c r="BM20" s="28" t="n">
        <f>IF(ISERROR(BL20/(BJ20+BL20)),"",(BL20/(BJ20+BL20)))</f>
        <v>0.576900843963159</v>
      </c>
      <c r="BN20" s="10" t="n">
        <v>25593</v>
      </c>
      <c r="BO20" s="28" t="n">
        <f>IF(ISERROR(BN20/(BN20+BP20)),"",(BN20/(BN20+BP20)))</f>
        <v>0.341745783759965</v>
      </c>
      <c r="BP20" s="10" t="n">
        <v>49296</v>
      </c>
      <c r="BQ20" s="28" t="n">
        <f>IF(ISERROR(BP20/(BN20+BP20)),"",(BP20/(BN20+BP20)))</f>
        <v>0.658254216240035</v>
      </c>
      <c r="BR20" s="10" t="n">
        <v>5339</v>
      </c>
      <c r="BS20" s="28" t="n">
        <f>IF(ISERROR(BR20/($BR20+$BT20+$BV20)),"",(BR20/($BR20+$BT20+$BV20)))</f>
        <v>0.272134155665426</v>
      </c>
      <c r="BT20" s="10" t="n">
        <v>3732</v>
      </c>
      <c r="BU20" s="28" t="n">
        <f>IF(ISERROR(BT20/($BR20+$BT20+$BV20)),"",(BT20/($BR20+$BT20+$BV20)))</f>
        <v>0.190223762679036</v>
      </c>
      <c r="BV20" s="10" t="n">
        <v>10548</v>
      </c>
      <c r="BW20" s="28" t="n">
        <f>IF(ISERROR(BV20/($BR20+$BT20+$BV20)),"",(BV20/($BR20+$BT20+$BV20)))</f>
        <v>0.537642081655538</v>
      </c>
      <c r="BX20" s="64"/>
      <c r="BY20" s="64"/>
      <c r="BZ20" s="64"/>
      <c r="CA20" s="64"/>
      <c r="CB20" s="64"/>
      <c r="CC20" s="64"/>
    </row>
    <row r="21" ht="12.75">
      <c r="A21" s="21" t="n">
        <v>19</v>
      </c>
      <c r="B21" s="10" t="n">
        <f>((AH21+AT21+BF21)*0.333)+((F21+R21)*0.5)+((V21+AL21+AX21+BJ21)*0.25)+((J21))+((Z21+AP21+BB21+BN21)*0.25)+((N21+AD21)*0.5)</f>
        <v>403682.495</v>
      </c>
      <c r="C21" s="28" t="n">
        <f>B21/(B21+D21)</f>
        <v>0.57674657587197</v>
      </c>
      <c r="D21" s="10" t="n">
        <f>((AJ21+AV21+BH21)*0.333)+((H21+T21)*0.5)+((X21+AN21+AZ21+BL21)*0.25)+((L21))+((AB21+AR21+BD21+BP21)*0.25)+((P21+AF21)*0.5)</f>
        <v>296247.963</v>
      </c>
      <c r="E21" s="28" t="n">
        <f>D21/(B21+D21)</f>
        <v>0.42325342412803</v>
      </c>
      <c r="F21" s="10" t="n">
        <v>86336</v>
      </c>
      <c r="G21" s="28" t="n">
        <f>IF(ISERROR(F21/(F21+H21)),"",(F21/(F21+H21)))</f>
        <v>0.59230800894609</v>
      </c>
      <c r="H21" s="10" t="n">
        <v>59426</v>
      </c>
      <c r="I21" s="28" t="n">
        <f>IF(ISERROR(H21/(F21+H21)),"",(H21/(F21+H21)))</f>
        <v>0.40769199105391</v>
      </c>
      <c r="J21" s="10" t="n">
        <v>69087</v>
      </c>
      <c r="K21" s="28" t="n">
        <f>IF(ISERROR(J21/(J21+L21)),"",(J21/(J21+L21)))</f>
        <v>0.566347233721626</v>
      </c>
      <c r="L21" s="10" t="n">
        <v>52900</v>
      </c>
      <c r="M21" s="28" t="n">
        <f>IF(ISERROR(L21/(J21+L21)),"",(L21/(J21+L21)))</f>
        <v>0.433652766278374</v>
      </c>
      <c r="N21" s="10" t="n">
        <v>71267</v>
      </c>
      <c r="O21" s="28" t="n">
        <f>IF(ISERROR(N21/(N21+P21)),"",(N21/(N21+P21)))</f>
        <v>0.5673311149676</v>
      </c>
      <c r="P21" s="10" t="n">
        <v>54351</v>
      </c>
      <c r="Q21" s="28" t="n">
        <f>IF(ISERROR(P21/(N21+P21)),"",(P21/(N21+P21)))</f>
        <v>0.4326688850324</v>
      </c>
      <c r="R21" s="10" t="n">
        <v>81217</v>
      </c>
      <c r="S21" s="28" t="n">
        <f>IF(ISERROR(R21/(R21+T21)),"",(R21/(R21+T21)))</f>
        <v>0.563130962946528</v>
      </c>
      <c r="T21" s="10" t="n">
        <v>63007</v>
      </c>
      <c r="U21" s="28" t="n">
        <f>IF(ISERROR(T21/(R21+T21)),"",(T21/(R21+T21)))</f>
        <v>0.436869037053472</v>
      </c>
      <c r="V21" s="10" t="n">
        <v>67574</v>
      </c>
      <c r="W21" s="28" t="n">
        <f>IF(ISERROR(V21/(V21+X21)),"",(V21/(V21+X21)))</f>
        <v>0.584747449399019</v>
      </c>
      <c r="X21" s="10" t="n">
        <v>47987</v>
      </c>
      <c r="Y21" s="28" t="n">
        <f>IF(ISERROR(X21/(V21+X21)),"",(X21/(V21+X21)))</f>
        <v>0.415252550600981</v>
      </c>
      <c r="Z21" s="10" t="n">
        <v>44903</v>
      </c>
      <c r="AA21" s="28" t="n">
        <f>IF(ISERROR(Z21/(Z21+AB21)),"",(Z21/(Z21+AB21)))</f>
        <v>0.570936323873461</v>
      </c>
      <c r="AB21" s="10" t="n">
        <v>33745</v>
      </c>
      <c r="AC21" s="28" t="n">
        <f>IF(ISERROR(AB21/(Z21+AB21)),"",(AB21/(Z21+AB21)))</f>
        <v>0.429063676126539</v>
      </c>
      <c r="AD21" s="10" t="n">
        <v>71234</v>
      </c>
      <c r="AE21" s="28" t="n">
        <f>IF(ISERROR(AD21/(AD21+AF21)),"",(AD21/(AD21+AF21)))</f>
        <v>0.591408740701382</v>
      </c>
      <c r="AF21" s="10" t="n">
        <v>49214</v>
      </c>
      <c r="AG21" s="28" t="n">
        <f>IF(ISERROR(AF21/(AD21+AF21)),"",(AF21/(AD21+AF21)))</f>
        <v>0.408591259298619</v>
      </c>
      <c r="AH21" s="10" t="n">
        <v>74977</v>
      </c>
      <c r="AI21" s="28" t="n">
        <f>IF(ISERROR(AH21/(AH21+AJ21)),"",(AH21/(AH21+AJ21)))</f>
        <v>0.628437560243741</v>
      </c>
      <c r="AJ21" s="10" t="n">
        <v>44330</v>
      </c>
      <c r="AK21" s="28" t="n">
        <f>IF(ISERROR(AJ21/(AH21+AJ21)),"",(AJ21/(AH21+AJ21)))</f>
        <v>0.371562439756259</v>
      </c>
      <c r="AL21" s="10" t="n">
        <v>69027</v>
      </c>
      <c r="AM21" s="28" t="n">
        <f>IF(ISERROR(AL21/(AL21+AN21)),"",(AL21/(AL21+AN21)))</f>
        <v>0.601348584770052</v>
      </c>
      <c r="AN21" s="10" t="n">
        <v>45760</v>
      </c>
      <c r="AO21" s="28" t="n">
        <f>IF(ISERROR(AN21/(AL21+AN21)),"",(AN21/(AL21+AN21)))</f>
        <v>0.398651415229948</v>
      </c>
      <c r="AP21" s="10" t="n">
        <v>38748</v>
      </c>
      <c r="AQ21" s="28" t="n">
        <f>IF(ISERROR(AP21/(AP21+AR21)),"",(AP21/(AP21+AR21)))</f>
        <v>0.47481802808617</v>
      </c>
      <c r="AR21" s="10" t="n">
        <v>42858</v>
      </c>
      <c r="AS21" s="28" t="n">
        <f>IF(ISERROR(AR21/(AP21+AR21)),"",(AR21/(AP21+AR21)))</f>
        <v>0.52518197191383</v>
      </c>
      <c r="AT21" s="10" t="n">
        <v>71943</v>
      </c>
      <c r="AU21" s="28" t="n">
        <f>IF(ISERROR(AT21/(AT21+AV21)),"",(AT21/(AT21+AV21)))</f>
        <v>0.618316674258506</v>
      </c>
      <c r="AV21" s="10" t="n">
        <v>44410</v>
      </c>
      <c r="AW21" s="28" t="n">
        <f>IF(ISERROR(AV21/(AT21+AV21)),"",(AV21/(AT21+AV21)))</f>
        <v>0.381683325741494</v>
      </c>
      <c r="AX21" s="10" t="n">
        <v>62006</v>
      </c>
      <c r="AY21" s="28" t="n">
        <f>IF(ISERROR(AX21/(AX21+AZ21)),"",(AX21/(AX21+AZ21)))</f>
        <v>0.561109803992543</v>
      </c>
      <c r="AZ21" s="10" t="n">
        <v>48500</v>
      </c>
      <c r="BA21" s="28" t="n">
        <f>IF(ISERROR(AZ21/(AX21+AZ21)),"",(AZ21/(AX21+AZ21)))</f>
        <v>0.438890196007457</v>
      </c>
      <c r="BB21" s="10" t="n">
        <v>37049</v>
      </c>
      <c r="BC21" s="28" t="n">
        <f>IF(ISERROR(BB21/(BB21+BD21)),"",(BB21/(BB21+BD21)))</f>
        <v>0.478650698293348</v>
      </c>
      <c r="BD21" s="10" t="n">
        <v>40354</v>
      </c>
      <c r="BE21" s="28" t="n">
        <f>IF(ISERROR(BD21/(BB21+BD21)),"",(BD21/(BB21+BD21)))</f>
        <v>0.521349301706652</v>
      </c>
      <c r="BF21" s="10" t="n">
        <v>75095</v>
      </c>
      <c r="BG21" s="28" t="n">
        <f>IF(ISERROR(BF21/(BF21+BH21)),"",(BF21/(BF21+BH21)))</f>
        <v>0.640654859404859</v>
      </c>
      <c r="BH21" s="10" t="n">
        <v>42121</v>
      </c>
      <c r="BI21" s="28" t="n">
        <f>IF(ISERROR(BH21/(BF21+BH21)),"",(BH21/(BF21+BH21)))</f>
        <v>0.359345140595141</v>
      </c>
      <c r="BJ21" s="10" t="n">
        <v>68301</v>
      </c>
      <c r="BK21" s="28" t="n">
        <f>IF(ISERROR(BJ21/(BJ21+BL21)),"",(BJ21/(BJ21+BL21)))</f>
        <v>0.603003496133065</v>
      </c>
      <c r="BL21" s="10" t="n">
        <v>44967</v>
      </c>
      <c r="BM21" s="28" t="n">
        <f>IF(ISERROR(BL21/(BJ21+BL21)),"",(BL21/(BJ21+BL21)))</f>
        <v>0.396996503866935</v>
      </c>
      <c r="BN21" s="10" t="n">
        <v>34942</v>
      </c>
      <c r="BO21" s="28" t="n">
        <f>IF(ISERROR(BN21/(BN21+BP21)),"",(BN21/(BN21+BP21)))</f>
        <v>0.448779861289494</v>
      </c>
      <c r="BP21" s="10" t="n">
        <v>42918</v>
      </c>
      <c r="BQ21" s="28" t="n">
        <f>IF(ISERROR(BP21/(BN21+BP21)),"",(BP21/(BN21+BP21)))</f>
        <v>0.551220138710506</v>
      </c>
      <c r="BR21" s="10" t="n">
        <v>12133</v>
      </c>
      <c r="BS21" s="28" t="n">
        <f>IF(ISERROR(BR21/($BR21+$BT21+$BV21)),"",(BR21/($BR21+$BT21+$BV21)))</f>
        <v>0.367277130316331</v>
      </c>
      <c r="BT21" s="10" t="n">
        <v>5023</v>
      </c>
      <c r="BU21" s="28" t="n">
        <f>IF(ISERROR(BT21/($BR21+$BT21+$BV21)),"",(BT21/($BR21+$BT21+$BV21)))</f>
        <v>0.152050855153625</v>
      </c>
      <c r="BV21" s="10" t="n">
        <v>15879</v>
      </c>
      <c r="BW21" s="28" t="n">
        <f>IF(ISERROR(BV21/($BR21+$BT21+$BV21)),"",(BV21/($BR21+$BT21+$BV21)))</f>
        <v>0.480672014530044</v>
      </c>
      <c r="BX21" s="64"/>
      <c r="BY21" s="64"/>
      <c r="BZ21" s="64"/>
      <c r="CA21" s="64"/>
      <c r="CB21" s="64"/>
      <c r="CC21" s="64"/>
    </row>
    <row r="22" ht="12.75">
      <c r="A22" s="21" t="n">
        <v>20</v>
      </c>
      <c r="B22" s="10" t="n">
        <f>((AH22+AT22+BF22)*0.333)+((F22+R22)*0.5)+((V22+AL22+AX22+BJ22)*0.25)+((J22))+((Z22+AP22+BB22+BN22)*0.25)+((N22+AD22)*0.5)</f>
        <v>273901.106</v>
      </c>
      <c r="C22" s="28" t="n">
        <f>B22/(B22+D22)</f>
        <v>0.416712529455744</v>
      </c>
      <c r="D22" s="10" t="n">
        <f>((AJ22+AV22+BH22)*0.333)+((H22+T22)*0.5)+((X22+AN22+AZ22+BL22)*0.25)+((L22))+((AB22+AR22+BD22+BP22)*0.25)+((P22+AF22)*0.5)</f>
        <v>383389.2</v>
      </c>
      <c r="E22" s="28" t="n">
        <f>D22/(B22+D22)</f>
        <v>0.583287470544256</v>
      </c>
      <c r="F22" s="10" t="n">
        <v>59124</v>
      </c>
      <c r="G22" s="28" t="n">
        <f>IF(ISERROR(F22/(F22+H22)),"",(F22/(F22+H22)))</f>
        <v>0.4243694463186</v>
      </c>
      <c r="H22" s="10" t="n">
        <v>80198</v>
      </c>
      <c r="I22" s="28" t="n">
        <f>IF(ISERROR(H22/(F22+H22)),"",(H22/(F22+H22)))</f>
        <v>0.5756305536814</v>
      </c>
      <c r="J22" s="10" t="n">
        <v>45227</v>
      </c>
      <c r="K22" s="28" t="n">
        <f>IF(ISERROR(J22/(J22+L22)),"",(J22/(J22+L22)))</f>
        <v>0.395033584012438</v>
      </c>
      <c r="L22" s="10" t="n">
        <v>69262</v>
      </c>
      <c r="M22" s="28" t="n">
        <f>IF(ISERROR(L22/(J22+L22)),"",(L22/(J22+L22)))</f>
        <v>0.604966415987562</v>
      </c>
      <c r="N22" s="10" t="n">
        <v>50440</v>
      </c>
      <c r="O22" s="28" t="n">
        <f>IF(ISERROR(N22/(N22+P22)),"",(N22/(N22+P22)))</f>
        <v>0.432256405861685</v>
      </c>
      <c r="P22" s="10" t="n">
        <v>66250</v>
      </c>
      <c r="Q22" s="28" t="n">
        <f>IF(ISERROR(P22/(N22+P22)),"",(P22/(N22+P22)))</f>
        <v>0.567743594138315</v>
      </c>
      <c r="R22" s="10" t="n">
        <v>55280</v>
      </c>
      <c r="S22" s="28" t="n">
        <f>IF(ISERROR(R22/(R22+T22)),"",(R22/(R22+T22)))</f>
        <v>0.400692949456731</v>
      </c>
      <c r="T22" s="10" t="n">
        <v>82681</v>
      </c>
      <c r="U22" s="28" t="n">
        <f>IF(ISERROR(T22/(R22+T22)),"",(T22/(R22+T22)))</f>
        <v>0.599307050543269</v>
      </c>
      <c r="V22" s="10" t="n">
        <v>43847</v>
      </c>
      <c r="W22" s="28" t="n">
        <f>IF(ISERROR(V22/(V22+X22)),"",(V22/(V22+X22)))</f>
        <v>0.417717780656962</v>
      </c>
      <c r="X22" s="10" t="n">
        <v>61121</v>
      </c>
      <c r="Y22" s="28" t="n">
        <f>IF(ISERROR(X22/(V22+X22)),"",(X22/(V22+X22)))</f>
        <v>0.582282219343038</v>
      </c>
      <c r="Z22" s="10" t="n">
        <v>30419</v>
      </c>
      <c r="AA22" s="28" t="n">
        <f>IF(ISERROR(Z22/(Z22+AB22)),"",(Z22/(Z22+AB22)))</f>
        <v>0.414806430938322</v>
      </c>
      <c r="AB22" s="10" t="n">
        <v>42914</v>
      </c>
      <c r="AC22" s="28" t="n">
        <f>IF(ISERROR(AB22/(Z22+AB22)),"",(AB22/(Z22+AB22)))</f>
        <v>0.585193569061678</v>
      </c>
      <c r="AD22" s="10" t="n">
        <v>51843</v>
      </c>
      <c r="AE22" s="28" t="n">
        <f>IF(ISERROR(AD22/(AD22+AF22)),"",(AD22/(AD22+AF22)))</f>
        <v>0.46025390625</v>
      </c>
      <c r="AF22" s="10" t="n">
        <v>60797</v>
      </c>
      <c r="AG22" s="28" t="n">
        <f>IF(ISERROR(AF22/(AD22+AF22)),"",(AF22/(AD22+AF22)))</f>
        <v>0.53974609375</v>
      </c>
      <c r="AH22" s="10" t="n">
        <v>50985</v>
      </c>
      <c r="AI22" s="28" t="n">
        <f>IF(ISERROR(AH22/(AH22+AJ22)),"",(AH22/(AH22+AJ22)))</f>
        <v>0.444774973610978</v>
      </c>
      <c r="AJ22" s="10" t="n">
        <v>63646</v>
      </c>
      <c r="AK22" s="28" t="n">
        <f>IF(ISERROR(AJ22/(AH22+AJ22)),"",(AJ22/(AH22+AJ22)))</f>
        <v>0.555225026389022</v>
      </c>
      <c r="AL22" s="10" t="n">
        <v>45200</v>
      </c>
      <c r="AM22" s="28" t="n">
        <f>IF(ISERROR(AL22/(AL22+AN22)),"",(AL22/(AL22+AN22)))</f>
        <v>0.433839479392625</v>
      </c>
      <c r="AN22" s="10" t="n">
        <v>58986</v>
      </c>
      <c r="AO22" s="28" t="n">
        <f>IF(ISERROR(AN22/(AL22+AN22)),"",(AN22/(AL22+AN22)))</f>
        <v>0.566160520607375</v>
      </c>
      <c r="AP22" s="10" t="n">
        <v>27426</v>
      </c>
      <c r="AQ22" s="28" t="n">
        <f>IF(ISERROR(AP22/(AP22+AR22)),"",(AP22/(AP22+AR22)))</f>
        <v>0.36462986598596</v>
      </c>
      <c r="AR22" s="10" t="n">
        <v>47790</v>
      </c>
      <c r="AS22" s="28" t="n">
        <f>IF(ISERROR(AR22/(AP22+AR22)),"",(AR22/(AP22+AR22)))</f>
        <v>0.63537013401404</v>
      </c>
      <c r="AT22" s="10" t="n">
        <v>48828</v>
      </c>
      <c r="AU22" s="28" t="n">
        <f>IF(ISERROR(AT22/(AT22+AV22)),"",(AT22/(AT22+AV22)))</f>
        <v>0.436197963194568</v>
      </c>
      <c r="AV22" s="10" t="n">
        <v>63112</v>
      </c>
      <c r="AW22" s="28" t="n">
        <f>IF(ISERROR(AV22/(AT22+AV22)),"",(AV22/(AT22+AV22)))</f>
        <v>0.563802036805432</v>
      </c>
      <c r="AX22" s="10" t="n">
        <v>39733</v>
      </c>
      <c r="AY22" s="28" t="n">
        <f>IF(ISERROR(AX22/(AX22+AZ22)),"",(AX22/(AX22+AZ22)))</f>
        <v>0.396406373150559</v>
      </c>
      <c r="AZ22" s="10" t="n">
        <v>60500</v>
      </c>
      <c r="BA22" s="28" t="n">
        <f>IF(ISERROR(AZ22/(AX22+AZ22)),"",(AZ22/(AX22+AZ22)))</f>
        <v>0.603593626849441</v>
      </c>
      <c r="BB22" s="10" t="n">
        <v>25013</v>
      </c>
      <c r="BC22" s="28" t="n">
        <f>IF(ISERROR(BB22/(BB22+BD22)),"",(BB22/(BB22+BD22)))</f>
        <v>0.346387669468641</v>
      </c>
      <c r="BD22" s="10" t="n">
        <v>47198</v>
      </c>
      <c r="BE22" s="28" t="n">
        <f>IF(ISERROR(BD22/(BB22+BD22)),"",(BD22/(BB22+BD22)))</f>
        <v>0.653612330531359</v>
      </c>
      <c r="BF22" s="10" t="n">
        <v>51869</v>
      </c>
      <c r="BG22" s="28" t="n">
        <f>IF(ISERROR(BF22/(BF22+BH22)),"",(BF22/(BF22+BH22)))</f>
        <v>0.458973020325455</v>
      </c>
      <c r="BH22" s="10" t="n">
        <v>61142</v>
      </c>
      <c r="BI22" s="28" t="n">
        <f>IF(ISERROR(BH22/(BF22+BH22)),"",(BH22/(BF22+BH22)))</f>
        <v>0.541026979674545</v>
      </c>
      <c r="BJ22" s="10" t="n">
        <v>43427</v>
      </c>
      <c r="BK22" s="28" t="n">
        <f>IF(ISERROR(BJ22/(BJ22+BL22)),"",(BJ22/(BJ22+BL22)))</f>
        <v>0.422449853109983</v>
      </c>
      <c r="BL22" s="10" t="n">
        <v>59371</v>
      </c>
      <c r="BM22" s="28" t="n">
        <f>IF(ISERROR(BL22/(BJ22+BL22)),"",(BL22/(BJ22+BL22)))</f>
        <v>0.577550146890017</v>
      </c>
      <c r="BN22" s="10" t="n">
        <v>24217</v>
      </c>
      <c r="BO22" s="28" t="n">
        <f>IF(ISERROR(BN22/(BN22+BP22)),"",(BN22/(BN22+BP22)))</f>
        <v>0.333058271788313</v>
      </c>
      <c r="BP22" s="10" t="n">
        <v>48494</v>
      </c>
      <c r="BQ22" s="28" t="n">
        <f>IF(ISERROR(BP22/(BN22+BP22)),"",(BP22/(BN22+BP22)))</f>
        <v>0.666941728211687</v>
      </c>
      <c r="BR22" s="10" t="n">
        <v>5901</v>
      </c>
      <c r="BS22" s="28" t="n">
        <f>IF(ISERROR(BR22/($BR22+$BT22+$BV22)),"",(BR22/($BR22+$BT22+$BV22)))</f>
        <v>0.302367288378766</v>
      </c>
      <c r="BT22" s="10" t="n">
        <v>3329</v>
      </c>
      <c r="BU22" s="28" t="n">
        <f>IF(ISERROR(BT22/($BR22+$BT22+$BV22)),"",(BT22/($BR22+$BT22+$BV22)))</f>
        <v>0.170577987292478</v>
      </c>
      <c r="BV22" s="10" t="n">
        <v>10286</v>
      </c>
      <c r="BW22" s="28" t="n">
        <f>IF(ISERROR(BV22/($BR22+$BT22+$BV22)),"",(BV22/($BR22+$BT22+$BV22)))</f>
        <v>0.527054724328756</v>
      </c>
      <c r="BX22" s="64"/>
      <c r="BY22" s="64"/>
      <c r="BZ22" s="64"/>
      <c r="CA22" s="64"/>
      <c r="CB22" s="64"/>
      <c r="CC22" s="64"/>
    </row>
    <row r="23" ht="12.75">
      <c r="A23" s="21" t="n">
        <v>21</v>
      </c>
      <c r="B23" s="10" t="n">
        <f>((AH23+AT23+BF23)*0.333)+((F23+R23)*0.5)+((V23+AL23+AX23+BJ23)*0.25)+((J23))+((Z23+AP23+BB23+BN23)*0.25)+((N23+AD23)*0.5)</f>
        <v>406601.961</v>
      </c>
      <c r="C23" s="28" t="n">
        <f>B23/(B23+D23)</f>
        <v>0.589369975232085</v>
      </c>
      <c r="D23" s="10" t="n">
        <f>((AJ23+AV23+BH23)*0.333)+((H23+T23)*0.5)+((X23+AN23+AZ23+BL23)*0.25)+((L23))+((AB23+AR23+BD23+BP23)*0.25)+((P23+AF23)*0.5)</f>
        <v>283290.599</v>
      </c>
      <c r="E23" s="28" t="n">
        <f>D23/(B23+D23)</f>
        <v>0.410630024767915</v>
      </c>
      <c r="F23" s="10" t="n">
        <v>82810</v>
      </c>
      <c r="G23" s="28" t="n">
        <f>IF(ISERROR(F23/(F23+H23)),"",(F23/(F23+H23)))</f>
        <v>0.580052254435673</v>
      </c>
      <c r="H23" s="10" t="n">
        <v>59953</v>
      </c>
      <c r="I23" s="28" t="n">
        <f>IF(ISERROR(H23/(F23+H23)),"",(H23/(F23+H23)))</f>
        <v>0.419947745564327</v>
      </c>
      <c r="J23" s="10" t="n">
        <v>66069</v>
      </c>
      <c r="K23" s="28" t="n">
        <f>IF(ISERROR(J23/(J23+L23)),"",(J23/(J23+L23)))</f>
        <v>0.559413737045316</v>
      </c>
      <c r="L23" s="10" t="n">
        <v>52035</v>
      </c>
      <c r="M23" s="28" t="n">
        <f>IF(ISERROR(L23/(J23+L23)),"",(L23/(J23+L23)))</f>
        <v>0.440586262954684</v>
      </c>
      <c r="N23" s="10" t="n">
        <v>72414</v>
      </c>
      <c r="O23" s="28" t="n">
        <f>IF(ISERROR(N23/(N23+P23)),"",(N23/(N23+P23)))</f>
        <v>0.591057494531327</v>
      </c>
      <c r="P23" s="10" t="n">
        <v>50102</v>
      </c>
      <c r="Q23" s="28" t="n">
        <f>IF(ISERROR(P23/(N23+P23)),"",(P23/(N23+P23)))</f>
        <v>0.408942505468674</v>
      </c>
      <c r="R23" s="10" t="n">
        <v>82500</v>
      </c>
      <c r="S23" s="28" t="n">
        <f>IF(ISERROR(R23/(R23+T23)),"",(R23/(R23+T23)))</f>
        <v>0.584405924813521</v>
      </c>
      <c r="T23" s="10" t="n">
        <v>58669</v>
      </c>
      <c r="U23" s="28" t="n">
        <f>IF(ISERROR(T23/(R23+T23)),"",(T23/(R23+T23)))</f>
        <v>0.415594075186479</v>
      </c>
      <c r="V23" s="10" t="n">
        <v>67624</v>
      </c>
      <c r="W23" s="28" t="n">
        <f>IF(ISERROR(V23/(V23+X23)),"",(V23/(V23+X23)))</f>
        <v>0.599216687046981</v>
      </c>
      <c r="X23" s="10" t="n">
        <v>45230</v>
      </c>
      <c r="Y23" s="28" t="n">
        <f>IF(ISERROR(X23/(V23+X23)),"",(X23/(V23+X23)))</f>
        <v>0.400783312953019</v>
      </c>
      <c r="Z23" s="10" t="n">
        <v>52912</v>
      </c>
      <c r="AA23" s="28" t="n">
        <f>IF(ISERROR(Z23/(Z23+AB23)),"",(Z23/(Z23+AB23)))</f>
        <v>0.6246546879796</v>
      </c>
      <c r="AB23" s="10" t="n">
        <v>31794</v>
      </c>
      <c r="AC23" s="28" t="n">
        <f>IF(ISERROR(AB23/(Z23+AB23)),"",(AB23/(Z23+AB23)))</f>
        <v>0.3753453120204</v>
      </c>
      <c r="AD23" s="10" t="n">
        <v>77354</v>
      </c>
      <c r="AE23" s="28" t="n">
        <f>IF(ISERROR(AD23/(AD23+AF23)),"",(AD23/(AD23+AF23)))</f>
        <v>0.653134630810149</v>
      </c>
      <c r="AF23" s="10" t="n">
        <v>41081</v>
      </c>
      <c r="AG23" s="28" t="n">
        <f>IF(ISERROR(AF23/(AD23+AF23)),"",(AF23/(AD23+AF23)))</f>
        <v>0.346865369189851</v>
      </c>
      <c r="AH23" s="10" t="n">
        <v>72008</v>
      </c>
      <c r="AI23" s="28" t="n">
        <f>IF(ISERROR(AH23/(AH23+AJ23)),"",(AH23/(AH23+AJ23)))</f>
        <v>0.621771679719543</v>
      </c>
      <c r="AJ23" s="10" t="n">
        <v>43803</v>
      </c>
      <c r="AK23" s="28" t="n">
        <f>IF(ISERROR(AJ23/(AH23+AJ23)),"",(AJ23/(AH23+AJ23)))</f>
        <v>0.378228320280457</v>
      </c>
      <c r="AL23" s="10" t="n">
        <v>69523</v>
      </c>
      <c r="AM23" s="28" t="n">
        <f>IF(ISERROR(AL23/(AL23+AN23)),"",(AL23/(AL23+AN23)))</f>
        <v>0.622118619800988</v>
      </c>
      <c r="AN23" s="10" t="n">
        <v>42229</v>
      </c>
      <c r="AO23" s="28" t="n">
        <f>IF(ISERROR(AN23/(AL23+AN23)),"",(AN23/(AL23+AN23)))</f>
        <v>0.377881380199012</v>
      </c>
      <c r="AP23" s="10" t="n">
        <v>48753</v>
      </c>
      <c r="AQ23" s="28" t="n">
        <f>IF(ISERROR(AP23/(AP23+AR23)),"",(AP23/(AP23+AR23)))</f>
        <v>0.560250517122501</v>
      </c>
      <c r="AR23" s="10" t="n">
        <v>38267</v>
      </c>
      <c r="AS23" s="28" t="n">
        <f>IF(ISERROR(AR23/(AP23+AR23)),"",(AR23/(AP23+AR23)))</f>
        <v>0.439749482877499</v>
      </c>
      <c r="AT23" s="10" t="n">
        <v>68789</v>
      </c>
      <c r="AU23" s="28" t="n">
        <f>IF(ISERROR(AT23/(AT23+AV23)),"",(AT23/(AT23+AV23)))</f>
        <v>0.609000123944261</v>
      </c>
      <c r="AV23" s="10" t="n">
        <v>44165</v>
      </c>
      <c r="AW23" s="28" t="n">
        <f>IF(ISERROR(AV23/(AT23+AV23)),"",(AV23/(AT23+AV23)))</f>
        <v>0.390999876055739</v>
      </c>
      <c r="AX23" s="10" t="n">
        <v>61795</v>
      </c>
      <c r="AY23" s="28" t="n">
        <f>IF(ISERROR(AX23/(AX23+AZ23)),"",(AX23/(AX23+AZ23)))</f>
        <v>0.577744743312858</v>
      </c>
      <c r="AZ23" s="10" t="n">
        <v>45164</v>
      </c>
      <c r="BA23" s="28" t="n">
        <f>IF(ISERROR(AZ23/(AX23+AZ23)),"",(AZ23/(AX23+AZ23)))</f>
        <v>0.422255256687142</v>
      </c>
      <c r="BB23" s="10" t="n">
        <v>41516</v>
      </c>
      <c r="BC23" s="28" t="n">
        <f>IF(ISERROR(BB23/(BB23+BD23)),"",(BB23/(BB23+BD23)))</f>
        <v>0.493515447618368</v>
      </c>
      <c r="BD23" s="10" t="n">
        <v>42607</v>
      </c>
      <c r="BE23" s="28" t="n">
        <f>IF(ISERROR(BD23/(BB23+BD23)),"",(BD23/(BB23+BD23)))</f>
        <v>0.506484552381632</v>
      </c>
      <c r="BF23" s="10" t="n">
        <v>71570</v>
      </c>
      <c r="BG23" s="28" t="n">
        <f>IF(ISERROR(BF23/(BF23+BH23)),"",(BF23/(BF23+BH23)))</f>
        <v>0.62750427425365</v>
      </c>
      <c r="BH23" s="10" t="n">
        <v>42485</v>
      </c>
      <c r="BI23" s="28" t="n">
        <f>IF(ISERROR(BH23/(BF23+BH23)),"",(BH23/(BF23+BH23)))</f>
        <v>0.37249572574635</v>
      </c>
      <c r="BJ23" s="10" t="n">
        <v>65934</v>
      </c>
      <c r="BK23" s="28" t="n">
        <f>IF(ISERROR(BJ23/(BJ23+BL23)),"",(BJ23/(BJ23+BL23)))</f>
        <v>0.601340690409959</v>
      </c>
      <c r="BL23" s="10" t="n">
        <v>43711</v>
      </c>
      <c r="BM23" s="28" t="n">
        <f>IF(ISERROR(BL23/(BJ23+BL23)),"",(BL23/(BJ23+BL23)))</f>
        <v>0.398659309590041</v>
      </c>
      <c r="BN23" s="10" t="n">
        <v>41046</v>
      </c>
      <c r="BO23" s="28" t="n">
        <f>IF(ISERROR(BN23/(BN23+BP23)),"",(BN23/(BN23+BP23)))</f>
        <v>0.490435281325798</v>
      </c>
      <c r="BP23" s="10" t="n">
        <v>42647</v>
      </c>
      <c r="BQ23" s="28" t="n">
        <f>IF(ISERROR(BP23/(BN23+BP23)),"",(BP23/(BN23+BP23)))</f>
        <v>0.509564718674202</v>
      </c>
      <c r="BR23" s="10" t="n">
        <v>6271</v>
      </c>
      <c r="BS23" s="28" t="n">
        <f>IF(ISERROR(BR23/($BR23+$BT23+$BV23)),"",(BR23/($BR23+$BT23+$BV23)))</f>
        <v>0.184484584608143</v>
      </c>
      <c r="BT23" s="10" t="n">
        <v>6547</v>
      </c>
      <c r="BU23" s="28" t="n">
        <f>IF(ISERROR(BT23/($BR23+$BT23+$BV23)),"",(BT23/($BR23+$BT23+$BV23)))</f>
        <v>0.192604142151094</v>
      </c>
      <c r="BV23" s="10" t="n">
        <v>21174</v>
      </c>
      <c r="BW23" s="28" t="n">
        <f>IF(ISERROR(BV23/($BR23+$BT23+$BV23)),"",(BV23/($BR23+$BT23+$BV23)))</f>
        <v>0.622911273240763</v>
      </c>
      <c r="BX23" s="64"/>
      <c r="BY23" s="64"/>
      <c r="BZ23" s="64"/>
      <c r="CA23" s="64"/>
      <c r="CB23" s="64"/>
      <c r="CC23" s="64"/>
    </row>
    <row r="24" ht="12.75">
      <c r="A24" s="21" t="n">
        <v>22</v>
      </c>
      <c r="B24" s="10" t="n">
        <f>((AH24+AT24+BF24)*0.333)+((F24+R24)*0.5)+((V24+AL24+AX24+BJ24)*0.25)+((J24))+((Z24+AP24+BB24+BN24)*0.25)+((N24+AD24)*0.5)</f>
        <v>304826.425</v>
      </c>
      <c r="C24" s="28" t="n">
        <f>B24/(B24+D24)</f>
        <v>0.395470491772318</v>
      </c>
      <c r="D24" s="10" t="n">
        <f>((AJ24+AV24+BH24)*0.333)+((H24+T24)*0.5)+((X24+AN24+AZ24+BL24)*0.25)+((L24))+((AB24+AR24+BD24+BP24)*0.25)+((P24+AF24)*0.5)</f>
        <v>465967.936</v>
      </c>
      <c r="E24" s="28" t="n">
        <f>D24/(B24+D24)</f>
        <v>0.604529508227681</v>
      </c>
      <c r="F24" s="10" t="n">
        <v>63753</v>
      </c>
      <c r="G24" s="28" t="n">
        <f>IF(ISERROR(F24/(F24+H24)),"",(F24/(F24+H24)))</f>
        <v>0.385384489835396</v>
      </c>
      <c r="H24" s="10" t="n">
        <v>101674</v>
      </c>
      <c r="I24" s="28" t="n">
        <f>IF(ISERROR(H24/(F24+H24)),"",(H24/(F24+H24)))</f>
        <v>0.614615510164604</v>
      </c>
      <c r="J24" s="10" t="n">
        <v>46048</v>
      </c>
      <c r="K24" s="28" t="n">
        <f>IF(ISERROR(J24/(J24+L24)),"",(J24/(J24+L24)))</f>
        <v>0.34901241492216</v>
      </c>
      <c r="L24" s="10" t="n">
        <v>85890</v>
      </c>
      <c r="M24" s="28" t="n">
        <f>IF(ISERROR(L24/(J24+L24)),"",(L24/(J24+L24)))</f>
        <v>0.65098758507784</v>
      </c>
      <c r="N24" s="10" t="n">
        <v>51694</v>
      </c>
      <c r="O24" s="28" t="n">
        <f>IF(ISERROR(N24/(N24+P24)),"",(N24/(N24+P24)))</f>
        <v>0.39909517633253</v>
      </c>
      <c r="P24" s="10" t="n">
        <v>77834</v>
      </c>
      <c r="Q24" s="28" t="n">
        <f>IF(ISERROR(P24/(N24+P24)),"",(P24/(N24+P24)))</f>
        <v>0.60090482366747</v>
      </c>
      <c r="R24" s="10" t="n">
        <v>61731</v>
      </c>
      <c r="S24" s="28" t="n">
        <f>IF(ISERROR(R24/(R24+T24)),"",(R24/(R24+T24)))</f>
        <v>0.377340383263547</v>
      </c>
      <c r="T24" s="10" t="n">
        <v>101864</v>
      </c>
      <c r="U24" s="28" t="n">
        <f>IF(ISERROR(T24/(R24+T24)),"",(T24/(R24+T24)))</f>
        <v>0.622659616736453</v>
      </c>
      <c r="V24" s="10" t="n">
        <v>49552</v>
      </c>
      <c r="W24" s="28" t="n">
        <f>IF(ISERROR(V24/(V24+X24)),"",(V24/(V24+X24)))</f>
        <v>0.396911345359008</v>
      </c>
      <c r="X24" s="10" t="n">
        <v>75292</v>
      </c>
      <c r="Y24" s="28" t="n">
        <f>IF(ISERROR(X24/(V24+X24)),"",(X24/(V24+X24)))</f>
        <v>0.603088654640992</v>
      </c>
      <c r="Z24" s="10" t="n">
        <v>38193</v>
      </c>
      <c r="AA24" s="28" t="n">
        <f>IF(ISERROR(Z24/(Z24+AB24)),"",(Z24/(Z24+AB24)))</f>
        <v>0.44329023422085</v>
      </c>
      <c r="AB24" s="10" t="n">
        <v>47965</v>
      </c>
      <c r="AC24" s="28" t="n">
        <f>IF(ISERROR(AB24/(Z24+AB24)),"",(AB24/(Z24+AB24)))</f>
        <v>0.55670976577915</v>
      </c>
      <c r="AD24" s="10" t="n">
        <v>57978</v>
      </c>
      <c r="AE24" s="28" t="n">
        <f>IF(ISERROR(AD24/(AD24+AF24)),"",(AD24/(AD24+AF24)))</f>
        <v>0.467979659375252</v>
      </c>
      <c r="AF24" s="10" t="n">
        <v>65912</v>
      </c>
      <c r="AG24" s="28" t="n">
        <f>IF(ISERROR(AF24/(AD24+AF24)),"",(AF24/(AD24+AF24)))</f>
        <v>0.532020340624748</v>
      </c>
      <c r="AH24" s="10" t="n">
        <v>61532</v>
      </c>
      <c r="AI24" s="28" t="n">
        <f>IF(ISERROR(AH24/(AH24+AJ24)),"",(AH24/(AH24+AJ24)))</f>
        <v>0.438618251286657</v>
      </c>
      <c r="AJ24" s="10" t="n">
        <v>78754</v>
      </c>
      <c r="AK24" s="28" t="n">
        <f>IF(ISERROR(AJ24/(AH24+AJ24)),"",(AJ24/(AH24+AJ24)))</f>
        <v>0.561381748713343</v>
      </c>
      <c r="AL24" s="10" t="n">
        <v>52073</v>
      </c>
      <c r="AM24" s="28" t="n">
        <f>IF(ISERROR(AL24/(AL24+AN24)),"",(AL24/(AL24+AN24)))</f>
        <v>0.419848743832038</v>
      </c>
      <c r="AN24" s="10" t="n">
        <v>71955</v>
      </c>
      <c r="AO24" s="28" t="n">
        <f>IF(ISERROR(AN24/(AL24+AN24)),"",(AN24/(AL24+AN24)))</f>
        <v>0.580151256167962</v>
      </c>
      <c r="AP24" s="10" t="n">
        <v>30233</v>
      </c>
      <c r="AQ24" s="28" t="n">
        <f>IF(ISERROR(AP24/(AP24+AR24)),"",(AP24/(AP24+AR24)))</f>
        <v>0.33574315920398</v>
      </c>
      <c r="AR24" s="10" t="n">
        <v>59815</v>
      </c>
      <c r="AS24" s="28" t="n">
        <f>IF(ISERROR(AR24/(AP24+AR24)),"",(AR24/(AP24+AR24)))</f>
        <v>0.66425684079602</v>
      </c>
      <c r="AT24" s="10" t="n">
        <v>58507</v>
      </c>
      <c r="AU24" s="28" t="n">
        <f>IF(ISERROR(AT24/(AT24+AV24)),"",(AT24/(AT24+AV24)))</f>
        <v>0.428987271234162</v>
      </c>
      <c r="AV24" s="10" t="n">
        <v>77877</v>
      </c>
      <c r="AW24" s="28" t="n">
        <f>IF(ISERROR(AV24/(AT24+AV24)),"",(AV24/(AT24+AV24)))</f>
        <v>0.571012728765838</v>
      </c>
      <c r="AX24" s="10" t="n">
        <v>45232</v>
      </c>
      <c r="AY24" s="28" t="n">
        <f>IF(ISERROR(AX24/(AX24+AZ24)),"",(AX24/(AX24+AZ24)))</f>
        <v>0.380235040938819</v>
      </c>
      <c r="AZ24" s="10" t="n">
        <v>73726</v>
      </c>
      <c r="BA24" s="28" t="n">
        <f>IF(ISERROR(AZ24/(AX24+AZ24)),"",(AZ24/(AX24+AZ24)))</f>
        <v>0.619764959061181</v>
      </c>
      <c r="BB24" s="10" t="n">
        <v>27462</v>
      </c>
      <c r="BC24" s="28" t="n">
        <f>IF(ISERROR(BB24/(BB24+BD24)),"",(BB24/(BB24+BD24)))</f>
        <v>0.318717793974282</v>
      </c>
      <c r="BD24" s="10" t="n">
        <v>58702</v>
      </c>
      <c r="BE24" s="28" t="n">
        <f>IF(ISERROR(BD24/(BB24+BD24)),"",(BD24/(BB24+BD24)))</f>
        <v>0.681282206025718</v>
      </c>
      <c r="BF24" s="10" t="n">
        <v>64436</v>
      </c>
      <c r="BG24" s="28" t="n">
        <f>IF(ISERROR(BF24/(BF24+BH24)),"",(BF24/(BF24+BH24)))</f>
        <v>0.466937687051168</v>
      </c>
      <c r="BH24" s="10" t="n">
        <v>73561</v>
      </c>
      <c r="BI24" s="28" t="n">
        <f>IF(ISERROR(BH24/(BF24+BH24)),"",(BH24/(BF24+BH24)))</f>
        <v>0.533062312948832</v>
      </c>
      <c r="BJ24" s="10" t="n">
        <v>50709</v>
      </c>
      <c r="BK24" s="28" t="n">
        <f>IF(ISERROR(BJ24/(BJ24+BL24)),"",(BJ24/(BJ24+BL24)))</f>
        <v>0.417492034480204</v>
      </c>
      <c r="BL24" s="10" t="n">
        <v>70752</v>
      </c>
      <c r="BM24" s="28" t="n">
        <f>IF(ISERROR(BL24/(BJ24+BL24)),"",(BL24/(BJ24+BL24)))</f>
        <v>0.582507965519796</v>
      </c>
      <c r="BN24" s="10" t="n">
        <v>25627</v>
      </c>
      <c r="BO24" s="28" t="n">
        <f>IF(ISERROR(BN24/(BN24+BP24)),"",(BN24/(BN24+BP24)))</f>
        <v>0.296101585247493</v>
      </c>
      <c r="BP24" s="10" t="n">
        <v>60921</v>
      </c>
      <c r="BQ24" s="28" t="n">
        <f>IF(ISERROR(BP24/(BN24+BP24)),"",(BP24/(BN24+BP24)))</f>
        <v>0.703898414752507</v>
      </c>
      <c r="BR24" s="10" t="n">
        <v>6964</v>
      </c>
      <c r="BS24" s="28" t="n">
        <f>IF(ISERROR(BR24/($BR24+$BT24+$BV24)),"",(BR24/($BR24+$BT24+$BV24)))</f>
        <v>0.286042881787563</v>
      </c>
      <c r="BT24" s="10" t="n">
        <v>2702</v>
      </c>
      <c r="BU24" s="28" t="n">
        <f>IF(ISERROR(BT24/($BR24+$BT24+$BV24)),"",(BT24/($BR24+$BT24+$BV24)))</f>
        <v>0.110983323749281</v>
      </c>
      <c r="BV24" s="10" t="n">
        <v>14680</v>
      </c>
      <c r="BW24" s="28" t="n">
        <f>IF(ISERROR(BV24/($BR24+$BT24+$BV24)),"",(BV24/($BR24+$BT24+$BV24)))</f>
        <v>0.602973794463156</v>
      </c>
      <c r="BX24" s="64"/>
      <c r="BY24" s="64"/>
      <c r="BZ24" s="64"/>
      <c r="CA24" s="64"/>
      <c r="CB24" s="64"/>
      <c r="CC24" s="64"/>
    </row>
    <row r="25" ht="12.75">
      <c r="A25" s="21" t="n">
        <v>23</v>
      </c>
      <c r="B25" s="10" t="n">
        <f>((AH25+AT25+BF25)*0.333)+((F25+R25)*0.5)+((V25+AL25+AX25+BJ25)*0.25)+((J25))+((Z25+AP25+BB25+BN25)*0.25)+((N25+AD25)*0.5)</f>
        <v>326334.39</v>
      </c>
      <c r="C25" s="28" t="n">
        <f>B25/(B25+D25)</f>
        <v>0.432282422885893</v>
      </c>
      <c r="D25" s="10" t="n">
        <f>((AJ25+AV25+BH25)*0.333)+((H25+T25)*0.5)+((X25+AN25+AZ25+BL25)*0.25)+((L25))+((AB25+AR25+BD25+BP25)*0.25)+((P25+AF25)*0.5)</f>
        <v>428575.763</v>
      </c>
      <c r="E25" s="28" t="n">
        <f>D25/(B25+D25)</f>
        <v>0.567717577114107</v>
      </c>
      <c r="F25" s="10" t="n">
        <v>70230</v>
      </c>
      <c r="G25" s="28" t="n">
        <f>IF(ISERROR(F25/(F25+H25)),"",(F25/(F25+H25)))</f>
        <v>0.432821195481354</v>
      </c>
      <c r="H25" s="10" t="n">
        <v>92031</v>
      </c>
      <c r="I25" s="28" t="n">
        <f>IF(ISERROR(H25/(F25+H25)),"",(H25/(F25+H25)))</f>
        <v>0.567178804518646</v>
      </c>
      <c r="J25" s="10" t="n">
        <v>50562</v>
      </c>
      <c r="K25" s="28" t="n">
        <f>IF(ISERROR(J25/(J25+L25)),"",(J25/(J25+L25)))</f>
        <v>0.387632438399853</v>
      </c>
      <c r="L25" s="10" t="n">
        <v>79876</v>
      </c>
      <c r="M25" s="28" t="n">
        <f>IF(ISERROR(L25/(J25+L25)),"",(L25/(J25+L25)))</f>
        <v>0.612367561600147</v>
      </c>
      <c r="N25" s="10" t="n">
        <v>55088</v>
      </c>
      <c r="O25" s="28" t="n">
        <f>IF(ISERROR(N25/(N25+P25)),"",(N25/(N25+P25)))</f>
        <v>0.425886554979165</v>
      </c>
      <c r="P25" s="10" t="n">
        <v>74261</v>
      </c>
      <c r="Q25" s="28" t="n">
        <f>IF(ISERROR(P25/(N25+P25)),"",(P25/(N25+P25)))</f>
        <v>0.574113445020835</v>
      </c>
      <c r="R25" s="10" t="n">
        <v>67772</v>
      </c>
      <c r="S25" s="28" t="n">
        <f>IF(ISERROR(R25/(R25+T25)),"",(R25/(R25+T25)))</f>
        <v>0.423096372228916</v>
      </c>
      <c r="T25" s="10" t="n">
        <v>92409</v>
      </c>
      <c r="U25" s="28" t="n">
        <f>IF(ISERROR(T25/(R25+T25)),"",(T25/(R25+T25)))</f>
        <v>0.576903627771084</v>
      </c>
      <c r="V25" s="10" t="n">
        <v>54419</v>
      </c>
      <c r="W25" s="28" t="n">
        <f>IF(ISERROR(V25/(V25+X25)),"",(V25/(V25+X25)))</f>
        <v>0.439987710518018</v>
      </c>
      <c r="X25" s="10" t="n">
        <v>69264</v>
      </c>
      <c r="Y25" s="28" t="n">
        <f>IF(ISERROR(X25/(V25+X25)),"",(X25/(V25+X25)))</f>
        <v>0.560012289481982</v>
      </c>
      <c r="Z25" s="10" t="n">
        <v>38451</v>
      </c>
      <c r="AA25" s="28" t="n">
        <f>IF(ISERROR(Z25/(Z25+AB25)),"",(Z25/(Z25+AB25)))</f>
        <v>0.45998971181108</v>
      </c>
      <c r="AB25" s="10" t="n">
        <v>45140</v>
      </c>
      <c r="AC25" s="28" t="n">
        <f>IF(ISERROR(AB25/(Z25+AB25)),"",(AB25/(Z25+AB25)))</f>
        <v>0.54001028818892</v>
      </c>
      <c r="AD25" s="10" t="n">
        <v>60028</v>
      </c>
      <c r="AE25" s="28" t="n">
        <f>IF(ISERROR(AD25/(AD25+AF25)),"",(AD25/(AD25+AF25)))</f>
        <v>0.488791538079457</v>
      </c>
      <c r="AF25" s="10" t="n">
        <v>62781</v>
      </c>
      <c r="AG25" s="28" t="n">
        <f>IF(ISERROR(AF25/(AD25+AF25)),"",(AF25/(AD25+AF25)))</f>
        <v>0.511208461920543</v>
      </c>
      <c r="AH25" s="10" t="n">
        <v>65836</v>
      </c>
      <c r="AI25" s="28" t="n">
        <f>IF(ISERROR(AH25/(AH25+AJ25)),"",(AH25/(AH25+AJ25)))</f>
        <v>0.491016624279354</v>
      </c>
      <c r="AJ25" s="10" t="n">
        <v>68245</v>
      </c>
      <c r="AK25" s="28" t="n">
        <f>IF(ISERROR(AJ25/(AH25+AJ25)),"",(AJ25/(AH25+AJ25)))</f>
        <v>0.508983375720646</v>
      </c>
      <c r="AL25" s="10" t="n">
        <v>56359</v>
      </c>
      <c r="AM25" s="28" t="n">
        <f>IF(ISERROR(AL25/(AL25+AN25)),"",(AL25/(AL25+AN25)))</f>
        <v>0.459743204881391</v>
      </c>
      <c r="AN25" s="10" t="n">
        <v>66229</v>
      </c>
      <c r="AO25" s="28" t="n">
        <f>IF(ISERROR(AN25/(AL25+AN25)),"",(AN25/(AL25+AN25)))</f>
        <v>0.540256795118609</v>
      </c>
      <c r="AP25" s="10" t="n">
        <v>29434</v>
      </c>
      <c r="AQ25" s="28" t="n">
        <f>IF(ISERROR(AP25/(AP25+AR25)),"",(AP25/(AP25+AR25)))</f>
        <v>0.337580713605762</v>
      </c>
      <c r="AR25" s="10" t="n">
        <v>57757</v>
      </c>
      <c r="AS25" s="28" t="n">
        <f>IF(ISERROR(AR25/(AP25+AR25)),"",(AR25/(AP25+AR25)))</f>
        <v>0.662419286394238</v>
      </c>
      <c r="AT25" s="10" t="n">
        <v>62471</v>
      </c>
      <c r="AU25" s="28" t="n">
        <f>IF(ISERROR(AT25/(AT25+AV25)),"",(AT25/(AT25+AV25)))</f>
        <v>0.479546483868244</v>
      </c>
      <c r="AV25" s="10" t="n">
        <v>67800</v>
      </c>
      <c r="AW25" s="28" t="n">
        <f>IF(ISERROR(AV25/(AT25+AV25)),"",(AV25/(AT25+AV25)))</f>
        <v>0.520453516131756</v>
      </c>
      <c r="AX25" s="10" t="n">
        <v>49559</v>
      </c>
      <c r="AY25" s="28" t="n">
        <f>IF(ISERROR(AX25/(AX25+AZ25)),"",(AX25/(AX25+AZ25)))</f>
        <v>0.423700701907376</v>
      </c>
      <c r="AZ25" s="10" t="n">
        <v>67408</v>
      </c>
      <c r="BA25" s="28" t="n">
        <f>IF(ISERROR(AZ25/(AX25+AZ25)),"",(AZ25/(AX25+AZ25)))</f>
        <v>0.576299298092624</v>
      </c>
      <c r="BB25" s="10" t="n">
        <v>27988</v>
      </c>
      <c r="BC25" s="28" t="n">
        <f>IF(ISERROR(BB25/(BB25+BD25)),"",(BB25/(BB25+BD25)))</f>
        <v>0.337688975760428</v>
      </c>
      <c r="BD25" s="10" t="n">
        <v>54893</v>
      </c>
      <c r="BE25" s="28" t="n">
        <f>IF(ISERROR(BD25/(BB25+BD25)),"",(BD25/(BB25+BD25)))</f>
        <v>0.662311024239572</v>
      </c>
      <c r="BF25" s="10" t="n">
        <v>68273</v>
      </c>
      <c r="BG25" s="28" t="n">
        <f>IF(ISERROR(BF25/(BF25+BH25)),"",(BF25/(BF25+BH25)))</f>
        <v>0.519427262836753</v>
      </c>
      <c r="BH25" s="10" t="n">
        <v>63166</v>
      </c>
      <c r="BI25" s="28" t="n">
        <f>IF(ISERROR(BH25/(BF25+BH25)),"",(BH25/(BF25+BH25)))</f>
        <v>0.480572737163247</v>
      </c>
      <c r="BJ25" s="10" t="n">
        <v>55245</v>
      </c>
      <c r="BK25" s="28" t="n">
        <f>IF(ISERROR(BJ25/(BJ25+BL25)),"",(BJ25/(BJ25+BL25)))</f>
        <v>0.459639576677316</v>
      </c>
      <c r="BL25" s="10" t="n">
        <v>64947</v>
      </c>
      <c r="BM25" s="28" t="n">
        <f>IF(ISERROR(BL25/(BJ25+BL25)),"",(BL25/(BJ25+BL25)))</f>
        <v>0.540360423322684</v>
      </c>
      <c r="BN25" s="10" t="n">
        <v>23554</v>
      </c>
      <c r="BO25" s="28" t="n">
        <f>IF(ISERROR(BN25/(BN25+BP25)),"",(BN25/(BN25+BP25)))</f>
        <v>0.27906921636928</v>
      </c>
      <c r="BP25" s="10" t="n">
        <v>60848</v>
      </c>
      <c r="BQ25" s="28" t="n">
        <f>IF(ISERROR(BP25/(BN25+BP25)),"",(BP25/(BN25+BP25)))</f>
        <v>0.72093078363072</v>
      </c>
      <c r="BR25" s="10" t="n">
        <v>7804</v>
      </c>
      <c r="BS25" s="28" t="n">
        <f>IF(ISERROR(BR25/($BR25+$BT25+$BV25)),"",(BR25/($BR25+$BT25+$BV25)))</f>
        <v>0.29194568104448</v>
      </c>
      <c r="BT25" s="10" t="n">
        <v>2875</v>
      </c>
      <c r="BU25" s="28" t="n">
        <f>IF(ISERROR(BT25/($BR25+$BT25+$BV25)),"",(BT25/($BR25+$BT25+$BV25)))</f>
        <v>0.10755302831918</v>
      </c>
      <c r="BV25" s="10" t="n">
        <v>16052</v>
      </c>
      <c r="BW25" s="28" t="n">
        <f>IF(ISERROR(BV25/($BR25+$BT25+$BV25)),"",(BV25/($BR25+$BT25+$BV25)))</f>
        <v>0.60050129063634</v>
      </c>
      <c r="BX25" s="64"/>
      <c r="BY25" s="64"/>
      <c r="BZ25" s="64"/>
      <c r="CA25" s="64"/>
      <c r="CB25" s="64"/>
      <c r="CC25" s="64"/>
    </row>
    <row r="26" ht="12.75">
      <c r="A26" s="21" t="n">
        <v>24</v>
      </c>
      <c r="B26" s="10" t="n">
        <f>((AH26+AT26+BF26)*0.333)+((F26+R26)*0.5)+((V26+AL26+AX26+BJ26)*0.25)+((J26))+((Z26+AP26+BB26+BN26)*0.25)+((N26+AD26)*0.5)</f>
        <v>292534.737</v>
      </c>
      <c r="C26" s="28" t="n">
        <f>B26/(B26+D26)</f>
        <v>0.380251381621666</v>
      </c>
      <c r="D26" s="10" t="n">
        <f>((AJ26+AV26+BH26)*0.333)+((H26+T26)*0.5)+((X26+AN26+AZ26+BL26)*0.25)+((L26))+((AB26+AR26+BD26+BP26)*0.25)+((P26+AF26)*0.5)</f>
        <v>476784.59</v>
      </c>
      <c r="E26" s="28" t="n">
        <f>D26/(B26+D26)</f>
        <v>0.619748618378334</v>
      </c>
      <c r="F26" s="10" t="n">
        <v>60157</v>
      </c>
      <c r="G26" s="28" t="n">
        <f>IF(ISERROR(F26/(F26+H26)),"",(F26/(F26+H26)))</f>
        <v>0.362603449003333</v>
      </c>
      <c r="H26" s="10" t="n">
        <v>105746</v>
      </c>
      <c r="I26" s="28" t="n">
        <f>IF(ISERROR(H26/(F26+H26)),"",(H26/(F26+H26)))</f>
        <v>0.637396550996667</v>
      </c>
      <c r="J26" s="10" t="n">
        <v>43815</v>
      </c>
      <c r="K26" s="28" t="n">
        <f>IF(ISERROR(J26/(J26+L26)),"",(J26/(J26+L26)))</f>
        <v>0.326858089206186</v>
      </c>
      <c r="L26" s="10" t="n">
        <v>90234</v>
      </c>
      <c r="M26" s="28" t="n">
        <f>IF(ISERROR(L26/(J26+L26)),"",(L26/(J26+L26)))</f>
        <v>0.673141910793814</v>
      </c>
      <c r="N26" s="10" t="n">
        <v>50836</v>
      </c>
      <c r="O26" s="28" t="n">
        <f>IF(ISERROR(N26/(N26+P26)),"",(N26/(N26+P26)))</f>
        <v>0.391986922460058</v>
      </c>
      <c r="P26" s="10" t="n">
        <v>78852</v>
      </c>
      <c r="Q26" s="28" t="n">
        <f>IF(ISERROR(P26/(N26+P26)),"",(P26/(N26+P26)))</f>
        <v>0.608013077539942</v>
      </c>
      <c r="R26" s="10" t="n">
        <v>58970</v>
      </c>
      <c r="S26" s="28" t="n">
        <f>IF(ISERROR(R26/(R26+T26)),"",(R26/(R26+T26)))</f>
        <v>0.360571337727612</v>
      </c>
      <c r="T26" s="10" t="n">
        <v>104576</v>
      </c>
      <c r="U26" s="28" t="n">
        <f>IF(ISERROR(T26/(R26+T26)),"",(T26/(R26+T26)))</f>
        <v>0.639428662272388</v>
      </c>
      <c r="V26" s="10" t="n">
        <v>48056</v>
      </c>
      <c r="W26" s="28" t="n">
        <f>IF(ISERROR(V26/(V26+X26)),"",(V26/(V26+X26)))</f>
        <v>0.386268095264888</v>
      </c>
      <c r="X26" s="10" t="n">
        <v>76355</v>
      </c>
      <c r="Y26" s="28" t="n">
        <f>IF(ISERROR(X26/(V26+X26)),"",(X26/(V26+X26)))</f>
        <v>0.613731904735112</v>
      </c>
      <c r="Z26" s="10" t="n">
        <v>37199</v>
      </c>
      <c r="AA26" s="28" t="n">
        <f>IF(ISERROR(Z26/(Z26+AB26)),"",(Z26/(Z26+AB26)))</f>
        <v>0.435463101704439</v>
      </c>
      <c r="AB26" s="10" t="n">
        <v>48225</v>
      </c>
      <c r="AC26" s="28" t="n">
        <f>IF(ISERROR(AB26/(Z26+AB26)),"",(AB26/(Z26+AB26)))</f>
        <v>0.564536898295561</v>
      </c>
      <c r="AD26" s="10" t="n">
        <v>58981</v>
      </c>
      <c r="AE26" s="28" t="n">
        <f>IF(ISERROR(AD26/(AD26+AF26)),"",(AD26/(AD26+AF26)))</f>
        <v>0.477312270877</v>
      </c>
      <c r="AF26" s="10" t="n">
        <v>64588</v>
      </c>
      <c r="AG26" s="28" t="n">
        <f>IF(ISERROR(AF26/(AD26+AF26)),"",(AF26/(AD26+AF26)))</f>
        <v>0.522687729123</v>
      </c>
      <c r="AH26" s="10" t="n">
        <v>58189</v>
      </c>
      <c r="AI26" s="28" t="n">
        <f>IF(ISERROR(AH26/(AH26+AJ26)),"",(AH26/(AH26+AJ26)))</f>
        <v>0.420683921341816</v>
      </c>
      <c r="AJ26" s="10" t="n">
        <v>80131</v>
      </c>
      <c r="AK26" s="28" t="n">
        <f>IF(ISERROR(AJ26/(AH26+AJ26)),"",(AJ26/(AH26+AJ26)))</f>
        <v>0.579316078658184</v>
      </c>
      <c r="AL26" s="10" t="n">
        <v>49585</v>
      </c>
      <c r="AM26" s="28" t="n">
        <f>IF(ISERROR(AL26/(AL26+AN26)),"",(AL26/(AL26+AN26)))</f>
        <v>0.402149229521492</v>
      </c>
      <c r="AN26" s="10" t="n">
        <v>73715</v>
      </c>
      <c r="AO26" s="28" t="n">
        <f>IF(ISERROR(AN26/(AL26+AN26)),"",(AN26/(AL26+AN26)))</f>
        <v>0.597850770478508</v>
      </c>
      <c r="AP26" s="10" t="n">
        <v>28788</v>
      </c>
      <c r="AQ26" s="28" t="n">
        <f>IF(ISERROR(AP26/(AP26+AR26)),"",(AP26/(AP26+AR26)))</f>
        <v>0.323595202499916</v>
      </c>
      <c r="AR26" s="10" t="n">
        <v>60175</v>
      </c>
      <c r="AS26" s="28" t="n">
        <f>IF(ISERROR(AR26/(AP26+AR26)),"",(AR26/(AP26+AR26)))</f>
        <v>0.676404797500084</v>
      </c>
      <c r="AT26" s="10" t="n">
        <v>55236</v>
      </c>
      <c r="AU26" s="28" t="n">
        <f>IF(ISERROR(AT26/(AT26+AV26)),"",(AT26/(AT26+AV26)))</f>
        <v>0.410386715702664</v>
      </c>
      <c r="AV26" s="10" t="n">
        <v>79359</v>
      </c>
      <c r="AW26" s="28" t="n">
        <f>IF(ISERROR(AV26/(AT26+AV26)),"",(AV26/(AT26+AV26)))</f>
        <v>0.589613284297337</v>
      </c>
      <c r="AX26" s="10" t="n">
        <v>42762</v>
      </c>
      <c r="AY26" s="28" t="n">
        <f>IF(ISERROR(AX26/(AX26+AZ26)),"",(AX26/(AX26+AZ26)))</f>
        <v>0.362912670796911</v>
      </c>
      <c r="AZ26" s="10" t="n">
        <v>75068</v>
      </c>
      <c r="BA26" s="28" t="n">
        <f>IF(ISERROR(AZ26/(AX26+AZ26)),"",(AZ26/(AX26+AZ26)))</f>
        <v>0.637087329203089</v>
      </c>
      <c r="BB26" s="10" t="n">
        <v>26094</v>
      </c>
      <c r="BC26" s="28" t="n">
        <f>IF(ISERROR(BB26/(BB26+BD26)),"",(BB26/(BB26+BD26)))</f>
        <v>0.30822111977321</v>
      </c>
      <c r="BD26" s="10" t="n">
        <v>58566</v>
      </c>
      <c r="BE26" s="28" t="n">
        <f>IF(ISERROR(BD26/(BB26+BD26)),"",(BD26/(BB26+BD26)))</f>
        <v>0.691778880226789</v>
      </c>
      <c r="BF26" s="10" t="n">
        <v>61364</v>
      </c>
      <c r="BG26" s="28" t="n">
        <f>IF(ISERROR(BF26/(BF26+BH26)),"",(BF26/(BF26+BH26)))</f>
        <v>0.452523524379812</v>
      </c>
      <c r="BH26" s="10" t="n">
        <v>74240</v>
      </c>
      <c r="BI26" s="28" t="n">
        <f>IF(ISERROR(BH26/(BF26+BH26)),"",(BH26/(BF26+BH26)))</f>
        <v>0.547476475620188</v>
      </c>
      <c r="BJ26" s="10" t="n">
        <v>48755</v>
      </c>
      <c r="BK26" s="28" t="n">
        <f>IF(ISERROR(BJ26/(BJ26+BL26)),"",(BJ26/(BJ26+BL26)))</f>
        <v>0.402601156069364</v>
      </c>
      <c r="BL26" s="10" t="n">
        <v>72345</v>
      </c>
      <c r="BM26" s="28" t="n">
        <f>IF(ISERROR(BL26/(BJ26+BL26)),"",(BL26/(BJ26+BL26)))</f>
        <v>0.597398843930636</v>
      </c>
      <c r="BN26" s="10" t="n">
        <v>22933</v>
      </c>
      <c r="BO26" s="28" t="n">
        <f>IF(ISERROR(BN26/(BN26+BP26)),"",(BN26/(BN26+BP26)))</f>
        <v>0.267178507351399</v>
      </c>
      <c r="BP26" s="10" t="n">
        <v>62901</v>
      </c>
      <c r="BQ26" s="28" t="n">
        <f>IF(ISERROR(BP26/(BN26+BP26)),"",(BP26/(BN26+BP26)))</f>
        <v>0.732821492648601</v>
      </c>
      <c r="BR26" s="10" t="n">
        <v>6291</v>
      </c>
      <c r="BS26" s="28" t="n">
        <f>IF(ISERROR(BR26/($BR26+$BT26+$BV26)),"",(BR26/($BR26+$BT26+$BV26)))</f>
        <v>0.271386048919374</v>
      </c>
      <c r="BT26" s="10" t="n">
        <v>2563</v>
      </c>
      <c r="BU26" s="28" t="n">
        <f>IF(ISERROR(BT26/($BR26+$BT26+$BV26)),"",(BT26/($BR26+$BT26+$BV26)))</f>
        <v>0.110564686596782</v>
      </c>
      <c r="BV26" s="10" t="n">
        <v>14327</v>
      </c>
      <c r="BW26" s="28" t="n">
        <f>IF(ISERROR(BV26/($BR26+$BT26+$BV26)),"",(BV26/($BR26+$BT26+$BV26)))</f>
        <v>0.618049264483845</v>
      </c>
      <c r="BX26" s="64"/>
      <c r="BY26" s="64"/>
      <c r="BZ26" s="64"/>
      <c r="CA26" s="64"/>
      <c r="CB26" s="64"/>
      <c r="CC26" s="64"/>
    </row>
    <row r="27" ht="12.75">
      <c r="A27" s="21" t="n">
        <v>25</v>
      </c>
      <c r="B27" s="10" t="n">
        <f>((AH27+AT27+BF27)*0.333)+((F27+R27)*0.5)+((V27+AL27+AX27+BJ27)*0.25)+((J27))+((Z27+AP27+BB27+BN27)*0.25)+((N27+AD27)*0.5)</f>
        <v>266032.727</v>
      </c>
      <c r="C27" s="28" t="n">
        <f>B27/(B27+D27)</f>
        <v>0.391048303028057</v>
      </c>
      <c r="D27" s="10" t="n">
        <f>((AJ27+AV27+BH27)*0.333)+((H27+T27)*0.5)+((X27+AN27+AZ27+BL27)*0.25)+((L27))+((AB27+AR27+BD27+BP27)*0.25)+((P27+AF27)*0.5)</f>
        <v>414273.836</v>
      </c>
      <c r="E27" s="28" t="n">
        <f>D27/(B27+D27)</f>
        <v>0.608951696971943</v>
      </c>
      <c r="F27" s="10" t="n">
        <v>47440</v>
      </c>
      <c r="G27" s="28" t="n">
        <f>IF(ISERROR(F27/(F27+H27)),"",(F27/(F27+H27)))</f>
        <v>0.327508957480445</v>
      </c>
      <c r="H27" s="10" t="n">
        <v>97411</v>
      </c>
      <c r="I27" s="28" t="n">
        <f>IF(ISERROR(H27/(F27+H27)),"",(H27/(F27+H27)))</f>
        <v>0.672491042519555</v>
      </c>
      <c r="J27" s="10" t="n">
        <v>38026</v>
      </c>
      <c r="K27" s="28" t="n">
        <f>IF(ISERROR(J27/(J27+L27)),"",(J27/(J27+L27)))</f>
        <v>0.317749199903069</v>
      </c>
      <c r="L27" s="10" t="n">
        <v>81647</v>
      </c>
      <c r="M27" s="28" t="n">
        <f>IF(ISERROR(L27/(J27+L27)),"",(L27/(J27+L27)))</f>
        <v>0.682250800096931</v>
      </c>
      <c r="N27" s="10" t="n">
        <v>53631</v>
      </c>
      <c r="O27" s="28" t="n">
        <f>IF(ISERROR(N27/(N27+P27)),"",(N27/(N27+P27)))</f>
        <v>0.448307280782412</v>
      </c>
      <c r="P27" s="10" t="n">
        <v>65999</v>
      </c>
      <c r="Q27" s="28" t="n">
        <f>IF(ISERROR(P27/(N27+P27)),"",(P27/(N27+P27)))</f>
        <v>0.551692719217588</v>
      </c>
      <c r="R27" s="10" t="n">
        <v>48944</v>
      </c>
      <c r="S27" s="28" t="n">
        <f>IF(ISERROR(R27/(R27+T27)),"",(R27/(R27+T27)))</f>
        <v>0.346114136199703</v>
      </c>
      <c r="T27" s="10" t="n">
        <v>92466</v>
      </c>
      <c r="U27" s="28" t="n">
        <f>IF(ISERROR(T27/(R27+T27)),"",(T27/(R27+T27)))</f>
        <v>0.653885863800297</v>
      </c>
      <c r="V27" s="10" t="n">
        <v>42575</v>
      </c>
      <c r="W27" s="28" t="n">
        <f>IF(ISERROR(V27/(V27+X27)),"",(V27/(V27+X27)))</f>
        <v>0.400619160087699</v>
      </c>
      <c r="X27" s="10" t="n">
        <v>63698</v>
      </c>
      <c r="Y27" s="28" t="n">
        <f>IF(ISERROR(X27/(V27+X27)),"",(X27/(V27+X27)))</f>
        <v>0.599380839912301</v>
      </c>
      <c r="Z27" s="10" t="n">
        <v>39175</v>
      </c>
      <c r="AA27" s="28" t="n">
        <f>IF(ISERROR(Z27/(Z27+AB27)),"",(Z27/(Z27+AB27)))</f>
        <v>0.493910434212517</v>
      </c>
      <c r="AB27" s="10" t="n">
        <v>40141</v>
      </c>
      <c r="AC27" s="28" t="n">
        <f>IF(ISERROR(AB27/(Z27+AB27)),"",(AB27/(Z27+AB27)))</f>
        <v>0.506089565787483</v>
      </c>
      <c r="AD27" s="10" t="n">
        <v>67313</v>
      </c>
      <c r="AE27" s="28" t="n">
        <f>IF(ISERROR(AD27/(AD27+AF27)),"",(AD27/(AD27+AF27)))</f>
        <v>0.584684739461638</v>
      </c>
      <c r="AF27" s="10" t="n">
        <v>47814</v>
      </c>
      <c r="AG27" s="28" t="n">
        <f>IF(ISERROR(AF27/(AD27+AF27)),"",(AF27/(AD27+AF27)))</f>
        <v>0.415315260538362</v>
      </c>
      <c r="AH27" s="10" t="n">
        <v>46499</v>
      </c>
      <c r="AI27" s="28" t="n">
        <f>IF(ISERROR(AH27/(AH27+AJ27)),"",(AH27/(AH27+AJ27)))</f>
        <v>0.391606801472136</v>
      </c>
      <c r="AJ27" s="10" t="n">
        <v>72240</v>
      </c>
      <c r="AK27" s="28" t="n">
        <f>IF(ISERROR(AJ27/(AH27+AJ27)),"",(AJ27/(AH27+AJ27)))</f>
        <v>0.608393198527864</v>
      </c>
      <c r="AL27" s="10" t="n">
        <v>42539</v>
      </c>
      <c r="AM27" s="28" t="n">
        <f>IF(ISERROR(AL27/(AL27+AN27)),"",(AL27/(AL27+AN27)))</f>
        <v>0.406278652200489</v>
      </c>
      <c r="AN27" s="10" t="n">
        <v>62165</v>
      </c>
      <c r="AO27" s="28" t="n">
        <f>IF(ISERROR(AN27/(AL27+AN27)),"",(AN27/(AL27+AN27)))</f>
        <v>0.593721347799511</v>
      </c>
      <c r="AP27" s="10" t="n">
        <v>33795</v>
      </c>
      <c r="AQ27" s="28" t="n">
        <f>IF(ISERROR(AP27/(AP27+AR27)),"",(AP27/(AP27+AR27)))</f>
        <v>0.41010363323059</v>
      </c>
      <c r="AR27" s="10" t="n">
        <v>48611</v>
      </c>
      <c r="AS27" s="28" t="n">
        <f>IF(ISERROR(AR27/(AP27+AR27)),"",(AR27/(AP27+AR27)))</f>
        <v>0.58989636676941</v>
      </c>
      <c r="AT27" s="10" t="n">
        <v>44061</v>
      </c>
      <c r="AU27" s="28" t="n">
        <f>IF(ISERROR(AT27/(AT27+AV27)),"",(AT27/(AT27+AV27)))</f>
        <v>0.382162124655229</v>
      </c>
      <c r="AV27" s="10" t="n">
        <v>71233</v>
      </c>
      <c r="AW27" s="28" t="n">
        <f>IF(ISERROR(AV27/(AT27+AV27)),"",(AV27/(AT27+AV27)))</f>
        <v>0.617837875344771</v>
      </c>
      <c r="AX27" s="10" t="n">
        <v>36280</v>
      </c>
      <c r="AY27" s="28" t="n">
        <f>IF(ISERROR(AX27/(AX27+AZ27)),"",(AX27/(AX27+AZ27)))</f>
        <v>0.362368781150431</v>
      </c>
      <c r="AZ27" s="10" t="n">
        <v>63839</v>
      </c>
      <c r="BA27" s="28" t="n">
        <f>IF(ISERROR(AZ27/(AX27+AZ27)),"",(AZ27/(AX27+AZ27)))</f>
        <v>0.637631218849569</v>
      </c>
      <c r="BB27" s="10" t="n">
        <v>27737</v>
      </c>
      <c r="BC27" s="28" t="n">
        <f>IF(ISERROR(BB27/(BB27+BD27)),"",(BB27/(BB27+BD27)))</f>
        <v>0.349152201004519</v>
      </c>
      <c r="BD27" s="10" t="n">
        <v>51704</v>
      </c>
      <c r="BE27" s="28" t="n">
        <f>IF(ISERROR(BD27/(BB27+BD27)),"",(BD27/(BB27+BD27)))</f>
        <v>0.650847798995481</v>
      </c>
      <c r="BF27" s="10" t="n">
        <v>49259</v>
      </c>
      <c r="BG27" s="28" t="n">
        <f>IF(ISERROR(BF27/(BF27+BH27)),"",(BF27/(BF27+BH27)))</f>
        <v>0.423631297407936</v>
      </c>
      <c r="BH27" s="10" t="n">
        <v>67019</v>
      </c>
      <c r="BI27" s="28" t="n">
        <f>IF(ISERROR(BH27/(BF27+BH27)),"",(BH27/(BF27+BH27)))</f>
        <v>0.576368702592064</v>
      </c>
      <c r="BJ27" s="10" t="n">
        <v>41419</v>
      </c>
      <c r="BK27" s="28" t="n">
        <f>IF(ISERROR(BJ27/(BJ27+BL27)),"",(BJ27/(BJ27+BL27)))</f>
        <v>0.402830188679245</v>
      </c>
      <c r="BL27" s="10" t="n">
        <v>61401</v>
      </c>
      <c r="BM27" s="28" t="n">
        <f>IF(ISERROR(BL27/(BJ27+BL27)),"",(BL27/(BJ27+BL27)))</f>
        <v>0.597169811320755</v>
      </c>
      <c r="BN27" s="10" t="n">
        <v>27612</v>
      </c>
      <c r="BO27" s="28" t="n">
        <f>IF(ISERROR(BN27/(BN27+BP27)),"",(BN27/(BN27+BP27)))</f>
        <v>0.350383858892202</v>
      </c>
      <c r="BP27" s="10" t="n">
        <v>51193</v>
      </c>
      <c r="BQ27" s="28" t="n">
        <f>IF(ISERROR(BP27/(BN27+BP27)),"",(BP27/(BN27+BP27)))</f>
        <v>0.649616141107798</v>
      </c>
      <c r="BR27" s="10" t="n">
        <v>4770</v>
      </c>
      <c r="BS27" s="28" t="n">
        <f>IF(ISERROR(BR27/($BR27+$BT27+$BV27)),"",(BR27/($BR27+$BT27+$BV27)))</f>
        <v>0.246919971011492</v>
      </c>
      <c r="BT27" s="10" t="n">
        <v>3282</v>
      </c>
      <c r="BU27" s="28" t="n">
        <f>IF(ISERROR(BT27/($BR27+$BT27+$BV27)),"",(BT27/($BR27+$BT27+$BV27)))</f>
        <v>0.169893363702247</v>
      </c>
      <c r="BV27" s="10" t="n">
        <v>11266</v>
      </c>
      <c r="BW27" s="28" t="n">
        <f>IF(ISERROR(BV27/($BR27+$BT27+$BV27)),"",(BV27/($BR27+$BT27+$BV27)))</f>
        <v>0.583186665286262</v>
      </c>
      <c r="BX27" s="64"/>
      <c r="BY27" s="64"/>
      <c r="BZ27" s="64"/>
      <c r="CA27" s="64"/>
      <c r="CB27" s="64"/>
      <c r="CC27" s="64"/>
    </row>
    <row r="28" ht="12.75">
      <c r="A28" s="21" t="n">
        <v>26</v>
      </c>
      <c r="B28" s="10" t="n">
        <f>((AH28+AT28+BF28)*0.333)+((F28+R28)*0.5)+((V28+AL28+AX28+BJ28)*0.25)+((J28))+((Z28+AP28+BB28+BN28)*0.25)+((N28+AD28)*0.5)</f>
        <v>320050.257</v>
      </c>
      <c r="C28" s="28" t="n">
        <f>B28/(B28+D28)</f>
        <v>0.446609824731188</v>
      </c>
      <c r="D28" s="10" t="n">
        <f>((AJ28+AV28+BH28)*0.333)+((H28+T28)*0.5)+((X28+AN28+AZ28+BL28)*0.25)+((L28))+((AB28+AR28+BD28+BP28)*0.25)+((P28+AF28)*0.5)</f>
        <v>396571.365</v>
      </c>
      <c r="E28" s="28" t="n">
        <f>D28/(B28+D28)</f>
        <v>0.553390175268812</v>
      </c>
      <c r="F28" s="10" t="n">
        <v>56871</v>
      </c>
      <c r="G28" s="28" t="n">
        <f>IF(ISERROR(F28/(F28+H28)),"",(F28/(F28+H28)))</f>
        <v>0.382380033483719</v>
      </c>
      <c r="H28" s="10" t="n">
        <v>91858</v>
      </c>
      <c r="I28" s="28" t="n">
        <f>IF(ISERROR(H28/(F28+H28)),"",(H28/(F28+H28)))</f>
        <v>0.617619966516281</v>
      </c>
      <c r="J28" s="10" t="n">
        <v>47536</v>
      </c>
      <c r="K28" s="28" t="n">
        <f>IF(ISERROR(J28/(J28+L28)),"",(J28/(J28+L28)))</f>
        <v>0.37621583975054</v>
      </c>
      <c r="L28" s="10" t="n">
        <v>78817</v>
      </c>
      <c r="M28" s="28" t="n">
        <f>IF(ISERROR(L28/(J28+L28)),"",(L28/(J28+L28)))</f>
        <v>0.62378416024946</v>
      </c>
      <c r="N28" s="10" t="n">
        <v>66463</v>
      </c>
      <c r="O28" s="28" t="n">
        <f>IF(ISERROR(N28/(N28+P28)),"",(N28/(N28+P28)))</f>
        <v>0.508589618995875</v>
      </c>
      <c r="P28" s="10" t="n">
        <v>64218</v>
      </c>
      <c r="Q28" s="28" t="n">
        <f>IF(ISERROR(P28/(N28+P28)),"",(P28/(N28+P28)))</f>
        <v>0.491410381004125</v>
      </c>
      <c r="R28" s="10" t="n">
        <v>58929</v>
      </c>
      <c r="S28" s="28" t="n">
        <f>IF(ISERROR(R28/(R28+T28)),"",(R28/(R28+T28)))</f>
        <v>0.402647006573104</v>
      </c>
      <c r="T28" s="10" t="n">
        <v>87425</v>
      </c>
      <c r="U28" s="28" t="n">
        <f>IF(ISERROR(T28/(R28+T28)),"",(T28/(R28+T28)))</f>
        <v>0.597352993426896</v>
      </c>
      <c r="V28" s="10" t="n">
        <v>49902</v>
      </c>
      <c r="W28" s="28" t="n">
        <f>IF(ISERROR(V28/(V28+X28)),"",(V28/(V28+X28)))</f>
        <v>0.442440685179274</v>
      </c>
      <c r="X28" s="10" t="n">
        <v>62886</v>
      </c>
      <c r="Y28" s="28" t="n">
        <f>IF(ISERROR(X28/(V28+X28)),"",(X28/(V28+X28)))</f>
        <v>0.557559314820726</v>
      </c>
      <c r="Z28" s="10" t="n">
        <v>48600</v>
      </c>
      <c r="AA28" s="28" t="n">
        <f>IF(ISERROR(Z28/(Z28+AB28)),"",(Z28/(Z28+AB28)))</f>
        <v>0.565609543206285</v>
      </c>
      <c r="AB28" s="10" t="n">
        <v>37325</v>
      </c>
      <c r="AC28" s="28" t="n">
        <f>IF(ISERROR(AB28/(Z28+AB28)),"",(AB28/(Z28+AB28)))</f>
        <v>0.434390456793715</v>
      </c>
      <c r="AD28" s="10" t="n">
        <v>76128</v>
      </c>
      <c r="AE28" s="28" t="n">
        <f>IF(ISERROR(AD28/(AD28+AF28)),"",(AD28/(AD28+AF28)))</f>
        <v>0.605295380456389</v>
      </c>
      <c r="AF28" s="10" t="n">
        <v>49642</v>
      </c>
      <c r="AG28" s="28" t="n">
        <f>IF(ISERROR(AF28/(AD28+AF28)),"",(AF28/(AD28+AF28)))</f>
        <v>0.394704619543611</v>
      </c>
      <c r="AH28" s="10" t="n">
        <v>53359</v>
      </c>
      <c r="AI28" s="28" t="n">
        <f>IF(ISERROR(AH28/(AH28+AJ28)),"",(AH28/(AH28+AJ28)))</f>
        <v>0.444166049295364</v>
      </c>
      <c r="AJ28" s="10" t="n">
        <v>66774</v>
      </c>
      <c r="AK28" s="28" t="n">
        <f>IF(ISERROR(AJ28/(AH28+AJ28)),"",(AJ28/(AH28+AJ28)))</f>
        <v>0.555833950704636</v>
      </c>
      <c r="AL28" s="10" t="n">
        <v>51768</v>
      </c>
      <c r="AM28" s="28" t="n">
        <f>IF(ISERROR(AL28/(AL28+AN28)),"",(AL28/(AL28+AN28)))</f>
        <v>0.463119850421807</v>
      </c>
      <c r="AN28" s="10" t="n">
        <v>60013</v>
      </c>
      <c r="AO28" s="28" t="n">
        <f>IF(ISERROR(AN28/(AL28+AN28)),"",(AN28/(AL28+AN28)))</f>
        <v>0.536880149578193</v>
      </c>
      <c r="AP28" s="10" t="n">
        <v>43830</v>
      </c>
      <c r="AQ28" s="28" t="n">
        <f>IF(ISERROR(AP28/(AP28+AR28)),"",(AP28/(AP28+AR28)))</f>
        <v>0.496342264398795</v>
      </c>
      <c r="AR28" s="10" t="n">
        <v>44476</v>
      </c>
      <c r="AS28" s="28" t="n">
        <f>IF(ISERROR(AR28/(AP28+AR28)),"",(AR28/(AP28+AR28)))</f>
        <v>0.503657735601205</v>
      </c>
      <c r="AT28" s="10" t="n">
        <v>50886</v>
      </c>
      <c r="AU28" s="28" t="n">
        <f>IF(ISERROR(AT28/(AT28+AV28)),"",(AT28/(AT28+AV28)))</f>
        <v>0.435336088083566</v>
      </c>
      <c r="AV28" s="10" t="n">
        <v>66003</v>
      </c>
      <c r="AW28" s="28" t="n">
        <f>IF(ISERROR(AV28/(AT28+AV28)),"",(AV28/(AT28+AV28)))</f>
        <v>0.564663911916434</v>
      </c>
      <c r="AX28" s="10" t="n">
        <v>43215</v>
      </c>
      <c r="AY28" s="28" t="n">
        <f>IF(ISERROR(AX28/(AX28+AZ28)),"",(AX28/(AX28+AZ28)))</f>
        <v>0.404960923590157</v>
      </c>
      <c r="AZ28" s="10" t="n">
        <v>63499</v>
      </c>
      <c r="BA28" s="28" t="n">
        <f>IF(ISERROR(AZ28/(AX28+AZ28)),"",(AZ28/(AX28+AZ28)))</f>
        <v>0.595039076409843</v>
      </c>
      <c r="BB28" s="10" t="n">
        <v>35999</v>
      </c>
      <c r="BC28" s="28" t="n">
        <f>IF(ISERROR(BB28/(BB28+BD28)),"",(BB28/(BB28+BD28)))</f>
        <v>0.419514980596893</v>
      </c>
      <c r="BD28" s="10" t="n">
        <v>49812</v>
      </c>
      <c r="BE28" s="28" t="n">
        <f>IF(ISERROR(BD28/(BB28+BD28)),"",(BD28/(BB28+BD28)))</f>
        <v>0.580485019403107</v>
      </c>
      <c r="BF28" s="10" t="n">
        <v>55234</v>
      </c>
      <c r="BG28" s="28" t="n">
        <f>IF(ISERROR(BF28/(BF28+BH28)),"",(BF28/(BF28+BH28)))</f>
        <v>0.467640883229477</v>
      </c>
      <c r="BH28" s="10" t="n">
        <v>62878</v>
      </c>
      <c r="BI28" s="28" t="n">
        <f>IF(ISERROR(BH28/(BF28+BH28)),"",(BH28/(BF28+BH28)))</f>
        <v>0.532359116770523</v>
      </c>
      <c r="BJ28" s="10" t="n">
        <v>49792</v>
      </c>
      <c r="BK28" s="28" t="n">
        <f>IF(ISERROR(BJ28/(BJ28+BL28)),"",(BJ28/(BJ28+BL28)))</f>
        <v>0.456966648923478</v>
      </c>
      <c r="BL28" s="10" t="n">
        <v>59170</v>
      </c>
      <c r="BM28" s="28" t="n">
        <f>IF(ISERROR(BL28/(BJ28+BL28)),"",(BL28/(BJ28+BL28)))</f>
        <v>0.543033351076522</v>
      </c>
      <c r="BN28" s="10" t="n">
        <v>37743</v>
      </c>
      <c r="BO28" s="28" t="n">
        <f>IF(ISERROR(BN28/(BN28+BP28)),"",(BN28/(BN28+BP28)))</f>
        <v>0.445708010061289</v>
      </c>
      <c r="BP28" s="10" t="n">
        <v>46938</v>
      </c>
      <c r="BQ28" s="28" t="n">
        <f>IF(ISERROR(BP28/(BN28+BP28)),"",(BP28/(BN28+BP28)))</f>
        <v>0.554291989938711</v>
      </c>
      <c r="BR28" s="10" t="n">
        <v>5074</v>
      </c>
      <c r="BS28" s="28" t="n">
        <f>IF(ISERROR(BR28/($BR28+$BT28+$BV28)),"",(BR28/($BR28+$BT28+$BV28)))</f>
        <v>0.198017483609116</v>
      </c>
      <c r="BT28" s="10" t="n">
        <v>4986</v>
      </c>
      <c r="BU28" s="28" t="n">
        <f>IF(ISERROR(BT28/($BR28+$BT28+$BV28)),"",(BT28/($BR28+$BT28+$BV28)))</f>
        <v>0.194583203246956</v>
      </c>
      <c r="BV28" s="10" t="n">
        <v>15564</v>
      </c>
      <c r="BW28" s="28" t="n">
        <f>IF(ISERROR(BV28/($BR28+$BT28+$BV28)),"",(BV28/($BR28+$BT28+$BV28)))</f>
        <v>0.607399313143928</v>
      </c>
      <c r="BX28" s="64"/>
      <c r="BY28" s="64"/>
      <c r="BZ28" s="64"/>
      <c r="CA28" s="64"/>
      <c r="CB28" s="64"/>
      <c r="CC28" s="64"/>
    </row>
    <row r="29" ht="12.75">
      <c r="A29" s="21" t="n">
        <v>27</v>
      </c>
      <c r="B29" s="10" t="n">
        <f>((AH29+AT29+BF29)*0.333)+((F29+R29)*0.5)+((V29+AL29+AX29+BJ29)*0.25)+((J29))+((Z29+AP29+BB29+BN29)*0.25)+((N29+AD29)*0.5)</f>
        <v>430315.776</v>
      </c>
      <c r="C29" s="28" t="n">
        <f>B29/(B29+D29)</f>
        <v>0.66129791843111</v>
      </c>
      <c r="D29" s="10" t="n">
        <f>((AJ29+AV29+BH29)*0.333)+((H29+T29)*0.5)+((X29+AN29+AZ29+BL29)*0.25)+((L29))+((AB29+AR29+BD29+BP29)*0.25)+((P29+AF29)*0.5)</f>
        <v>220398.167</v>
      </c>
      <c r="E29" s="28" t="n">
        <f>D29/(B29+D29)</f>
        <v>0.33870208156889</v>
      </c>
      <c r="F29" s="10" t="n">
        <v>82648</v>
      </c>
      <c r="G29" s="28" t="n">
        <f>IF(ISERROR(F29/(F29+H29)),"",(F29/(F29+H29)))</f>
        <v>0.62215263245058</v>
      </c>
      <c r="H29" s="10" t="n">
        <v>50194</v>
      </c>
      <c r="I29" s="28" t="n">
        <f>IF(ISERROR(H29/(F29+H29)),"",(H29/(F29+H29)))</f>
        <v>0.37784736754942</v>
      </c>
      <c r="J29" s="10" t="n">
        <v>72740</v>
      </c>
      <c r="K29" s="28" t="n">
        <f>IF(ISERROR(J29/(J29+L29)),"",(J29/(J29+L29)))</f>
        <v>0.626847407381874</v>
      </c>
      <c r="L29" s="10" t="n">
        <v>43301</v>
      </c>
      <c r="M29" s="28" t="n">
        <f>IF(ISERROR(L29/(J29+L29)),"",(L29/(J29+L29)))</f>
        <v>0.373152592618126</v>
      </c>
      <c r="N29" s="10" t="n">
        <v>89363</v>
      </c>
      <c r="O29" s="28" t="n">
        <f>IF(ISERROR(N29/(N29+P29)),"",(N29/(N29+P29)))</f>
        <v>0.698492226642801</v>
      </c>
      <c r="P29" s="10" t="n">
        <v>38574</v>
      </c>
      <c r="Q29" s="28" t="n">
        <f>IF(ISERROR(P29/(N29+P29)),"",(P29/(N29+P29)))</f>
        <v>0.301507773357199</v>
      </c>
      <c r="R29" s="10" t="n">
        <v>82762</v>
      </c>
      <c r="S29" s="28" t="n">
        <f>IF(ISERROR(R29/(R29+T29)),"",(R29/(R29+T29)))</f>
        <v>0.63223913890438</v>
      </c>
      <c r="T29" s="10" t="n">
        <v>48141</v>
      </c>
      <c r="U29" s="28" t="n">
        <f>IF(ISERROR(T29/(R29+T29)),"",(T29/(R29+T29)))</f>
        <v>0.36776086109562</v>
      </c>
      <c r="V29" s="10" t="n">
        <v>65271</v>
      </c>
      <c r="W29" s="28" t="n">
        <f>IF(ISERROR(V29/(V29+X29)),"",(V29/(V29+X29)))</f>
        <v>0.648701027649128</v>
      </c>
      <c r="X29" s="10" t="n">
        <v>35347</v>
      </c>
      <c r="Y29" s="28" t="n">
        <f>IF(ISERROR(X29/(V29+X29)),"",(X29/(V29+X29)))</f>
        <v>0.351298972350872</v>
      </c>
      <c r="Z29" s="10" t="n">
        <v>58023</v>
      </c>
      <c r="AA29" s="28" t="n">
        <f>IF(ISERROR(Z29/(Z29+AB29)),"",(Z29/(Z29+AB29)))</f>
        <v>0.733039391565808</v>
      </c>
      <c r="AB29" s="10" t="n">
        <v>21131</v>
      </c>
      <c r="AC29" s="28" t="n">
        <f>IF(ISERROR(AB29/(Z29+AB29)),"",(AB29/(Z29+AB29)))</f>
        <v>0.266960608434192</v>
      </c>
      <c r="AD29" s="10" t="n">
        <v>93932</v>
      </c>
      <c r="AE29" s="28" t="n">
        <f>IF(ISERROR(AD29/(AD29+AF29)),"",(AD29/(AD29+AF29)))</f>
        <v>0.756131919791994</v>
      </c>
      <c r="AF29" s="10" t="n">
        <v>30295</v>
      </c>
      <c r="AG29" s="28" t="n">
        <f>IF(ISERROR(AF29/(AD29+AF29)),"",(AF29/(AD29+AF29)))</f>
        <v>0.243868080208006</v>
      </c>
      <c r="AH29" s="10" t="n">
        <v>66112</v>
      </c>
      <c r="AI29" s="28" t="n">
        <f>IF(ISERROR(AH29/(AH29+AJ29)),"",(AH29/(AH29+AJ29)))</f>
        <v>0.659352934136514</v>
      </c>
      <c r="AJ29" s="10" t="n">
        <v>34156</v>
      </c>
      <c r="AK29" s="28" t="n">
        <f>IF(ISERROR(AJ29/(AH29+AJ29)),"",(AJ29/(AH29+AJ29)))</f>
        <v>0.340647065863486</v>
      </c>
      <c r="AL29" s="10" t="n">
        <v>67447</v>
      </c>
      <c r="AM29" s="28" t="n">
        <f>IF(ISERROR(AL29/(AL29+AN29)),"",(AL29/(AL29+AN29)))</f>
        <v>0.673621237241076</v>
      </c>
      <c r="AN29" s="10" t="n">
        <v>32679</v>
      </c>
      <c r="AO29" s="28" t="n">
        <f>IF(ISERROR(AN29/(AL29+AN29)),"",(AN29/(AL29+AN29)))</f>
        <v>0.326378762758924</v>
      </c>
      <c r="AP29" s="10" t="n">
        <v>54245</v>
      </c>
      <c r="AQ29" s="28" t="n">
        <f>IF(ISERROR(AP29/(AP29+AR29)),"",(AP29/(AP29+AR29)))</f>
        <v>0.67500808839999</v>
      </c>
      <c r="AR29" s="10" t="n">
        <v>26117</v>
      </c>
      <c r="AS29" s="28" t="n">
        <f>IF(ISERROR(AR29/(AP29+AR29)),"",(AR29/(AP29+AR29)))</f>
        <v>0.32499191160001</v>
      </c>
      <c r="AT29" s="10" t="n">
        <v>63878</v>
      </c>
      <c r="AU29" s="28" t="n">
        <f>IF(ISERROR(AT29/(AT29+AV29)),"",(AT29/(AT29+AV29)))</f>
        <v>0.650177613565809</v>
      </c>
      <c r="AV29" s="10" t="n">
        <v>34369</v>
      </c>
      <c r="AW29" s="28" t="n">
        <f>IF(ISERROR(AV29/(AT29+AV29)),"",(AV29/(AT29+AV29)))</f>
        <v>0.349822386434191</v>
      </c>
      <c r="AX29" s="10" t="n">
        <v>60435</v>
      </c>
      <c r="AY29" s="28" t="n">
        <f>IF(ISERROR(AX29/(AX29+AZ29)),"",(AX29/(AX29+AZ29)))</f>
        <v>0.629124940142824</v>
      </c>
      <c r="AZ29" s="10" t="n">
        <v>35627</v>
      </c>
      <c r="BA29" s="28" t="n">
        <f>IF(ISERROR(AZ29/(AX29+AZ29)),"",(AZ29/(AX29+AZ29)))</f>
        <v>0.370875059857176</v>
      </c>
      <c r="BB29" s="10" t="n">
        <v>49369</v>
      </c>
      <c r="BC29" s="28" t="n">
        <f>IF(ISERROR(BB29/(BB29+BD29)),"",(BB29/(BB29+BD29)))</f>
        <v>0.633756530892566</v>
      </c>
      <c r="BD29" s="10" t="n">
        <v>28530</v>
      </c>
      <c r="BE29" s="28" t="n">
        <f>IF(ISERROR(BD29/(BB29+BD29)),"",(BD29/(BB29+BD29)))</f>
        <v>0.366243469107434</v>
      </c>
      <c r="BF29" s="10" t="n">
        <v>66432</v>
      </c>
      <c r="BG29" s="28" t="n">
        <f>IF(ISERROR(BF29/(BF29+BH29)),"",(BF29/(BF29+BH29)))</f>
        <v>0.671668048450043</v>
      </c>
      <c r="BH29" s="10" t="n">
        <v>32474</v>
      </c>
      <c r="BI29" s="28" t="n">
        <f>IF(ISERROR(BH29/(BF29+BH29)),"",(BH29/(BF29+BH29)))</f>
        <v>0.328331951549957</v>
      </c>
      <c r="BJ29" s="10" t="n">
        <v>66086</v>
      </c>
      <c r="BK29" s="28" t="n">
        <f>IF(ISERROR(BJ29/(BJ29+BL29)),"",(BJ29/(BJ29+BL29)))</f>
        <v>0.671339611332907</v>
      </c>
      <c r="BL29" s="10" t="n">
        <v>32353</v>
      </c>
      <c r="BM29" s="28" t="n">
        <f>IF(ISERROR(BL29/(BJ29+BL29)),"",(BL29/(BJ29+BL29)))</f>
        <v>0.328660388667093</v>
      </c>
      <c r="BN29" s="10" t="n">
        <v>50383</v>
      </c>
      <c r="BO29" s="28" t="n">
        <f>IF(ISERROR(BN29/(BN29+BP29)),"",(BN29/(BN29+BP29)))</f>
        <v>0.645530371945829</v>
      </c>
      <c r="BP29" s="10" t="n">
        <v>27666</v>
      </c>
      <c r="BQ29" s="28" t="n">
        <f>IF(ISERROR(BP29/(BN29+BP29)),"",(BP29/(BN29+BP29)))</f>
        <v>0.354469628054171</v>
      </c>
      <c r="BR29" s="10" t="n">
        <v>7938</v>
      </c>
      <c r="BS29" s="28" t="n">
        <f>IF(ISERROR(BR29/($BR29+$BT29+$BV29)),"",(BR29/($BR29+$BT29+$BV29)))</f>
        <v>0.2340143274078</v>
      </c>
      <c r="BT29" s="10" t="n">
        <v>8931</v>
      </c>
      <c r="BU29" s="28" t="n">
        <f>IF(ISERROR(BT29/($BR29+$BT29+$BV29)),"",(BT29/($BR29+$BT29+$BV29)))</f>
        <v>0.263288228530998</v>
      </c>
      <c r="BV29" s="10" t="n">
        <v>17052</v>
      </c>
      <c r="BW29" s="28" t="n">
        <f>IF(ISERROR(BV29/($BR29+$BT29+$BV29)),"",(BV29/($BR29+$BT29+$BV29)))</f>
        <v>0.502697444061201</v>
      </c>
      <c r="BX29" s="64"/>
      <c r="BY29" s="64"/>
      <c r="BZ29" s="64"/>
      <c r="CA29" s="64"/>
      <c r="CB29" s="64"/>
      <c r="CC29" s="64"/>
    </row>
    <row r="30" ht="12.75">
      <c r="A30" s="21" t="n">
        <v>28</v>
      </c>
      <c r="B30" s="10" t="n">
        <f>((AH30+AT30+BF30)*0.333)+((F30+R30)*0.5)+((V30+AL30+AX30+BJ30)*0.25)+((J30))+((Z30+AP30+BB30+BN30)*0.25)+((N30+AD30)*0.5)</f>
        <v>386600.271</v>
      </c>
      <c r="C30" s="28" t="n">
        <f>B30/(B30+D30)</f>
        <v>0.563147470374946</v>
      </c>
      <c r="D30" s="10" t="n">
        <f>((AJ30+AV30+BH30)*0.333)+((H30+T30)*0.5)+((X30+AN30+AZ30+BL30)*0.25)+((L30))+((AB30+AR30+BD30+BP30)*0.25)+((P30+AF30)*0.5)</f>
        <v>299898.899</v>
      </c>
      <c r="E30" s="28" t="n">
        <f>D30/(B30+D30)</f>
        <v>0.436852529625054</v>
      </c>
      <c r="F30" s="10" t="n">
        <v>76808</v>
      </c>
      <c r="G30" s="28" t="n">
        <f>IF(ISERROR(F30/(F30+H30)),"",(F30/(F30+H30)))</f>
        <v>0.556660385563125</v>
      </c>
      <c r="H30" s="10" t="n">
        <v>61172</v>
      </c>
      <c r="I30" s="28" t="n">
        <f>IF(ISERROR(H30/(F30+H30)),"",(H30/(F30+H30)))</f>
        <v>0.443339614436875</v>
      </c>
      <c r="J30" s="10" t="n">
        <v>64457</v>
      </c>
      <c r="K30" s="28" t="n">
        <f>IF(ISERROR(J30/(J30+L30)),"",(J30/(J30+L30)))</f>
        <v>0.539791141519625</v>
      </c>
      <c r="L30" s="10" t="n">
        <v>54954</v>
      </c>
      <c r="M30" s="28" t="n">
        <f>IF(ISERROR(L30/(J30+L30)),"",(L30/(J30+L30)))</f>
        <v>0.460208858480375</v>
      </c>
      <c r="N30" s="10" t="n">
        <v>68391</v>
      </c>
      <c r="O30" s="28" t="n">
        <f>IF(ISERROR(N30/(N30+P30)),"",(N30/(N30+P30)))</f>
        <v>0.561548567205846</v>
      </c>
      <c r="P30" s="10" t="n">
        <v>53399</v>
      </c>
      <c r="Q30" s="28" t="n">
        <f>IF(ISERROR(P30/(N30+P30)),"",(P30/(N30+P30)))</f>
        <v>0.438451432794154</v>
      </c>
      <c r="R30" s="10" t="n">
        <v>75374</v>
      </c>
      <c r="S30" s="28" t="n">
        <f>IF(ISERROR(R30/(R30+T30)),"",(R30/(R30+T30)))</f>
        <v>0.549661630009918</v>
      </c>
      <c r="T30" s="10" t="n">
        <v>61754</v>
      </c>
      <c r="U30" s="28" t="n">
        <f>IF(ISERROR(T30/(R30+T30)),"",(T30/(R30+T30)))</f>
        <v>0.450338369990082</v>
      </c>
      <c r="V30" s="10" t="n">
        <v>64325</v>
      </c>
      <c r="W30" s="28" t="n">
        <f>IF(ISERROR(V30/(V30+X30)),"",(V30/(V30+X30)))</f>
        <v>0.573362807405361</v>
      </c>
      <c r="X30" s="10" t="n">
        <v>47864</v>
      </c>
      <c r="Y30" s="28" t="n">
        <f>IF(ISERROR(X30/(V30+X30)),"",(X30/(V30+X30)))</f>
        <v>0.426637192594639</v>
      </c>
      <c r="Z30" s="10" t="n">
        <v>49516</v>
      </c>
      <c r="AA30" s="28" t="n">
        <f>IF(ISERROR(Z30/(Z30+AB30)),"",(Z30/(Z30+AB30)))</f>
        <v>0.596592688980457</v>
      </c>
      <c r="AB30" s="10" t="n">
        <v>33482</v>
      </c>
      <c r="AC30" s="28" t="n">
        <f>IF(ISERROR(AB30/(Z30+AB30)),"",(AB30/(Z30+AB30)))</f>
        <v>0.403407311019543</v>
      </c>
      <c r="AD30" s="10" t="n">
        <v>73000</v>
      </c>
      <c r="AE30" s="28" t="n">
        <f>IF(ISERROR(AD30/(AD30+AF30)),"",(AD30/(AD30+AF30)))</f>
        <v>0.620859167028126</v>
      </c>
      <c r="AF30" s="10" t="n">
        <v>44579</v>
      </c>
      <c r="AG30" s="28" t="n">
        <f>IF(ISERROR(AF30/(AD30+AF30)),"",(AF30/(AD30+AF30)))</f>
        <v>0.379140832971874</v>
      </c>
      <c r="AH30" s="10" t="n">
        <v>71534</v>
      </c>
      <c r="AI30" s="28" t="n">
        <f>IF(ISERROR(AH30/(AH30+AJ30)),"",(AH30/(AH30+AJ30)))</f>
        <v>0.604453082090498</v>
      </c>
      <c r="AJ30" s="10" t="n">
        <v>46811</v>
      </c>
      <c r="AK30" s="28" t="n">
        <f>IF(ISERROR(AJ30/(AH30+AJ30)),"",(AJ30/(AH30+AJ30)))</f>
        <v>0.395546917909502</v>
      </c>
      <c r="AL30" s="10" t="n">
        <v>67182</v>
      </c>
      <c r="AM30" s="28" t="n">
        <f>IF(ISERROR(AL30/(AL30+AN30)),"",(AL30/(AL30+AN30)))</f>
        <v>0.602972589707229</v>
      </c>
      <c r="AN30" s="10" t="n">
        <v>44236</v>
      </c>
      <c r="AO30" s="28" t="n">
        <f>IF(ISERROR(AN30/(AL30+AN30)),"",(AN30/(AL30+AN30)))</f>
        <v>0.397027410292771</v>
      </c>
      <c r="AP30" s="10" t="n">
        <v>43069</v>
      </c>
      <c r="AQ30" s="28" t="n">
        <f>IF(ISERROR(AP30/(AP30+AR30)),"",(AP30/(AP30+AR30)))</f>
        <v>0.505308976570108</v>
      </c>
      <c r="AR30" s="10" t="n">
        <v>42164</v>
      </c>
      <c r="AS30" s="28" t="n">
        <f>IF(ISERROR(AR30/(AP30+AR30)),"",(AR30/(AP30+AR30)))</f>
        <v>0.494691023429892</v>
      </c>
      <c r="AT30" s="10" t="n">
        <v>68284</v>
      </c>
      <c r="AU30" s="28" t="n">
        <f>IF(ISERROR(AT30/(AT30+AV30)),"",(AT30/(AT30+AV30)))</f>
        <v>0.591336577930963</v>
      </c>
      <c r="AV30" s="10" t="n">
        <v>47190</v>
      </c>
      <c r="AW30" s="28" t="n">
        <f>IF(ISERROR(AV30/(AT30+AV30)),"",(AV30/(AT30+AV30)))</f>
        <v>0.408663422069037</v>
      </c>
      <c r="AX30" s="10" t="n">
        <v>58231</v>
      </c>
      <c r="AY30" s="28" t="n">
        <f>IF(ISERROR(AX30/(AX30+AZ30)),"",(AX30/(AX30+AZ30)))</f>
        <v>0.54179459982508</v>
      </c>
      <c r="AZ30" s="10" t="n">
        <v>49247</v>
      </c>
      <c r="BA30" s="28" t="n">
        <f>IF(ISERROR(AZ30/(AX30+AZ30)),"",(AZ30/(AX30+AZ30)))</f>
        <v>0.45820540017492</v>
      </c>
      <c r="BB30" s="10" t="n">
        <v>37415</v>
      </c>
      <c r="BC30" s="28" t="n">
        <f>IF(ISERROR(BB30/(BB30+BD30)),"",(BB30/(BB30+BD30)))</f>
        <v>0.45263730946044</v>
      </c>
      <c r="BD30" s="10" t="n">
        <v>45245</v>
      </c>
      <c r="BE30" s="28" t="n">
        <f>IF(ISERROR(BD30/(BB30+BD30)),"",(BD30/(BB30+BD30)))</f>
        <v>0.54736269053956</v>
      </c>
      <c r="BF30" s="10" t="n">
        <v>71369</v>
      </c>
      <c r="BG30" s="28" t="n">
        <f>IF(ISERROR(BF30/(BF30+BH30)),"",(BF30/(BF30+BH30)))</f>
        <v>0.61302514151227</v>
      </c>
      <c r="BH30" s="10" t="n">
        <v>45052</v>
      </c>
      <c r="BI30" s="28" t="n">
        <f>IF(ISERROR(BH30/(BF30+BH30)),"",(BH30/(BF30+BH30)))</f>
        <v>0.38697485848773</v>
      </c>
      <c r="BJ30" s="10" t="n">
        <v>63233</v>
      </c>
      <c r="BK30" s="28" t="n">
        <f>IF(ISERROR(BJ30/(BJ30+BL30)),"",(BJ30/(BJ30+BL30)))</f>
        <v>0.579099201406696</v>
      </c>
      <c r="BL30" s="10" t="n">
        <v>45959</v>
      </c>
      <c r="BM30" s="28" t="n">
        <f>IF(ISERROR(BL30/(BJ30+BL30)),"",(BL30/(BJ30+BL30)))</f>
        <v>0.420900798593304</v>
      </c>
      <c r="BN30" s="10" t="n">
        <v>37155</v>
      </c>
      <c r="BO30" s="28" t="n">
        <f>IF(ISERROR(BN30/(BN30+BP30)),"",(BN30/(BN30+BP30)))</f>
        <v>0.454712339831846</v>
      </c>
      <c r="BP30" s="10" t="n">
        <v>44556</v>
      </c>
      <c r="BQ30" s="28" t="n">
        <f>IF(ISERROR(BP30/(BN30+BP30)),"",(BP30/(BN30+BP30)))</f>
        <v>0.545287660168154</v>
      </c>
      <c r="BR30" s="10" t="n">
        <v>7628</v>
      </c>
      <c r="BS30" s="28" t="n">
        <f>IF(ISERROR(BR30/($BR30+$BT30+$BV30)),"",(BR30/($BR30+$BT30+$BV30)))</f>
        <v>0.22289103819069</v>
      </c>
      <c r="BT30" s="10" t="n">
        <v>3994</v>
      </c>
      <c r="BU30" s="28" t="n">
        <f>IF(ISERROR(BT30/($BR30+$BT30+$BV30)),"",(BT30/($BR30+$BT30+$BV30)))</f>
        <v>0.116705139818251</v>
      </c>
      <c r="BV30" s="10" t="n">
        <v>22601</v>
      </c>
      <c r="BW30" s="28" t="n">
        <f>IF(ISERROR(BV30/($BR30+$BT30+$BV30)),"",(BV30/($BR30+$BT30+$BV30)))</f>
        <v>0.660403821991059</v>
      </c>
      <c r="BX30" s="64"/>
      <c r="BY30" s="64"/>
      <c r="BZ30" s="64"/>
      <c r="CA30" s="64"/>
      <c r="CB30" s="64"/>
      <c r="CC30" s="64"/>
    </row>
    <row r="31" ht="12.75">
      <c r="A31" s="21" t="n">
        <v>29</v>
      </c>
      <c r="B31" s="10" t="n">
        <f>((AH31+AT31+BF31)*0.333)+((F31+R31)*0.5)+((V31+AL31+AX31+BJ31)*0.25)+((J31))+((Z31+AP31+BB31+BN31)*0.25)+((N31+AD31)*0.5)</f>
        <v>349832.034</v>
      </c>
      <c r="C31" s="28" t="n">
        <f>B31/(B31+D31)</f>
        <v>0.596152841186778</v>
      </c>
      <c r="D31" s="10" t="n">
        <f>((AJ31+AV31+BH31)*0.333)+((H31+T31)*0.5)+((X31+AN31+AZ31+BL31)*0.25)+((L31))+((AB31+AR31+BD31+BP31)*0.25)+((P31+AF31)*0.5)</f>
        <v>236983.98</v>
      </c>
      <c r="E31" s="28" t="n">
        <f>D31/(B31+D31)</f>
        <v>0.403847158813222</v>
      </c>
      <c r="F31" s="10" t="n">
        <v>80310</v>
      </c>
      <c r="G31" s="28" t="n">
        <f>IF(ISERROR(F31/(F31+H31)),"",(F31/(F31+H31)))</f>
        <v>0.640655413382686</v>
      </c>
      <c r="H31" s="10" t="n">
        <v>45046</v>
      </c>
      <c r="I31" s="28" t="n">
        <f>IF(ISERROR(H31/(F31+H31)),"",(H31/(F31+H31)))</f>
        <v>0.359344586617314</v>
      </c>
      <c r="J31" s="10" t="n">
        <v>62251</v>
      </c>
      <c r="K31" s="28" t="n">
        <f>IF(ISERROR(J31/(J31+L31)),"",(J31/(J31+L31)))</f>
        <v>0.600472653612424</v>
      </c>
      <c r="L31" s="10" t="n">
        <v>41419</v>
      </c>
      <c r="M31" s="28" t="n">
        <f>IF(ISERROR(L31/(J31+L31)),"",(L31/(J31+L31)))</f>
        <v>0.399527346387576</v>
      </c>
      <c r="N31" s="10" t="n">
        <v>59569</v>
      </c>
      <c r="O31" s="28" t="n">
        <f>IF(ISERROR(N31/(N31+P31)),"",(N31/(N31+P31)))</f>
        <v>0.559238814097148</v>
      </c>
      <c r="P31" s="10" t="n">
        <v>46949</v>
      </c>
      <c r="Q31" s="28" t="n">
        <f>IF(ISERROR(P31/(N31+P31)),"",(P31/(N31+P31)))</f>
        <v>0.440761185902852</v>
      </c>
      <c r="R31" s="10" t="n">
        <v>75638</v>
      </c>
      <c r="S31" s="28" t="n">
        <f>IF(ISERROR(R31/(R31+T31)),"",(R31/(R31+T31)))</f>
        <v>0.607348761020733</v>
      </c>
      <c r="T31" s="10" t="n">
        <v>48900</v>
      </c>
      <c r="U31" s="28" t="n">
        <f>IF(ISERROR(T31/(R31+T31)),"",(T31/(R31+T31)))</f>
        <v>0.392651238979267</v>
      </c>
      <c r="V31" s="10" t="n">
        <v>57758</v>
      </c>
      <c r="W31" s="28" t="n">
        <f>IF(ISERROR(V31/(V31+X31)),"",(V31/(V31+X31)))</f>
        <v>0.601821364564665</v>
      </c>
      <c r="X31" s="10" t="n">
        <v>38214</v>
      </c>
      <c r="Y31" s="28" t="n">
        <f>IF(ISERROR(X31/(V31+X31)),"",(X31/(V31+X31)))</f>
        <v>0.398178635435335</v>
      </c>
      <c r="Z31" s="10" t="n">
        <v>33221</v>
      </c>
      <c r="AA31" s="28" t="n">
        <f>IF(ISERROR(Z31/(Z31+AB31)),"",(Z31/(Z31+AB31)))</f>
        <v>0.537530540588645</v>
      </c>
      <c r="AB31" s="10" t="n">
        <v>28582</v>
      </c>
      <c r="AC31" s="28" t="n">
        <f>IF(ISERROR(AB31/(Z31+AB31)),"",(AB31/(Z31+AB31)))</f>
        <v>0.462469459411355</v>
      </c>
      <c r="AD31" s="10" t="n">
        <v>58520</v>
      </c>
      <c r="AE31" s="28" t="n">
        <f>IF(ISERROR(AD31/(AD31+AF31)),"",(AD31/(AD31+AF31)))</f>
        <v>0.567923759243803</v>
      </c>
      <c r="AF31" s="10" t="n">
        <v>44522</v>
      </c>
      <c r="AG31" s="28" t="n">
        <f>IF(ISERROR(AF31/(AD31+AF31)),"",(AF31/(AD31+AF31)))</f>
        <v>0.432076240756196</v>
      </c>
      <c r="AH31" s="10" t="n">
        <v>64670</v>
      </c>
      <c r="AI31" s="28" t="n">
        <f>IF(ISERROR(AH31/(AH31+AJ31)),"",(AH31/(AH31+AJ31)))</f>
        <v>0.656248414429956</v>
      </c>
      <c r="AJ31" s="10" t="n">
        <v>33875</v>
      </c>
      <c r="AK31" s="28" t="n">
        <f>IF(ISERROR(AJ31/(AH31+AJ31)),"",(AJ31/(AH31+AJ31)))</f>
        <v>0.343751585570044</v>
      </c>
      <c r="AL31" s="10" t="n">
        <v>59597</v>
      </c>
      <c r="AM31" s="28" t="n">
        <f>IF(ISERROR(AL31/(AL31+AN31)),"",(AL31/(AL31+AN31)))</f>
        <v>0.623895565512332</v>
      </c>
      <c r="AN31" s="10" t="n">
        <v>35927</v>
      </c>
      <c r="AO31" s="28" t="n">
        <f>IF(ISERROR(AN31/(AL31+AN31)),"",(AN31/(AL31+AN31)))</f>
        <v>0.376104434487668</v>
      </c>
      <c r="AP31" s="10" t="n">
        <v>28247</v>
      </c>
      <c r="AQ31" s="28" t="n">
        <f>IF(ISERROR(AP31/(AP31+AR31)),"",(AP31/(AP31+AR31)))</f>
        <v>0.446472884758247</v>
      </c>
      <c r="AR31" s="10" t="n">
        <v>35020</v>
      </c>
      <c r="AS31" s="28" t="n">
        <f>IF(ISERROR(AR31/(AP31+AR31)),"",(AR31/(AP31+AR31)))</f>
        <v>0.553527115241753</v>
      </c>
      <c r="AT31" s="10" t="n">
        <v>62745</v>
      </c>
      <c r="AU31" s="28" t="n">
        <f>IF(ISERROR(AT31/(AT31+AV31)),"",(AT31/(AT31+AV31)))</f>
        <v>0.652601252262185</v>
      </c>
      <c r="AV31" s="10" t="n">
        <v>33401</v>
      </c>
      <c r="AW31" s="28" t="n">
        <f>IF(ISERROR(AV31/(AT31+AV31)),"",(AV31/(AT31+AV31)))</f>
        <v>0.347398747737815</v>
      </c>
      <c r="AX31" s="10" t="n">
        <v>54003</v>
      </c>
      <c r="AY31" s="28" t="n">
        <f>IF(ISERROR(AX31/(AX31+AZ31)),"",(AX31/(AX31+AZ31)))</f>
        <v>0.589758430892888</v>
      </c>
      <c r="AZ31" s="10" t="n">
        <v>37565</v>
      </c>
      <c r="BA31" s="28" t="n">
        <f>IF(ISERROR(AZ31/(AX31+AZ31)),"",(AZ31/(AX31+AZ31)))</f>
        <v>0.410241569107112</v>
      </c>
      <c r="BB31" s="10" t="n">
        <v>27573</v>
      </c>
      <c r="BC31" s="28" t="n">
        <f>IF(ISERROR(BB31/(BB31+BD31)),"",(BB31/(BB31+BD31)))</f>
        <v>0.455465988304866</v>
      </c>
      <c r="BD31" s="10" t="n">
        <v>32965</v>
      </c>
      <c r="BE31" s="28" t="n">
        <f>IF(ISERROR(BD31/(BB31+BD31)),"",(BD31/(BB31+BD31)))</f>
        <v>0.544534011695134</v>
      </c>
      <c r="BF31" s="10" t="n">
        <v>65233</v>
      </c>
      <c r="BG31" s="28" t="n">
        <f>IF(ISERROR(BF31/(BF31+BH31)),"",(BF31/(BF31+BH31)))</f>
        <v>0.670659113573977</v>
      </c>
      <c r="BH31" s="10" t="n">
        <v>32034</v>
      </c>
      <c r="BI31" s="28" t="n">
        <f>IF(ISERROR(BH31/(BF31+BH31)),"",(BH31/(BF31+BH31)))</f>
        <v>0.329340886426023</v>
      </c>
      <c r="BJ31" s="10" t="n">
        <v>58390</v>
      </c>
      <c r="BK31" s="28" t="n">
        <f>IF(ISERROR(BJ31/(BJ31+BL31)),"",(BJ31/(BJ31+BL31)))</f>
        <v>0.617223919408886</v>
      </c>
      <c r="BL31" s="10" t="n">
        <v>36211</v>
      </c>
      <c r="BM31" s="28" t="n">
        <f>IF(ISERROR(BL31/(BJ31+BL31)),"",(BL31/(BJ31+BL31)))</f>
        <v>0.382776080591114</v>
      </c>
      <c r="BN31" s="10" t="n">
        <v>26854</v>
      </c>
      <c r="BO31" s="28" t="n">
        <f>IF(ISERROR(BN31/(BN31+BP31)),"",(BN31/(BN31+BP31)))</f>
        <v>0.436543932374218</v>
      </c>
      <c r="BP31" s="10" t="n">
        <v>34661</v>
      </c>
      <c r="BQ31" s="28" t="n">
        <f>IF(ISERROR(BP31/(BN31+BP31)),"",(BP31/(BN31+BP31)))</f>
        <v>0.563456067625782</v>
      </c>
      <c r="BR31" s="10" t="n">
        <v>11993</v>
      </c>
      <c r="BS31" s="28" t="n">
        <f>IF(ISERROR(BR31/($BR31+$BT31+$BV31)),"",(BR31/($BR31+$BT31+$BV31)))</f>
        <v>0.442219764011799</v>
      </c>
      <c r="BT31" s="10" t="n">
        <v>4260</v>
      </c>
      <c r="BU31" s="28" t="n">
        <f>IF(ISERROR(BT31/($BR31+$BT31+$BV31)),"",(BT31/($BR31+$BT31+$BV31)))</f>
        <v>0.157079646017699</v>
      </c>
      <c r="BV31" s="10" t="n">
        <v>10867</v>
      </c>
      <c r="BW31" s="28" t="n">
        <f>IF(ISERROR(BV31/($BR31+$BT31+$BV31)),"",(BV31/($BR31+$BT31+$BV31)))</f>
        <v>0.400700589970501</v>
      </c>
      <c r="BX31" s="64"/>
      <c r="BY31" s="64"/>
      <c r="BZ31" s="64"/>
      <c r="CA31" s="64"/>
      <c r="CB31" s="64"/>
      <c r="CC31" s="64"/>
    </row>
    <row r="32" ht="12.75">
      <c r="A32" s="21" t="n">
        <v>30</v>
      </c>
      <c r="B32" s="10" t="n">
        <f>((AH32+AT32+BF32)*0.333)+((F32+R32)*0.5)+((V32+AL32+AX32+BJ32)*0.25)+((J32))+((Z32+AP32+BB32+BN32)*0.25)+((N32+AD32)*0.5)</f>
        <v>341670.769</v>
      </c>
      <c r="C32" s="28" t="n">
        <f>B32/(B32+D32)</f>
        <v>0.47867668429764</v>
      </c>
      <c r="D32" s="10" t="n">
        <f>((AJ32+AV32+BH32)*0.333)+((H32+T32)*0.5)+((X32+AN32+AZ32+BL32)*0.25)+((L32))+((AB32+AR32+BD32+BP32)*0.25)+((P32+AF32)*0.5)</f>
        <v>372111.164</v>
      </c>
      <c r="E32" s="28" t="n">
        <f>D32/(B32+D32)</f>
        <v>0.52132331570236</v>
      </c>
      <c r="F32" s="10" t="n">
        <v>78341</v>
      </c>
      <c r="G32" s="28" t="n">
        <f>IF(ISERROR(F32/(F32+H32)),"",(F32/(F32+H32)))</f>
        <v>0.519165263953134</v>
      </c>
      <c r="H32" s="10" t="n">
        <v>72557</v>
      </c>
      <c r="I32" s="28" t="n">
        <f>IF(ISERROR(H32/(F32+H32)),"",(H32/(F32+H32)))</f>
        <v>0.480834736046866</v>
      </c>
      <c r="J32" s="10" t="n">
        <v>56267</v>
      </c>
      <c r="K32" s="28" t="n">
        <f>IF(ISERROR(J32/(J32+L32)),"",(J32/(J32+L32)))</f>
        <v>0.460555610123433</v>
      </c>
      <c r="L32" s="10" t="n">
        <v>65905</v>
      </c>
      <c r="M32" s="28" t="n">
        <f>IF(ISERROR(L32/(J32+L32)),"",(L32/(J32+L32)))</f>
        <v>0.539444389876568</v>
      </c>
      <c r="N32" s="10" t="n">
        <v>53228</v>
      </c>
      <c r="O32" s="28" t="n">
        <f>IF(ISERROR(N32/(N32+P32)),"",(N32/(N32+P32)))</f>
        <v>0.436198546223377</v>
      </c>
      <c r="P32" s="10" t="n">
        <v>68799</v>
      </c>
      <c r="Q32" s="28" t="n">
        <f>IF(ISERROR(P32/(N32+P32)),"",(P32/(N32+P32)))</f>
        <v>0.563801453776623</v>
      </c>
      <c r="R32" s="10" t="n">
        <v>72693</v>
      </c>
      <c r="S32" s="28" t="n">
        <f>IF(ISERROR(R32/(R32+T32)),"",(R32/(R32+T32)))</f>
        <v>0.483343971914147</v>
      </c>
      <c r="T32" s="10" t="n">
        <v>77703</v>
      </c>
      <c r="U32" s="28" t="n">
        <f>IF(ISERROR(T32/(R32+T32)),"",(T32/(R32+T32)))</f>
        <v>0.516656028085853</v>
      </c>
      <c r="V32" s="10" t="n">
        <v>58148</v>
      </c>
      <c r="W32" s="28" t="n">
        <f>IF(ISERROR(V32/(V32+X32)),"",(V32/(V32+X32)))</f>
        <v>0.49012137559002</v>
      </c>
      <c r="X32" s="10" t="n">
        <v>60492</v>
      </c>
      <c r="Y32" s="28" t="n">
        <f>IF(ISERROR(X32/(V32+X32)),"",(X32/(V32+X32)))</f>
        <v>0.50987862440998</v>
      </c>
      <c r="Z32" s="10" t="n">
        <v>34155</v>
      </c>
      <c r="AA32" s="28" t="n">
        <f>IF(ISERROR(Z32/(Z32+AB32)),"",(Z32/(Z32+AB32)))</f>
        <v>0.444055853138489</v>
      </c>
      <c r="AB32" s="10" t="n">
        <v>42761</v>
      </c>
      <c r="AC32" s="28" t="n">
        <f>IF(ISERROR(AB32/(Z32+AB32)),"",(AB32/(Z32+AB32)))</f>
        <v>0.555944146861511</v>
      </c>
      <c r="AD32" s="10" t="n">
        <v>54548</v>
      </c>
      <c r="AE32" s="28" t="n">
        <f>IF(ISERROR(AD32/(AD32+AF32)),"",(AD32/(AD32+AF32)))</f>
        <v>0.461680392040694</v>
      </c>
      <c r="AF32" s="10" t="n">
        <v>63603</v>
      </c>
      <c r="AG32" s="28" t="n">
        <f>IF(ISERROR(AF32/(AD32+AF32)),"",(AF32/(AD32+AF32)))</f>
        <v>0.538319607959306</v>
      </c>
      <c r="AH32" s="10" t="n">
        <v>70725</v>
      </c>
      <c r="AI32" s="28" t="n">
        <f>IF(ISERROR(AH32/(AH32+AJ32)),"",(AH32/(AH32+AJ32)))</f>
        <v>0.546383708533552</v>
      </c>
      <c r="AJ32" s="10" t="n">
        <v>58717</v>
      </c>
      <c r="AK32" s="28" t="n">
        <f>IF(ISERROR(AJ32/(AH32+AJ32)),"",(AJ32/(AH32+AJ32)))</f>
        <v>0.453616291466448</v>
      </c>
      <c r="AL32" s="10" t="n">
        <v>60145</v>
      </c>
      <c r="AM32" s="28" t="n">
        <f>IF(ISERROR(AL32/(AL32+AN32)),"",(AL32/(AL32+AN32)))</f>
        <v>0.510304511246299</v>
      </c>
      <c r="AN32" s="10" t="n">
        <v>57716</v>
      </c>
      <c r="AO32" s="28" t="n">
        <f>IF(ISERROR(AN32/(AL32+AN32)),"",(AN32/(AL32+AN32)))</f>
        <v>0.489695488753701</v>
      </c>
      <c r="AP32" s="10" t="n">
        <v>27671</v>
      </c>
      <c r="AQ32" s="28" t="n">
        <f>IF(ISERROR(AP32/(AP32+AR32)),"",(AP32/(AP32+AR32)))</f>
        <v>0.34809354282767</v>
      </c>
      <c r="AR32" s="10" t="n">
        <v>51822</v>
      </c>
      <c r="AS32" s="28" t="n">
        <f>IF(ISERROR(AR32/(AP32+AR32)),"",(AR32/(AP32+AR32)))</f>
        <v>0.65190645717233</v>
      </c>
      <c r="AT32" s="10" t="n">
        <v>68440</v>
      </c>
      <c r="AU32" s="28" t="n">
        <f>IF(ISERROR(AT32/(AT32+AV32)),"",(AT32/(AT32+AV32)))</f>
        <v>0.543351407997841</v>
      </c>
      <c r="AV32" s="10" t="n">
        <v>57519</v>
      </c>
      <c r="AW32" s="28" t="n">
        <f>IF(ISERROR(AV32/(AT32+AV32)),"",(AV32/(AT32+AV32)))</f>
        <v>0.456648592002159</v>
      </c>
      <c r="AX32" s="10" t="n">
        <v>52638</v>
      </c>
      <c r="AY32" s="28" t="n">
        <f>IF(ISERROR(AX32/(AX32+AZ32)),"",(AX32/(AX32+AZ32)))</f>
        <v>0.467179068446464</v>
      </c>
      <c r="AZ32" s="10" t="n">
        <v>60034</v>
      </c>
      <c r="BA32" s="28" t="n">
        <f>IF(ISERROR(AZ32/(AX32+AZ32)),"",(AZ32/(AX32+AZ32)))</f>
        <v>0.532820931553536</v>
      </c>
      <c r="BB32" s="10" t="n">
        <v>26279</v>
      </c>
      <c r="BC32" s="28" t="n">
        <f>IF(ISERROR(BB32/(BB32+BD32)),"",(BB32/(BB32+BD32)))</f>
        <v>0.34776222110473</v>
      </c>
      <c r="BD32" s="10" t="n">
        <v>49287</v>
      </c>
      <c r="BE32" s="28" t="n">
        <f>IF(ISERROR(BD32/(BB32+BD32)),"",(BD32/(BB32+BD32)))</f>
        <v>0.65223777889527</v>
      </c>
      <c r="BF32" s="10" t="n">
        <v>72028</v>
      </c>
      <c r="BG32" s="28" t="n">
        <f>IF(ISERROR(BF32/(BF32+BH32)),"",(BF32/(BF32+BH32)))</f>
        <v>0.565813040062844</v>
      </c>
      <c r="BH32" s="10" t="n">
        <v>55272</v>
      </c>
      <c r="BI32" s="28" t="n">
        <f>IF(ISERROR(BH32/(BF32+BH32)),"",(BH32/(BF32+BH32)))</f>
        <v>0.434186959937156</v>
      </c>
      <c r="BJ32" s="10" t="n">
        <v>58377</v>
      </c>
      <c r="BK32" s="28" t="n">
        <f>IF(ISERROR(BJ32/(BJ32+BL32)),"",(BJ32/(BJ32+BL32)))</f>
        <v>0.502626050420168</v>
      </c>
      <c r="BL32" s="10" t="n">
        <v>57767</v>
      </c>
      <c r="BM32" s="28" t="n">
        <f>IF(ISERROR(BL32/(BJ32+BL32)),"",(BL32/(BJ32+BL32)))</f>
        <v>0.497373949579832</v>
      </c>
      <c r="BN32" s="10" t="n">
        <v>25273</v>
      </c>
      <c r="BO32" s="28" t="n">
        <f>IF(ISERROR(BN32/(BN32+BP32)),"",(BN32/(BN32+BP32)))</f>
        <v>0.330599377338252</v>
      </c>
      <c r="BP32" s="10" t="n">
        <v>51173</v>
      </c>
      <c r="BQ32" s="28" t="n">
        <f>IF(ISERROR(BP32/(BN32+BP32)),"",(BP32/(BN32+BP32)))</f>
        <v>0.669400622661748</v>
      </c>
      <c r="BR32" s="10" t="n">
        <v>11697</v>
      </c>
      <c r="BS32" s="28" t="n">
        <f>IF(ISERROR(BR32/($BR32+$BT32+$BV32)),"",(BR32/($BR32+$BT32+$BV32)))</f>
        <v>0.418482344102179</v>
      </c>
      <c r="BT32" s="10" t="n">
        <v>3497</v>
      </c>
      <c r="BU32" s="28" t="n">
        <f>IF(ISERROR(BT32/($BR32+$BT32+$BV32)),"",(BT32/($BR32+$BT32+$BV32)))</f>
        <v>0.125111802797753</v>
      </c>
      <c r="BV32" s="10" t="n">
        <v>12757</v>
      </c>
      <c r="BW32" s="28" t="n">
        <f>IF(ISERROR(BV32/($BR32+$BT32+$BV32)),"",(BV32/($BR32+$BT32+$BV32)))</f>
        <v>0.456405853100068</v>
      </c>
      <c r="BX32" s="64"/>
      <c r="BY32" s="64"/>
      <c r="BZ32" s="64"/>
      <c r="CA32" s="64"/>
      <c r="CB32" s="64"/>
      <c r="CC32" s="64"/>
    </row>
    <row r="33" ht="12.75">
      <c r="A33" s="21" t="n">
        <v>31</v>
      </c>
      <c r="B33" s="10" t="n">
        <f>((AH33+AT33+BF33)*0.333)+((F33+R33)*0.5)+((V33+AL33+AX33+BJ33)*0.25)+((J33))+((Z33+AP33+BB33+BN33)*0.25)+((N33+AD33)*0.5)</f>
        <v>260333.365</v>
      </c>
      <c r="C33" s="28" t="n">
        <f>B33/(B33+D33)</f>
        <v>0.359224891044206</v>
      </c>
      <c r="D33" s="10" t="n">
        <f>((AJ33+AV33+BH33)*0.333)+((H33+T33)*0.5)+((X33+AN33+AZ33+BL33)*0.25)+((L33))+((AB33+AR33+BD33+BP33)*0.25)+((P33+AF33)*0.5)</f>
        <v>464375.227</v>
      </c>
      <c r="E33" s="28" t="n">
        <f>D33/(B33+D33)</f>
        <v>0.640775108955794</v>
      </c>
      <c r="F33" s="10" t="n">
        <v>60662</v>
      </c>
      <c r="G33" s="28" t="n">
        <f>IF(ISERROR(F33/(F33+H33)),"",(F33/(F33+H33)))</f>
        <v>0.3997785671449</v>
      </c>
      <c r="H33" s="10" t="n">
        <v>91077</v>
      </c>
      <c r="I33" s="28" t="n">
        <f>IF(ISERROR(H33/(F33+H33)),"",(H33/(F33+H33)))</f>
        <v>0.6002214328551</v>
      </c>
      <c r="J33" s="10" t="n">
        <v>42559</v>
      </c>
      <c r="K33" s="28" t="n">
        <f>IF(ISERROR(J33/(J33+L33)),"",(J33/(J33+L33)))</f>
        <v>0.343827758927129</v>
      </c>
      <c r="L33" s="10" t="n">
        <v>81221</v>
      </c>
      <c r="M33" s="28" t="n">
        <f>IF(ISERROR(L33/(J33+L33)),"",(L33/(J33+L33)))</f>
        <v>0.656172241072871</v>
      </c>
      <c r="N33" s="10" t="n">
        <v>40377</v>
      </c>
      <c r="O33" s="28" t="n">
        <f>IF(ISERROR(N33/(N33+P33)),"",(N33/(N33+P33)))</f>
        <v>0.328345707524538</v>
      </c>
      <c r="P33" s="10" t="n">
        <v>82594</v>
      </c>
      <c r="Q33" s="28" t="n">
        <f>IF(ISERROR(P33/(N33+P33)),"",(P33/(N33+P33)))</f>
        <v>0.671654292475462</v>
      </c>
      <c r="R33" s="10" t="n">
        <v>55152</v>
      </c>
      <c r="S33" s="28" t="n">
        <f>IF(ISERROR(R33/(R33+T33)),"",(R33/(R33+T33)))</f>
        <v>0.364393173574359</v>
      </c>
      <c r="T33" s="10" t="n">
        <v>96201</v>
      </c>
      <c r="U33" s="28" t="n">
        <f>IF(ISERROR(T33/(R33+T33)),"",(T33/(R33+T33)))</f>
        <v>0.635606826425641</v>
      </c>
      <c r="V33" s="10" t="n">
        <v>43030</v>
      </c>
      <c r="W33" s="28" t="n">
        <f>IF(ISERROR(V33/(V33+X33)),"",(V33/(V33+X33)))</f>
        <v>0.366459151259144</v>
      </c>
      <c r="X33" s="10" t="n">
        <v>74391</v>
      </c>
      <c r="Y33" s="28" t="n">
        <f>IF(ISERROR(X33/(V33+X33)),"",(X33/(V33+X33)))</f>
        <v>0.633540848740856</v>
      </c>
      <c r="Z33" s="10" t="n">
        <v>26246</v>
      </c>
      <c r="AA33" s="28" t="n">
        <f>IF(ISERROR(Z33/(Z33+AB33)),"",(Z33/(Z33+AB33)))</f>
        <v>0.324308962176723</v>
      </c>
      <c r="AB33" s="10" t="n">
        <v>54683</v>
      </c>
      <c r="AC33" s="28" t="n">
        <f>IF(ISERROR(AB33/(Z33+AB33)),"",(AB33/(Z33+AB33)))</f>
        <v>0.675691037823277</v>
      </c>
      <c r="AD33" s="10" t="n">
        <v>41143</v>
      </c>
      <c r="AE33" s="28" t="n">
        <f>IF(ISERROR(AD33/(AD33+AF33)),"",(AD33/(AD33+AF33)))</f>
        <v>0.342864047734129</v>
      </c>
      <c r="AF33" s="10" t="n">
        <v>78855</v>
      </c>
      <c r="AG33" s="28" t="n">
        <f>IF(ISERROR(AF33/(AD33+AF33)),"",(AF33/(AD33+AF33)))</f>
        <v>0.657135952265871</v>
      </c>
      <c r="AH33" s="10" t="n">
        <v>55585</v>
      </c>
      <c r="AI33" s="28" t="n">
        <f>IF(ISERROR(AH33/(AH33+AJ33)),"",(AH33/(AH33+AJ33)))</f>
        <v>0.416857277847356</v>
      </c>
      <c r="AJ33" s="10" t="n">
        <v>77758</v>
      </c>
      <c r="AK33" s="28" t="n">
        <f>IF(ISERROR(AJ33/(AH33+AJ33)),"",(AJ33/(AH33+AJ33)))</f>
        <v>0.583142722152644</v>
      </c>
      <c r="AL33" s="10" t="n">
        <v>44728</v>
      </c>
      <c r="AM33" s="28" t="n">
        <f>IF(ISERROR(AL33/(AL33+AN33)),"",(AL33/(AL33+AN33)))</f>
        <v>0.383710655674419</v>
      </c>
      <c r="AN33" s="10" t="n">
        <v>71839</v>
      </c>
      <c r="AO33" s="28" t="n">
        <f>IF(ISERROR(AN33/(AL33+AN33)),"",(AN33/(AL33+AN33)))</f>
        <v>0.616289344325581</v>
      </c>
      <c r="AP33" s="10" t="n">
        <v>20585</v>
      </c>
      <c r="AQ33" s="28" t="n">
        <f>IF(ISERROR(AP33/(AP33+AR33)),"",(AP33/(AP33+AR33)))</f>
        <v>0.248143594194513</v>
      </c>
      <c r="AR33" s="10" t="n">
        <v>62371</v>
      </c>
      <c r="AS33" s="28" t="n">
        <f>IF(ISERROR(AR33/(AP33+AR33)),"",(AR33/(AP33+AR33)))</f>
        <v>0.751856405805487</v>
      </c>
      <c r="AT33" s="10" t="n">
        <v>53866</v>
      </c>
      <c r="AU33" s="28" t="n">
        <f>IF(ISERROR(AT33/(AT33+AV33)),"",(AT33/(AT33+AV33)))</f>
        <v>0.413539491462965</v>
      </c>
      <c r="AV33" s="10" t="n">
        <v>76390</v>
      </c>
      <c r="AW33" s="28" t="n">
        <f>IF(ISERROR(AV33/(AT33+AV33)),"",(AV33/(AT33+AV33)))</f>
        <v>0.586460508537035</v>
      </c>
      <c r="AX33" s="10" t="n">
        <v>38088</v>
      </c>
      <c r="AY33" s="28" t="n">
        <f>IF(ISERROR(AX33/(AX33+AZ33)),"",(AX33/(AX33+AZ33)))</f>
        <v>0.340871868763257</v>
      </c>
      <c r="AZ33" s="10" t="n">
        <v>73649</v>
      </c>
      <c r="BA33" s="28" t="n">
        <f>IF(ISERROR(AZ33/(AX33+AZ33)),"",(AZ33/(AX33+AZ33)))</f>
        <v>0.659128131236743</v>
      </c>
      <c r="BB33" s="10" t="n">
        <v>19474</v>
      </c>
      <c r="BC33" s="28" t="n">
        <f>IF(ISERROR(BB33/(BB33+BD33)),"",(BB33/(BB33+BD33)))</f>
        <v>0.243087715794335</v>
      </c>
      <c r="BD33" s="10" t="n">
        <v>60637</v>
      </c>
      <c r="BE33" s="28" t="n">
        <f>IF(ISERROR(BD33/(BB33+BD33)),"",(BD33/(BB33+BD33)))</f>
        <v>0.756912284205665</v>
      </c>
      <c r="BF33" s="10" t="n">
        <v>57704</v>
      </c>
      <c r="BG33" s="28" t="n">
        <f>IF(ISERROR(BF33/(BF33+BH33)),"",(BF33/(BF33+BH33)))</f>
        <v>0.438396961063628</v>
      </c>
      <c r="BH33" s="10" t="n">
        <v>73921</v>
      </c>
      <c r="BI33" s="28" t="n">
        <f>IF(ISERROR(BH33/(BF33+BH33)),"",(BH33/(BF33+BH33)))</f>
        <v>0.561603038936372</v>
      </c>
      <c r="BJ33" s="10" t="n">
        <v>42828</v>
      </c>
      <c r="BK33" s="28" t="n">
        <f>IF(ISERROR(BJ33/(BJ33+BL33)),"",(BJ33/(BJ33+BL33)))</f>
        <v>0.37370423370912</v>
      </c>
      <c r="BL33" s="10" t="n">
        <v>71776</v>
      </c>
      <c r="BM33" s="28" t="n">
        <f>IF(ISERROR(BL33/(BJ33+BL33)),"",(BL33/(BJ33+BL33)))</f>
        <v>0.62629576629088</v>
      </c>
      <c r="BN33" s="10" t="n">
        <v>18800</v>
      </c>
      <c r="BO33" s="28" t="n">
        <f>IF(ISERROR(BN33/(BN33+BP33)),"",(BN33/(BN33+BP33)))</f>
        <v>0.232589788318549</v>
      </c>
      <c r="BP33" s="10" t="n">
        <v>62029</v>
      </c>
      <c r="BQ33" s="28" t="n">
        <f>IF(ISERROR(BP33/(BN33+BP33)),"",(BP33/(BN33+BP33)))</f>
        <v>0.767410211681451</v>
      </c>
      <c r="BR33" s="10" t="n">
        <v>6976</v>
      </c>
      <c r="BS33" s="28" t="n">
        <f>IF(ISERROR(BR33/($BR33+$BT33+$BV33)),"",(BR33/($BR33+$BT33+$BV33)))</f>
        <v>0.388678404279028</v>
      </c>
      <c r="BT33" s="10" t="n">
        <v>2389</v>
      </c>
      <c r="BU33" s="28" t="n">
        <f>IF(ISERROR(BT33/($BR33+$BT33+$BV33)),"",(BT33/($BR33+$BT33+$BV33)))</f>
        <v>0.133106752841542</v>
      </c>
      <c r="BV33" s="10" t="n">
        <v>8583</v>
      </c>
      <c r="BW33" s="28" t="n">
        <f>IF(ISERROR(BV33/($BR33+$BT33+$BV33)),"",(BV33/($BR33+$BT33+$BV33)))</f>
        <v>0.478214842879429</v>
      </c>
      <c r="BX33" s="64"/>
      <c r="BY33" s="64"/>
      <c r="BZ33" s="64"/>
      <c r="CA33" s="64"/>
      <c r="CB33" s="64"/>
      <c r="CC33" s="64"/>
    </row>
    <row r="34" ht="12.75">
      <c r="A34" s="21" t="n">
        <v>32</v>
      </c>
      <c r="B34" s="10" t="n">
        <f>((AH34+AT34+BF34)*0.333)+((F34+R34)*0.5)+((V34+AL34+AX34+BJ34)*0.25)+((J34))+((Z34+AP34+BB34+BN34)*0.25)+((N34+AD34)*0.5)</f>
        <v>335406.389</v>
      </c>
      <c r="C34" s="28" t="n">
        <f>B34/(B34+D34)</f>
        <v>0.506032488637316</v>
      </c>
      <c r="D34" s="10" t="n">
        <f>((AJ34+AV34+BH34)*0.333)+((H34+T34)*0.5)+((X34+AN34+AZ34+BL34)*0.25)+((L34))+((AB34+AR34+BD34+BP34)*0.25)+((P34+AF34)*0.5)</f>
        <v>327409.53</v>
      </c>
      <c r="E34" s="28" t="n">
        <f>D34/(B34+D34)</f>
        <v>0.493967511362684</v>
      </c>
      <c r="F34" s="10" t="n">
        <v>66844</v>
      </c>
      <c r="G34" s="28" t="n">
        <f>IF(ISERROR(F34/(F34+H34)),"",(F34/(F34+H34)))</f>
        <v>0.474212176676741</v>
      </c>
      <c r="H34" s="10" t="n">
        <v>74114</v>
      </c>
      <c r="I34" s="28" t="n">
        <f>IF(ISERROR(H34/(F34+H34)),"",(H34/(F34+H34)))</f>
        <v>0.525787823323259</v>
      </c>
      <c r="J34" s="10" t="n">
        <v>54009</v>
      </c>
      <c r="K34" s="28" t="n">
        <f>IF(ISERROR(J34/(J34+L34)),"",(J34/(J34+L34)))</f>
        <v>0.472904462948856</v>
      </c>
      <c r="L34" s="10" t="n">
        <v>60198</v>
      </c>
      <c r="M34" s="28" t="n">
        <f>IF(ISERROR(L34/(J34+L34)),"",(L34/(J34+L34)))</f>
        <v>0.527095537051144</v>
      </c>
      <c r="N34" s="10" t="n">
        <v>65073</v>
      </c>
      <c r="O34" s="28" t="n">
        <f>IF(ISERROR(N34/(N34+P34)),"",(N34/(N34+P34)))</f>
        <v>0.554114581559317</v>
      </c>
      <c r="P34" s="10" t="n">
        <v>52363</v>
      </c>
      <c r="Q34" s="28" t="n">
        <f>IF(ISERROR(P34/(N34+P34)),"",(P34/(N34+P34)))</f>
        <v>0.445885418440683</v>
      </c>
      <c r="R34" s="10" t="n">
        <v>64812</v>
      </c>
      <c r="S34" s="28" t="n">
        <f>IF(ISERROR(R34/(R34+T34)),"",(R34/(R34+T34)))</f>
        <v>0.467403219292679</v>
      </c>
      <c r="T34" s="10" t="n">
        <v>73852</v>
      </c>
      <c r="U34" s="28" t="n">
        <f>IF(ISERROR(T34/(R34+T34)),"",(T34/(R34+T34)))</f>
        <v>0.532596780707321</v>
      </c>
      <c r="V34" s="10" t="n">
        <v>53700</v>
      </c>
      <c r="W34" s="28" t="n">
        <f>IF(ISERROR(V34/(V34+X34)),"",(V34/(V34+X34)))</f>
        <v>0.504699248120301</v>
      </c>
      <c r="X34" s="10" t="n">
        <v>52700</v>
      </c>
      <c r="Y34" s="28" t="n">
        <f>IF(ISERROR(X34/(V34+X34)),"",(X34/(V34+X34)))</f>
        <v>0.495300751879699</v>
      </c>
      <c r="Z34" s="10" t="n">
        <v>42656</v>
      </c>
      <c r="AA34" s="28" t="n">
        <f>IF(ISERROR(Z34/(Z34+AB34)),"",(Z34/(Z34+AB34)))</f>
        <v>0.567136000425458</v>
      </c>
      <c r="AB34" s="10" t="n">
        <v>32557</v>
      </c>
      <c r="AC34" s="28" t="n">
        <f>IF(ISERROR(AB34/(Z34+AB34)),"",(AB34/(Z34+AB34)))</f>
        <v>0.432863999574542</v>
      </c>
      <c r="AD34" s="10" t="n">
        <v>67603</v>
      </c>
      <c r="AE34" s="28" t="n">
        <f>IF(ISERROR(AD34/(AD34+AF34)),"",(AD34/(AD34+AF34)))</f>
        <v>0.595091592503587</v>
      </c>
      <c r="AF34" s="10" t="n">
        <v>45998</v>
      </c>
      <c r="AG34" s="28" t="n">
        <f>IF(ISERROR(AF34/(AD34+AF34)),"",(AF34/(AD34+AF34)))</f>
        <v>0.404908407496413</v>
      </c>
      <c r="AH34" s="10" t="n">
        <v>59946</v>
      </c>
      <c r="AI34" s="28" t="n">
        <f>IF(ISERROR(AH34/(AH34+AJ34)),"",(AH34/(AH34+AJ34)))</f>
        <v>0.518487765640001</v>
      </c>
      <c r="AJ34" s="10" t="n">
        <v>55671</v>
      </c>
      <c r="AK34" s="28" t="n">
        <f>IF(ISERROR(AJ34/(AH34+AJ34)),"",(AJ34/(AH34+AJ34)))</f>
        <v>0.481512234359999</v>
      </c>
      <c r="AL34" s="10" t="n">
        <v>55194</v>
      </c>
      <c r="AM34" s="28" t="n">
        <f>IF(ISERROR(AL34/(AL34+AN34)),"",(AL34/(AL34+AN34)))</f>
        <v>0.520173032881902</v>
      </c>
      <c r="AN34" s="10" t="n">
        <v>50913</v>
      </c>
      <c r="AO34" s="28" t="n">
        <f>IF(ISERROR(AN34/(AL34+AN34)),"",(AN34/(AL34+AN34)))</f>
        <v>0.479826967118098</v>
      </c>
      <c r="AP34" s="10" t="n">
        <v>38389</v>
      </c>
      <c r="AQ34" s="28" t="n">
        <f>IF(ISERROR(AP34/(AP34+AR34)),"",(AP34/(AP34+AR34)))</f>
        <v>0.494690858483029</v>
      </c>
      <c r="AR34" s="10" t="n">
        <v>39213</v>
      </c>
      <c r="AS34" s="28" t="n">
        <f>IF(ISERROR(AR34/(AP34+AR34)),"",(AR34/(AP34+AR34)))</f>
        <v>0.505309141516971</v>
      </c>
      <c r="AT34" s="10" t="n">
        <v>57755</v>
      </c>
      <c r="AU34" s="28" t="n">
        <f>IF(ISERROR(AT34/(AT34+AV34)),"",(AT34/(AT34+AV34)))</f>
        <v>0.513263719173517</v>
      </c>
      <c r="AV34" s="10" t="n">
        <v>54770</v>
      </c>
      <c r="AW34" s="28" t="n">
        <f>IF(ISERROR(AV34/(AT34+AV34)),"",(AV34/(AT34+AV34)))</f>
        <v>0.486736280826483</v>
      </c>
      <c r="AX34" s="10" t="n">
        <v>47924</v>
      </c>
      <c r="AY34" s="28" t="n">
        <f>IF(ISERROR(AX34/(AX34+AZ34)),"",(AX34/(AX34+AZ34)))</f>
        <v>0.477211849639034</v>
      </c>
      <c r="AZ34" s="10" t="n">
        <v>52501</v>
      </c>
      <c r="BA34" s="28" t="n">
        <f>IF(ISERROR(AZ34/(AX34+AZ34)),"",(AZ34/(AX34+AZ34)))</f>
        <v>0.522788150360966</v>
      </c>
      <c r="BB34" s="10" t="n">
        <v>33344</v>
      </c>
      <c r="BC34" s="28" t="n">
        <f>IF(ISERROR(BB34/(BB34+BD34)),"",(BB34/(BB34+BD34)))</f>
        <v>0.450966337115731</v>
      </c>
      <c r="BD34" s="10" t="n">
        <v>40595</v>
      </c>
      <c r="BE34" s="28" t="n">
        <f>IF(ISERROR(BD34/(BB34+BD34)),"",(BD34/(BB34+BD34)))</f>
        <v>0.549033662884269</v>
      </c>
      <c r="BF34" s="10" t="n">
        <v>61382</v>
      </c>
      <c r="BG34" s="28" t="n">
        <f>IF(ISERROR(BF34/(BF34+BH34)),"",(BF34/(BF34+BH34)))</f>
        <v>0.537961981051875</v>
      </c>
      <c r="BH34" s="10" t="n">
        <v>52719</v>
      </c>
      <c r="BI34" s="28" t="n">
        <f>IF(ISERROR(BH34/(BF34+BH34)),"",(BH34/(BF34+BH34)))</f>
        <v>0.462038018948125</v>
      </c>
      <c r="BJ34" s="10" t="n">
        <v>53565</v>
      </c>
      <c r="BK34" s="28" t="n">
        <f>IF(ISERROR(BJ34/(BJ34+BL34)),"",(BJ34/(BJ34+BL34)))</f>
        <v>0.518237229102167</v>
      </c>
      <c r="BL34" s="10" t="n">
        <v>49795</v>
      </c>
      <c r="BM34" s="28" t="n">
        <f>IF(ISERROR(BL34/(BJ34+BL34)),"",(BL34/(BJ34+BL34)))</f>
        <v>0.481762770897833</v>
      </c>
      <c r="BN34" s="10" t="n">
        <v>33615</v>
      </c>
      <c r="BO34" s="28" t="n">
        <f>IF(ISERROR(BN34/(BN34+BP34)),"",(BN34/(BN34+BP34)))</f>
        <v>0.453007924101127</v>
      </c>
      <c r="BP34" s="10" t="n">
        <v>40589</v>
      </c>
      <c r="BQ34" s="28" t="n">
        <f>IF(ISERROR(BP34/(BN34+BP34)),"",(BP34/(BN34+BP34)))</f>
        <v>0.546992075898873</v>
      </c>
      <c r="BR34" s="10" t="n">
        <v>6332</v>
      </c>
      <c r="BS34" s="28" t="n">
        <f>IF(ISERROR(BR34/($BR34+$BT34+$BV34)),"",(BR34/($BR34+$BT34+$BV34)))</f>
        <v>0.240971191536325</v>
      </c>
      <c r="BT34" s="10" t="n">
        <v>5772</v>
      </c>
      <c r="BU34" s="28" t="n">
        <f>IF(ISERROR(BT34/($BR34+$BT34+$BV34)),"",(BT34/($BR34+$BT34+$BV34)))</f>
        <v>0.219659778513529</v>
      </c>
      <c r="BV34" s="10" t="n">
        <v>14173</v>
      </c>
      <c r="BW34" s="28" t="n">
        <f>IF(ISERROR(BV34/($BR34+$BT34+$BV34)),"",(BV34/($BR34+$BT34+$BV34)))</f>
        <v>0.539369029950146</v>
      </c>
      <c r="BX34" s="64"/>
      <c r="BY34" s="64"/>
      <c r="BZ34" s="64"/>
      <c r="CA34" s="64"/>
      <c r="CB34" s="64"/>
      <c r="CC34" s="64"/>
    </row>
    <row r="35" ht="12.75">
      <c r="A35" s="21" t="n">
        <v>33</v>
      </c>
      <c r="B35" s="10" t="n">
        <f>((AH35+AT35+BF35)*0.333)+((F35+R35)*0.5)+((V35+AL35+AX35+BJ35)*0.25)+((J35))+((Z35+AP35+BB35+BN35)*0.25)+((N35+AD35)*0.5)</f>
        <v>235129.121</v>
      </c>
      <c r="C35" s="28" t="n">
        <f>B35/(B35+D35)</f>
        <v>0.366464410483169</v>
      </c>
      <c r="D35" s="10" t="n">
        <f>((AJ35+AV35+BH35)*0.333)+((H35+T35)*0.5)+((X35+AN35+AZ35+BL35)*0.25)+((L35))+((AB35+AR35+BD35+BP35)*0.25)+((P35+AF35)*0.5)</f>
        <v>406486.038</v>
      </c>
      <c r="E35" s="28" t="n">
        <f>D35/(B35+D35)</f>
        <v>0.633535589516831</v>
      </c>
      <c r="F35" s="10" t="n">
        <v>45866</v>
      </c>
      <c r="G35" s="28" t="n">
        <f>IF(ISERROR(F35/(F35+H35)),"",(F35/(F35+H35)))</f>
        <v>0.329558681937718</v>
      </c>
      <c r="H35" s="10" t="n">
        <v>93308</v>
      </c>
      <c r="I35" s="28" t="n">
        <f>IF(ISERROR(H35/(F35+H35)),"",(H35/(F35+H35)))</f>
        <v>0.670441318062282</v>
      </c>
      <c r="J35" s="10" t="n">
        <v>34890</v>
      </c>
      <c r="K35" s="28" t="n">
        <f>IF(ISERROR(J35/(J35+L35)),"",(J35/(J35+L35)))</f>
        <v>0.317222191915335</v>
      </c>
      <c r="L35" s="10" t="n">
        <v>75096</v>
      </c>
      <c r="M35" s="28" t="n">
        <f>IF(ISERROR(L35/(J35+L35)),"",(L35/(J35+L35)))</f>
        <v>0.682777808084665</v>
      </c>
      <c r="N35" s="10" t="n">
        <v>45385</v>
      </c>
      <c r="O35" s="28" t="n">
        <f>IF(ISERROR(N35/(N35+P35)),"",(N35/(N35+P35)))</f>
        <v>0.412988880193641</v>
      </c>
      <c r="P35" s="10" t="n">
        <v>64509</v>
      </c>
      <c r="Q35" s="28" t="n">
        <f>IF(ISERROR(P35/(N35+P35)),"",(P35/(N35+P35)))</f>
        <v>0.587011119806359</v>
      </c>
      <c r="R35" s="10" t="n">
        <v>44437</v>
      </c>
      <c r="S35" s="28" t="n">
        <f>IF(ISERROR(R35/(R35+T35)),"",(R35/(R35+T35)))</f>
        <v>0.324549551194502</v>
      </c>
      <c r="T35" s="10" t="n">
        <v>92482</v>
      </c>
      <c r="U35" s="28" t="n">
        <f>IF(ISERROR(T35/(R35+T35)),"",(T35/(R35+T35)))</f>
        <v>0.675450448805498</v>
      </c>
      <c r="V35" s="10" t="n">
        <v>38337</v>
      </c>
      <c r="W35" s="28" t="n">
        <f>IF(ISERROR(V35/(V35+X35)),"",(V35/(V35+X35)))</f>
        <v>0.376255017616865</v>
      </c>
      <c r="X35" s="10" t="n">
        <v>63554</v>
      </c>
      <c r="Y35" s="28" t="n">
        <f>IF(ISERROR(X35/(V35+X35)),"",(X35/(V35+X35)))</f>
        <v>0.623744982383135</v>
      </c>
      <c r="Z35" s="10" t="n">
        <v>31271</v>
      </c>
      <c r="AA35" s="28" t="n">
        <f>IF(ISERROR(Z35/(Z35+AB35)),"",(Z35/(Z35+AB35)))</f>
        <v>0.443396761478036</v>
      </c>
      <c r="AB35" s="10" t="n">
        <v>39255</v>
      </c>
      <c r="AC35" s="28" t="n">
        <f>IF(ISERROR(AB35/(Z35+AB35)),"",(AB35/(Z35+AB35)))</f>
        <v>0.556603238521964</v>
      </c>
      <c r="AD35" s="10" t="n">
        <v>50288</v>
      </c>
      <c r="AE35" s="28" t="n">
        <f>IF(ISERROR(AD35/(AD35+AF35)),"",(AD35/(AD35+AF35)))</f>
        <v>0.47370007535795</v>
      </c>
      <c r="AF35" s="10" t="n">
        <v>55872</v>
      </c>
      <c r="AG35" s="28" t="n">
        <f>IF(ISERROR(AF35/(AD35+AF35)),"",(AF35/(AD35+AF35)))</f>
        <v>0.52629992464205</v>
      </c>
      <c r="AH35" s="10" t="n">
        <v>44501</v>
      </c>
      <c r="AI35" s="28" t="n">
        <f>IF(ISERROR(AH35/(AH35+AJ35)),"",(AH35/(AH35+AJ35)))</f>
        <v>0.379685167015059</v>
      </c>
      <c r="AJ35" s="10" t="n">
        <v>72704</v>
      </c>
      <c r="AK35" s="28" t="n">
        <f>IF(ISERROR(AJ35/(AH35+AJ35)),"",(AJ35/(AH35+AJ35)))</f>
        <v>0.620314832984941</v>
      </c>
      <c r="AL35" s="10" t="n">
        <v>39492</v>
      </c>
      <c r="AM35" s="28" t="n">
        <f>IF(ISERROR(AL35/(AL35+AN35)),"",(AL35/(AL35+AN35)))</f>
        <v>0.390878318189916</v>
      </c>
      <c r="AN35" s="10" t="n">
        <v>61542</v>
      </c>
      <c r="AO35" s="28" t="n">
        <f>IF(ISERROR(AN35/(AL35+AN35)),"",(AN35/(AL35+AN35)))</f>
        <v>0.609121681810084</v>
      </c>
      <c r="AP35" s="10" t="n">
        <v>26472</v>
      </c>
      <c r="AQ35" s="28" t="n">
        <f>IF(ISERROR(AP35/(AP35+AR35)),"",(AP35/(AP35+AR35)))</f>
        <v>0.361703581237105</v>
      </c>
      <c r="AR35" s="10" t="n">
        <v>46715</v>
      </c>
      <c r="AS35" s="28" t="n">
        <f>IF(ISERROR(AR35/(AP35+AR35)),"",(AR35/(AP35+AR35)))</f>
        <v>0.638296418762895</v>
      </c>
      <c r="AT35" s="10" t="n">
        <v>43105</v>
      </c>
      <c r="AU35" s="28" t="n">
        <f>IF(ISERROR(AT35/(AT35+AV35)),"",(AT35/(AT35+AV35)))</f>
        <v>0.378236796153137</v>
      </c>
      <c r="AV35" s="10" t="n">
        <v>70858</v>
      </c>
      <c r="AW35" s="28" t="n">
        <f>IF(ISERROR(AV35/(AT35+AV35)),"",(AV35/(AT35+AV35)))</f>
        <v>0.621763203846863</v>
      </c>
      <c r="AX35" s="10" t="n">
        <v>32127</v>
      </c>
      <c r="AY35" s="28" t="n">
        <f>IF(ISERROR(AX35/(AX35+AZ35)),"",(AX35/(AX35+AZ35)))</f>
        <v>0.335779011068259</v>
      </c>
      <c r="AZ35" s="10" t="n">
        <v>63552</v>
      </c>
      <c r="BA35" s="28" t="n">
        <f>IF(ISERROR(AZ35/(AX35+AZ35)),"",(AZ35/(AX35+AZ35)))</f>
        <v>0.664220988931741</v>
      </c>
      <c r="BB35" s="10" t="n">
        <v>22460</v>
      </c>
      <c r="BC35" s="28" t="n">
        <f>IF(ISERROR(BB35/(BB35+BD35)),"",(BB35/(BB35+BD35)))</f>
        <v>0.322988869395151</v>
      </c>
      <c r="BD35" s="10" t="n">
        <v>47078</v>
      </c>
      <c r="BE35" s="28" t="n">
        <f>IF(ISERROR(BD35/(BB35+BD35)),"",(BD35/(BB35+BD35)))</f>
        <v>0.677011130604849</v>
      </c>
      <c r="BF35" s="10" t="n">
        <v>46781</v>
      </c>
      <c r="BG35" s="28" t="n">
        <f>IF(ISERROR(BF35/(BF35+BH35)),"",(BF35/(BF35+BH35)))</f>
        <v>0.405539421784925</v>
      </c>
      <c r="BH35" s="10" t="n">
        <v>68574</v>
      </c>
      <c r="BI35" s="28" t="n">
        <f>IF(ISERROR(BH35/(BF35+BH35)),"",(BH35/(BF35+BH35)))</f>
        <v>0.594460578215075</v>
      </c>
      <c r="BJ35" s="10" t="n">
        <v>37550</v>
      </c>
      <c r="BK35" s="28" t="n">
        <f>IF(ISERROR(BJ35/(BJ35+BL35)),"",(BJ35/(BJ35+BL35)))</f>
        <v>0.380607756086683</v>
      </c>
      <c r="BL35" s="10" t="n">
        <v>61108</v>
      </c>
      <c r="BM35" s="28" t="n">
        <f>IF(ISERROR(BL35/(BJ35+BL35)),"",(BL35/(BJ35+BL35)))</f>
        <v>0.619392243913317</v>
      </c>
      <c r="BN35" s="10" t="n">
        <v>22292</v>
      </c>
      <c r="BO35" s="28" t="n">
        <f>IF(ISERROR(BN35/(BN35+BP35)),"",(BN35/(BN35+BP35)))</f>
        <v>0.317816968677378</v>
      </c>
      <c r="BP35" s="10" t="n">
        <v>47849</v>
      </c>
      <c r="BQ35" s="28" t="n">
        <f>IF(ISERROR(BP35/(BN35+BP35)),"",(BP35/(BN35+BP35)))</f>
        <v>0.682183031322622</v>
      </c>
      <c r="BR35" s="10" t="n">
        <v>4162</v>
      </c>
      <c r="BS35" s="28" t="n">
        <f>IF(ISERROR(BR35/($BR35+$BT35+$BV35)),"",(BR35/($BR35+$BT35+$BV35)))</f>
        <v>0.246973652978875</v>
      </c>
      <c r="BT35" s="10" t="n">
        <v>3216</v>
      </c>
      <c r="BU35" s="28" t="n">
        <f>IF(ISERROR(BT35/($BR35+$BT35+$BV35)),"",(BT35/($BR35+$BT35+$BV35)))</f>
        <v>0.190837882743888</v>
      </c>
      <c r="BV35" s="10" t="n">
        <v>9474</v>
      </c>
      <c r="BW35" s="28" t="n">
        <f>IF(ISERROR(BV35/($BR35+$BT35+$BV35)),"",(BV35/($BR35+$BT35+$BV35)))</f>
        <v>0.562188464277237</v>
      </c>
      <c r="BX35" s="64"/>
      <c r="BY35" s="64"/>
      <c r="BZ35" s="64"/>
      <c r="CA35" s="64"/>
      <c r="CB35" s="64"/>
      <c r="CC35" s="64"/>
    </row>
    <row r="36" ht="12.75">
      <c r="A36" s="21" t="n">
        <v>34</v>
      </c>
      <c r="B36" s="10" t="n">
        <f>((AH36+AT36+BF36)*0.333)+((F36+R36)*0.5)+((V36+AL36+AX36+BJ36)*0.25)+((J36))+((Z36+AP36+BB36+BN36)*0.25)+((N36+AD36)*0.5)</f>
        <v>264139.719</v>
      </c>
      <c r="C36" s="28" t="n">
        <f>B36/(B36+D36)</f>
        <v>0.414836801459742</v>
      </c>
      <c r="D36" s="10" t="n">
        <f>((AJ36+AV36+BH36)*0.333)+((H36+T36)*0.5)+((X36+AN36+AZ36+BL36)*0.25)+((L36))+((AB36+AR36+BD36+BP36)*0.25)+((P36+AF36)*0.5)</f>
        <v>372591.926</v>
      </c>
      <c r="E36" s="28" t="n">
        <f>D36/(B36+D36)</f>
        <v>0.585163198540258</v>
      </c>
      <c r="F36" s="10" t="n">
        <v>48119</v>
      </c>
      <c r="G36" s="28" t="n">
        <f>IF(ISERROR(F36/(F36+H36)),"",(F36/(F36+H36)))</f>
        <v>0.358425635563236</v>
      </c>
      <c r="H36" s="10" t="n">
        <v>86132</v>
      </c>
      <c r="I36" s="28" t="n">
        <f>IF(ISERROR(H36/(F36+H36)),"",(H36/(F36+H36)))</f>
        <v>0.641574364436764</v>
      </c>
      <c r="J36" s="10" t="n">
        <v>40055</v>
      </c>
      <c r="K36" s="28" t="n">
        <f>IF(ISERROR(J36/(J36+L36)),"",(J36/(J36+L36)))</f>
        <v>0.362341128047401</v>
      </c>
      <c r="L36" s="10" t="n">
        <v>70490</v>
      </c>
      <c r="M36" s="28" t="n">
        <f>IF(ISERROR(L36/(J36+L36)),"",(L36/(J36+L36)))</f>
        <v>0.637658871952599</v>
      </c>
      <c r="N36" s="10" t="n">
        <v>53539</v>
      </c>
      <c r="O36" s="28" t="n">
        <f>IF(ISERROR(N36/(N36+P36)),"",(N36/(N36+P36)))</f>
        <v>0.472658732961367</v>
      </c>
      <c r="P36" s="10" t="n">
        <v>59733</v>
      </c>
      <c r="Q36" s="28" t="n">
        <f>IF(ISERROR(P36/(N36+P36)),"",(P36/(N36+P36)))</f>
        <v>0.527341267038633</v>
      </c>
      <c r="R36" s="10" t="n">
        <v>48856</v>
      </c>
      <c r="S36" s="28" t="n">
        <f>IF(ISERROR(R36/(R36+T36)),"",(R36/(R36+T36)))</f>
        <v>0.368618811208861</v>
      </c>
      <c r="T36" s="10" t="n">
        <v>83682</v>
      </c>
      <c r="U36" s="28" t="n">
        <f>IF(ISERROR(T36/(R36+T36)),"",(T36/(R36+T36)))</f>
        <v>0.631381188791139</v>
      </c>
      <c r="V36" s="10" t="n">
        <v>41792</v>
      </c>
      <c r="W36" s="28" t="n">
        <f>IF(ISERROR(V36/(V36+X36)),"",(V36/(V36+X36)))</f>
        <v>0.414866581956798</v>
      </c>
      <c r="X36" s="10" t="n">
        <v>58944</v>
      </c>
      <c r="Y36" s="28" t="n">
        <f>IF(ISERROR(X36/(V36+X36)),"",(X36/(V36+X36)))</f>
        <v>0.585133418043202</v>
      </c>
      <c r="Z36" s="10" t="n">
        <v>38183</v>
      </c>
      <c r="AA36" s="28" t="n">
        <f>IF(ISERROR(Z36/(Z36+AB36)),"",(Z36/(Z36+AB36)))</f>
        <v>0.518058721371974</v>
      </c>
      <c r="AB36" s="10" t="n">
        <v>35521</v>
      </c>
      <c r="AC36" s="28" t="n">
        <f>IF(ISERROR(AB36/(Z36+AB36)),"",(AB36/(Z36+AB36)))</f>
        <v>0.481941278628026</v>
      </c>
      <c r="AD36" s="10" t="n">
        <v>62617</v>
      </c>
      <c r="AE36" s="28" t="n">
        <f>IF(ISERROR(AD36/(AD36+AF36)),"",(AD36/(AD36+AF36)))</f>
        <v>0.574383576722683</v>
      </c>
      <c r="AF36" s="10" t="n">
        <v>46399</v>
      </c>
      <c r="AG36" s="28" t="n">
        <f>IF(ISERROR(AF36/(AD36+AF36)),"",(AF36/(AD36+AF36)))</f>
        <v>0.425616423277317</v>
      </c>
      <c r="AH36" s="10" t="n">
        <v>45831</v>
      </c>
      <c r="AI36" s="28" t="n">
        <f>IF(ISERROR(AH36/(AH36+AJ36)),"",(AH36/(AH36+AJ36)))</f>
        <v>0.413995880907646</v>
      </c>
      <c r="AJ36" s="10" t="n">
        <v>64873</v>
      </c>
      <c r="AK36" s="28" t="n">
        <f>IF(ISERROR(AJ36/(AH36+AJ36)),"",(AJ36/(AH36+AJ36)))</f>
        <v>0.586004119092354</v>
      </c>
      <c r="AL36" s="10" t="n">
        <v>42654</v>
      </c>
      <c r="AM36" s="28" t="n">
        <f>IF(ISERROR(AL36/(AL36+AN36)),"",(AL36/(AL36+AN36)))</f>
        <v>0.426924231808628</v>
      </c>
      <c r="AN36" s="10" t="n">
        <v>57256</v>
      </c>
      <c r="AO36" s="28" t="n">
        <f>IF(ISERROR(AN36/(AL36+AN36)),"",(AN36/(AL36+AN36)))</f>
        <v>0.573075768191372</v>
      </c>
      <c r="AP36" s="10" t="n">
        <v>34651</v>
      </c>
      <c r="AQ36" s="28" t="n">
        <f>IF(ISERROR(AP36/(AP36+AR36)),"",(AP36/(AP36+AR36)))</f>
        <v>0.454415506071813</v>
      </c>
      <c r="AR36" s="10" t="n">
        <v>41603</v>
      </c>
      <c r="AS36" s="28" t="n">
        <f>IF(ISERROR(AR36/(AP36+AR36)),"",(AR36/(AP36+AR36)))</f>
        <v>0.545584493928187</v>
      </c>
      <c r="AT36" s="10" t="n">
        <v>43380</v>
      </c>
      <c r="AU36" s="28" t="n">
        <f>IF(ISERROR(AT36/(AT36+AV36)),"",(AT36/(AT36+AV36)))</f>
        <v>0.400576209208266</v>
      </c>
      <c r="AV36" s="10" t="n">
        <v>64914</v>
      </c>
      <c r="AW36" s="28" t="n">
        <f>IF(ISERROR(AV36/(AT36+AV36)),"",(AV36/(AT36+AV36)))</f>
        <v>0.599423790791734</v>
      </c>
      <c r="AX36" s="10" t="n">
        <v>35503</v>
      </c>
      <c r="AY36" s="28" t="n">
        <f>IF(ISERROR(AX36/(AX36+AZ36)),"",(AX36/(AX36+AZ36)))</f>
        <v>0.37745858938102</v>
      </c>
      <c r="AZ36" s="10" t="n">
        <v>58555</v>
      </c>
      <c r="BA36" s="28" t="n">
        <f>IF(ISERROR(AZ36/(AX36+AZ36)),"",(AZ36/(AX36+AZ36)))</f>
        <v>0.62254141061898</v>
      </c>
      <c r="BB36" s="10" t="n">
        <v>26844</v>
      </c>
      <c r="BC36" s="28" t="n">
        <f>IF(ISERROR(BB36/(BB36+BD36)),"",(BB36/(BB36+BD36)))</f>
        <v>0.358646857631466</v>
      </c>
      <c r="BD36" s="10" t="n">
        <v>48004</v>
      </c>
      <c r="BE36" s="28" t="n">
        <f>IF(ISERROR(BD36/(BB36+BD36)),"",(BD36/(BB36+BD36)))</f>
        <v>0.641353142368534</v>
      </c>
      <c r="BF36" s="10" t="n">
        <v>46382</v>
      </c>
      <c r="BG36" s="28" t="n">
        <f>IF(ISERROR(BF36/(BF36+BH36)),"",(BF36/(BF36+BH36)))</f>
        <v>0.425261536486747</v>
      </c>
      <c r="BH36" s="10" t="n">
        <v>62685</v>
      </c>
      <c r="BI36" s="28" t="n">
        <f>IF(ISERROR(BH36/(BF36+BH36)),"",(BH36/(BF36+BH36)))</f>
        <v>0.574738463513253</v>
      </c>
      <c r="BJ36" s="10" t="n">
        <v>40766</v>
      </c>
      <c r="BK36" s="28" t="n">
        <f>IF(ISERROR(BJ36/(BJ36+BL36)),"",(BJ36/(BJ36+BL36)))</f>
        <v>0.419658022873967</v>
      </c>
      <c r="BL36" s="10" t="n">
        <v>56375</v>
      </c>
      <c r="BM36" s="28" t="n">
        <f>IF(ISERROR(BL36/(BJ36+BL36)),"",(BL36/(BJ36+BL36)))</f>
        <v>0.580341977126033</v>
      </c>
      <c r="BN36" s="10" t="n">
        <v>29074</v>
      </c>
      <c r="BO36" s="28" t="n">
        <f>IF(ISERROR(BN36/(BN36+BP36)),"",(BN36/(BN36+BP36)))</f>
        <v>0.398497786427994</v>
      </c>
      <c r="BP36" s="10" t="n">
        <v>43885</v>
      </c>
      <c r="BQ36" s="28" t="n">
        <f>IF(ISERROR(BP36/(BN36+BP36)),"",(BP36/(BN36+BP36)))</f>
        <v>0.601502213572006</v>
      </c>
      <c r="BR36" s="10" t="n">
        <v>4555</v>
      </c>
      <c r="BS36" s="28" t="n">
        <f>IF(ISERROR(BR36/($BR36+$BT36+$BV36)),"",(BR36/($BR36+$BT36+$BV36)))</f>
        <v>0.233673626430001</v>
      </c>
      <c r="BT36" s="10" t="n">
        <v>3347</v>
      </c>
      <c r="BU36" s="28" t="n">
        <f>IF(ISERROR(BT36/($BR36+$BT36+$BV36)),"",(BT36/($BR36+$BT36+$BV36)))</f>
        <v>0.171702662494229</v>
      </c>
      <c r="BV36" s="10" t="n">
        <v>11591</v>
      </c>
      <c r="BW36" s="28" t="n">
        <f>IF(ISERROR(BV36/($BR36+$BT36+$BV36)),"",(BV36/($BR36+$BT36+$BV36)))</f>
        <v>0.594623711075771</v>
      </c>
      <c r="BX36" s="64"/>
      <c r="BY36" s="64"/>
      <c r="BZ36" s="64"/>
      <c r="CA36" s="64"/>
      <c r="CB36" s="64"/>
      <c r="CC36" s="64"/>
    </row>
    <row r="37" ht="12.75">
      <c r="A37" s="21" t="n">
        <v>35</v>
      </c>
      <c r="B37" s="10" t="n">
        <f>((AH37+AT37+BF37)*0.333)+((F37+R37)*0.5)+((V37+AL37+AX37+BJ37)*0.25)+((J37))+((Z37+AP37+BB37+BN37)*0.25)+((N37+AD37)*0.5)</f>
        <v>385926.699</v>
      </c>
      <c r="C37" s="28" t="n">
        <f>B37/(B37+D37)</f>
        <v>0.537418901696757</v>
      </c>
      <c r="D37" s="10" t="n">
        <f>((AJ37+AV37+BH37)*0.333)+((H37+T37)*0.5)+((X37+AN37+AZ37+BL37)*0.25)+((L37))+((AB37+AR37+BD37+BP37)*0.25)+((P37+AF37)*0.5)</f>
        <v>332184.811</v>
      </c>
      <c r="E37" s="28" t="n">
        <f>D37/(B37+D37)</f>
        <v>0.462581098303243</v>
      </c>
      <c r="F37" s="10" t="n">
        <v>75511</v>
      </c>
      <c r="G37" s="28" t="n">
        <f>IF(ISERROR(F37/(F37+H37)),"",(F37/(F37+H37)))</f>
        <v>0.516487575324382</v>
      </c>
      <c r="H37" s="10" t="n">
        <v>70690</v>
      </c>
      <c r="I37" s="28" t="n">
        <f>IF(ISERROR(H37/(F37+H37)),"",(H37/(F37+H37)))</f>
        <v>0.483512424675618</v>
      </c>
      <c r="J37" s="10" t="n">
        <v>62640</v>
      </c>
      <c r="K37" s="28" t="n">
        <f>IF(ISERROR(J37/(J37+L37)),"",(J37/(J37+L37)))</f>
        <v>0.501396771017602</v>
      </c>
      <c r="L37" s="10" t="n">
        <v>62291</v>
      </c>
      <c r="M37" s="28" t="n">
        <f>IF(ISERROR(L37/(J37+L37)),"",(L37/(J37+L37)))</f>
        <v>0.498603228982398</v>
      </c>
      <c r="N37" s="10" t="n">
        <v>73878</v>
      </c>
      <c r="O37" s="28" t="n">
        <f>IF(ISERROR(N37/(N37+P37)),"",(N37/(N37+P37)))</f>
        <v>0.549135912587802</v>
      </c>
      <c r="P37" s="10" t="n">
        <v>60657</v>
      </c>
      <c r="Q37" s="28" t="n">
        <f>IF(ISERROR(P37/(N37+P37)),"",(P37/(N37+P37)))</f>
        <v>0.450864087412198</v>
      </c>
      <c r="R37" s="10" t="n">
        <v>75272</v>
      </c>
      <c r="S37" s="28" t="n">
        <f>IF(ISERROR(R37/(R37+T37)),"",(R37/(R37+T37)))</f>
        <v>0.519622529494198</v>
      </c>
      <c r="T37" s="10" t="n">
        <v>69587</v>
      </c>
      <c r="U37" s="28" t="n">
        <f>IF(ISERROR(T37/(R37+T37)),"",(T37/(R37+T37)))</f>
        <v>0.480377470505802</v>
      </c>
      <c r="V37" s="10" t="n">
        <v>59942</v>
      </c>
      <c r="W37" s="28" t="n">
        <f>IF(ISERROR(V37/(V37+X37)),"",(V37/(V37+X37)))</f>
        <v>0.529008913599859</v>
      </c>
      <c r="X37" s="10" t="n">
        <v>53368</v>
      </c>
      <c r="Y37" s="28" t="n">
        <f>IF(ISERROR(X37/(V37+X37)),"",(X37/(V37+X37)))</f>
        <v>0.470991086400141</v>
      </c>
      <c r="Z37" s="10" t="n">
        <v>53638</v>
      </c>
      <c r="AA37" s="28" t="n">
        <f>IF(ISERROR(Z37/(Z37+AB37)),"",(Z37/(Z37+AB37)))</f>
        <v>0.601410519470326</v>
      </c>
      <c r="AB37" s="10" t="n">
        <v>35549</v>
      </c>
      <c r="AC37" s="28" t="n">
        <f>IF(ISERROR(AB37/(Z37+AB37)),"",(AB37/(Z37+AB37)))</f>
        <v>0.398589480529674</v>
      </c>
      <c r="AD37" s="10" t="n">
        <v>81010</v>
      </c>
      <c r="AE37" s="28" t="n">
        <f>IF(ISERROR(AD37/(AD37+AF37)),"",(AD37/(AD37+AF37)))</f>
        <v>0.623868895888364</v>
      </c>
      <c r="AF37" s="10" t="n">
        <v>48841</v>
      </c>
      <c r="AG37" s="28" t="n">
        <f>IF(ISERROR(AF37/(AD37+AF37)),"",(AF37/(AD37+AF37)))</f>
        <v>0.376131104111636</v>
      </c>
      <c r="AH37" s="10" t="n">
        <v>66171</v>
      </c>
      <c r="AI37" s="28" t="n">
        <f>IF(ISERROR(AH37/(AH37+AJ37)),"",(AH37/(AH37+AJ37)))</f>
        <v>0.565419123301718</v>
      </c>
      <c r="AJ37" s="10" t="n">
        <v>50859</v>
      </c>
      <c r="AK37" s="28" t="n">
        <f>IF(ISERROR(AJ37/(AH37+AJ37)),"",(AJ37/(AH37+AJ37)))</f>
        <v>0.434580876698282</v>
      </c>
      <c r="AL37" s="10" t="n">
        <v>61623</v>
      </c>
      <c r="AM37" s="28" t="n">
        <f>IF(ISERROR(AL37/(AL37+AN37)),"",(AL37/(AL37+AN37)))</f>
        <v>0.546390381443847</v>
      </c>
      <c r="AN37" s="10" t="n">
        <v>51159</v>
      </c>
      <c r="AO37" s="28" t="n">
        <f>IF(ISERROR(AN37/(AL37+AN37)),"",(AN37/(AL37+AN37)))</f>
        <v>0.453609618556153</v>
      </c>
      <c r="AP37" s="10" t="n">
        <v>47241</v>
      </c>
      <c r="AQ37" s="28" t="n">
        <f>IF(ISERROR(AP37/(AP37+AR37)),"",(AP37/(AP37+AR37)))</f>
        <v>0.516763840423554</v>
      </c>
      <c r="AR37" s="10" t="n">
        <v>44176</v>
      </c>
      <c r="AS37" s="28" t="n">
        <f>IF(ISERROR(AR37/(AP37+AR37)),"",(AR37/(AP37+AR37)))</f>
        <v>0.483236159576446</v>
      </c>
      <c r="AT37" s="10" t="n">
        <v>63417</v>
      </c>
      <c r="AU37" s="28" t="n">
        <f>IF(ISERROR(AT37/(AT37+AV37)),"",(AT37/(AT37+AV37)))</f>
        <v>0.555636357264268</v>
      </c>
      <c r="AV37" s="10" t="n">
        <v>50717</v>
      </c>
      <c r="AW37" s="28" t="n">
        <f>IF(ISERROR(AV37/(AT37+AV37)),"",(AV37/(AT37+AV37)))</f>
        <v>0.444363642735732</v>
      </c>
      <c r="AX37" s="10" t="n">
        <v>53922</v>
      </c>
      <c r="AY37" s="28" t="n">
        <f>IF(ISERROR(AX37/(AX37+AZ37)),"",(AX37/(AX37+AZ37)))</f>
        <v>0.506957241171825</v>
      </c>
      <c r="AZ37" s="10" t="n">
        <v>52442</v>
      </c>
      <c r="BA37" s="28" t="n">
        <f>IF(ISERROR(AZ37/(AX37+AZ37)),"",(AZ37/(AX37+AZ37)))</f>
        <v>0.493042758828175</v>
      </c>
      <c r="BB37" s="10" t="n">
        <v>39919</v>
      </c>
      <c r="BC37" s="28" t="n">
        <f>IF(ISERROR(BB37/(BB37+BD37)),"",(BB37/(BB37+BD37)))</f>
        <v>0.442688579856721</v>
      </c>
      <c r="BD37" s="10" t="n">
        <v>50255</v>
      </c>
      <c r="BE37" s="28" t="n">
        <f>IF(ISERROR(BD37/(BB37+BD37)),"",(BD37/(BB37+BD37)))</f>
        <v>0.557311420143279</v>
      </c>
      <c r="BF37" s="10" t="n">
        <v>67565</v>
      </c>
      <c r="BG37" s="28" t="n">
        <f>IF(ISERROR(BF37/(BF37+BH37)),"",(BF37/(BF37+BH37)))</f>
        <v>0.588514537567723</v>
      </c>
      <c r="BH37" s="10" t="n">
        <v>47241</v>
      </c>
      <c r="BI37" s="28" t="n">
        <f>IF(ISERROR(BH37/(BF37+BH37)),"",(BH37/(BF37+BH37)))</f>
        <v>0.411485462432277</v>
      </c>
      <c r="BJ37" s="10" t="n">
        <v>60288</v>
      </c>
      <c r="BK37" s="28" t="n">
        <f>IF(ISERROR(BJ37/(BJ37+BL37)),"",(BJ37/(BJ37+BL37)))</f>
        <v>0.547420798866804</v>
      </c>
      <c r="BL37" s="10" t="n">
        <v>49843</v>
      </c>
      <c r="BM37" s="28" t="n">
        <f>IF(ISERROR(BL37/(BJ37+BL37)),"",(BL37/(BJ37+BL37)))</f>
        <v>0.452579201133196</v>
      </c>
      <c r="BN37" s="10" t="n">
        <v>42624</v>
      </c>
      <c r="BO37" s="28" t="n">
        <f>IF(ISERROR(BN37/(BN37+BP37)),"",(BN37/(BN37+BP37)))</f>
        <v>0.486392112560337</v>
      </c>
      <c r="BP37" s="10" t="n">
        <v>45009</v>
      </c>
      <c r="BQ37" s="28" t="n">
        <f>IF(ISERROR(BP37/(BN37+BP37)),"",(BP37/(BN37+BP37)))</f>
        <v>0.513607887439663</v>
      </c>
      <c r="BR37" s="10" t="n">
        <v>7580</v>
      </c>
      <c r="BS37" s="28" t="n">
        <f>IF(ISERROR(BR37/($BR37+$BT37+$BV37)),"",(BR37/($BR37+$BT37+$BV37)))</f>
        <v>0.247809598535373</v>
      </c>
      <c r="BT37" s="10" t="n">
        <v>7089</v>
      </c>
      <c r="BU37" s="28" t="n">
        <f>IF(ISERROR(BT37/($BR37+$BT37+$BV37)),"",(BT37/($BR37+$BT37+$BV37)))</f>
        <v>0.231757551981169</v>
      </c>
      <c r="BV37" s="10" t="n">
        <v>15919</v>
      </c>
      <c r="BW37" s="28" t="n">
        <f>IF(ISERROR(BV37/($BR37+$BT37+$BV37)),"",(BV37/($BR37+$BT37+$BV37)))</f>
        <v>0.520432849483458</v>
      </c>
      <c r="BX37" s="64"/>
      <c r="BY37" s="64"/>
      <c r="BZ37" s="64"/>
      <c r="CA37" s="64"/>
      <c r="CB37" s="64"/>
      <c r="CC37" s="64"/>
    </row>
    <row r="38" ht="12.75">
      <c r="A38" s="21" t="n">
        <v>36</v>
      </c>
      <c r="B38" s="10" t="n">
        <f>((AH38+AT38+BF38)*0.333)+((F38+R38)*0.5)+((V38+AL38+AX38+BJ38)*0.25)+((J38))+((Z38+AP38+BB38+BN38)*0.25)+((N38+AD38)*0.5)</f>
        <v>287644.964</v>
      </c>
      <c r="C38" s="28" t="n">
        <f>B38/(B38+D38)</f>
        <v>0.379820265164399</v>
      </c>
      <c r="D38" s="10" t="n">
        <f>((AJ38+AV38+BH38)*0.333)+((H38+T38)*0.5)+((X38+AN38+AZ38+BL38)*0.25)+((L38))+((AB38+AR38+BD38+BP38)*0.25)+((P38+AF38)*0.5)</f>
        <v>469673.669</v>
      </c>
      <c r="E38" s="28" t="n">
        <f>D38/(B38+D38)</f>
        <v>0.620179734835601</v>
      </c>
      <c r="F38" s="10" t="n">
        <v>50789</v>
      </c>
      <c r="G38" s="28" t="n">
        <f>IF(ISERROR(F38/(F38+H38)),"",(F38/(F38+H38)))</f>
        <v>0.322404336896631</v>
      </c>
      <c r="H38" s="10" t="n">
        <v>106743</v>
      </c>
      <c r="I38" s="28" t="n">
        <f>IF(ISERROR(H38/(F38+H38)),"",(H38/(F38+H38)))</f>
        <v>0.677595663103369</v>
      </c>
      <c r="J38" s="10" t="n">
        <v>41099</v>
      </c>
      <c r="K38" s="28" t="n">
        <f>IF(ISERROR(J38/(J38+L38)),"",(J38/(J38+L38)))</f>
        <v>0.313254573170732</v>
      </c>
      <c r="L38" s="10" t="n">
        <v>90101</v>
      </c>
      <c r="M38" s="28" t="n">
        <f>IF(ISERROR(L38/(J38+L38)),"",(L38/(J38+L38)))</f>
        <v>0.686745426829268</v>
      </c>
      <c r="N38" s="10" t="n">
        <v>59174</v>
      </c>
      <c r="O38" s="28" t="n">
        <f>IF(ISERROR(N38/(N38+P38)),"",(N38/(N38+P38)))</f>
        <v>0.442151353936278</v>
      </c>
      <c r="P38" s="10" t="n">
        <v>74658</v>
      </c>
      <c r="Q38" s="28" t="n">
        <f>IF(ISERROR(P38/(N38+P38)),"",(P38/(N38+P38)))</f>
        <v>0.557848646063722</v>
      </c>
      <c r="R38" s="10" t="n">
        <v>52654</v>
      </c>
      <c r="S38" s="28" t="n">
        <f>IF(ISERROR(R38/(R38+T38)),"",(R38/(R38+T38)))</f>
        <v>0.338065245166965</v>
      </c>
      <c r="T38" s="10" t="n">
        <v>103097</v>
      </c>
      <c r="U38" s="28" t="n">
        <f>IF(ISERROR(T38/(R38+T38)),"",(T38/(R38+T38)))</f>
        <v>0.661934754833035</v>
      </c>
      <c r="V38" s="10" t="n">
        <v>45679</v>
      </c>
      <c r="W38" s="28" t="n">
        <f>IF(ISERROR(V38/(V38+X38)),"",(V38/(V38+X38)))</f>
        <v>0.375850578022792</v>
      </c>
      <c r="X38" s="10" t="n">
        <v>75856</v>
      </c>
      <c r="Y38" s="28" t="n">
        <f>IF(ISERROR(X38/(V38+X38)),"",(X38/(V38+X38)))</f>
        <v>0.624149421977208</v>
      </c>
      <c r="Z38" s="10" t="n">
        <v>43656</v>
      </c>
      <c r="AA38" s="28" t="n">
        <f>IF(ISERROR(Z38/(Z38+AB38)),"",(Z38/(Z38+AB38)))</f>
        <v>0.49224801831159</v>
      </c>
      <c r="AB38" s="10" t="n">
        <v>45031</v>
      </c>
      <c r="AC38" s="28" t="n">
        <f>IF(ISERROR(AB38/(Z38+AB38)),"",(AB38/(Z38+AB38)))</f>
        <v>0.50775198168841</v>
      </c>
      <c r="AD38" s="10" t="n">
        <v>70436</v>
      </c>
      <c r="AE38" s="28" t="n">
        <f>IF(ISERROR(AD38/(AD38+AF38)),"",(AD38/(AD38+AF38)))</f>
        <v>0.546948283895015</v>
      </c>
      <c r="AF38" s="10" t="n">
        <v>58344</v>
      </c>
      <c r="AG38" s="28" t="n">
        <f>IF(ISERROR(AF38/(AD38+AF38)),"",(AF38/(AD38+AF38)))</f>
        <v>0.453051716104985</v>
      </c>
      <c r="AH38" s="10" t="n">
        <v>51081</v>
      </c>
      <c r="AI38" s="28" t="n">
        <f>IF(ISERROR(AH38/(AH38+AJ38)),"",(AH38/(AH38+AJ38)))</f>
        <v>0.386006408125019</v>
      </c>
      <c r="AJ38" s="10" t="n">
        <v>81251</v>
      </c>
      <c r="AK38" s="28" t="n">
        <f>IF(ISERROR(AJ38/(AH38+AJ38)),"",(AJ38/(AH38+AJ38)))</f>
        <v>0.613993591874981</v>
      </c>
      <c r="AL38" s="10" t="n">
        <v>46311</v>
      </c>
      <c r="AM38" s="28" t="n">
        <f>IF(ISERROR(AL38/(AL38+AN38)),"",(AL38/(AL38+AN38)))</f>
        <v>0.384828239517375</v>
      </c>
      <c r="AN38" s="10" t="n">
        <v>74031</v>
      </c>
      <c r="AO38" s="28" t="n">
        <f>IF(ISERROR(AN38/(AL38+AN38)),"",(AN38/(AL38+AN38)))</f>
        <v>0.615171760482625</v>
      </c>
      <c r="AP38" s="10" t="n">
        <v>39729</v>
      </c>
      <c r="AQ38" s="28" t="n">
        <f>IF(ISERROR(AP38/(AP38+AR38)),"",(AP38/(AP38+AR38)))</f>
        <v>0.435209832725361</v>
      </c>
      <c r="AR38" s="10" t="n">
        <v>51558</v>
      </c>
      <c r="AS38" s="28" t="n">
        <f>IF(ISERROR(AR38/(AP38+AR38)),"",(AR38/(AP38+AR38)))</f>
        <v>0.564790167274639</v>
      </c>
      <c r="AT38" s="10" t="n">
        <v>47724</v>
      </c>
      <c r="AU38" s="28" t="n">
        <f>IF(ISERROR(AT38/(AT38+AV38)),"",(AT38/(AT38+AV38)))</f>
        <v>0.368286208173849</v>
      </c>
      <c r="AV38" s="10" t="n">
        <v>81860</v>
      </c>
      <c r="AW38" s="28" t="n">
        <f>IF(ISERROR(AV38/(AT38+AV38)),"",(AV38/(AT38+AV38)))</f>
        <v>0.631713791826151</v>
      </c>
      <c r="AX38" s="10" t="n">
        <v>38253</v>
      </c>
      <c r="AY38" s="28" t="n">
        <f>IF(ISERROR(AX38/(AX38+AZ38)),"",(AX38/(AX38+AZ38)))</f>
        <v>0.33479493777241</v>
      </c>
      <c r="AZ38" s="10" t="n">
        <v>76005</v>
      </c>
      <c r="BA38" s="28" t="n">
        <f>IF(ISERROR(AZ38/(AX38+AZ38)),"",(AZ38/(AX38+AZ38)))</f>
        <v>0.66520506222759</v>
      </c>
      <c r="BB38" s="10" t="n">
        <v>30880</v>
      </c>
      <c r="BC38" s="28" t="n">
        <f>IF(ISERROR(BB38/(BB38+BD38)),"",(BB38/(BB38+BD38)))</f>
        <v>0.346845480787591</v>
      </c>
      <c r="BD38" s="10" t="n">
        <v>58151</v>
      </c>
      <c r="BE38" s="28" t="n">
        <f>IF(ISERROR(BD38/(BB38+BD38)),"",(BD38/(BB38+BD38)))</f>
        <v>0.653154519212409</v>
      </c>
      <c r="BF38" s="10" t="n">
        <v>51053</v>
      </c>
      <c r="BG38" s="28" t="n">
        <f>IF(ISERROR(BF38/(BF38+BH38)),"",(BF38/(BF38+BH38)))</f>
        <v>0.390656923135785</v>
      </c>
      <c r="BH38" s="10" t="n">
        <v>79632</v>
      </c>
      <c r="BI38" s="28" t="n">
        <f>IF(ISERROR(BH38/(BF38+BH38)),"",(BH38/(BF38+BH38)))</f>
        <v>0.609343076864216</v>
      </c>
      <c r="BJ38" s="10" t="n">
        <v>43123</v>
      </c>
      <c r="BK38" s="28" t="n">
        <f>IF(ISERROR(BJ38/(BJ38+BL38)),"",(BJ38/(BJ38+BL38)))</f>
        <v>0.368478167991113</v>
      </c>
      <c r="BL38" s="10" t="n">
        <v>73907</v>
      </c>
      <c r="BM38" s="28" t="n">
        <f>IF(ISERROR(BL38/(BJ38+BL38)),"",(BL38/(BJ38+BL38)))</f>
        <v>0.631521832008887</v>
      </c>
      <c r="BN38" s="10" t="n">
        <v>32836</v>
      </c>
      <c r="BO38" s="28" t="n">
        <f>IF(ISERROR(BN38/(BN38+BP38)),"",(BN38/(BN38+BP38)))</f>
        <v>0.37496859655133</v>
      </c>
      <c r="BP38" s="10" t="n">
        <v>54734</v>
      </c>
      <c r="BQ38" s="28" t="n">
        <f>IF(ISERROR(BP38/(BN38+BP38)),"",(BP38/(BN38+BP38)))</f>
        <v>0.62503140344867</v>
      </c>
      <c r="BR38" s="10" t="n">
        <v>3689</v>
      </c>
      <c r="BS38" s="28" t="n">
        <f>IF(ISERROR(BR38/($BR38+$BT38+$BV38)),"",(BR38/($BR38+$BT38+$BV38)))</f>
        <v>0.164430577223089</v>
      </c>
      <c r="BT38" s="10" t="n">
        <v>4399</v>
      </c>
      <c r="BU38" s="28" t="n">
        <f>IF(ISERROR(BT38/($BR38+$BT38+$BV38)),"",(BT38/($BR38+$BT38+$BV38)))</f>
        <v>0.19607755738801</v>
      </c>
      <c r="BV38" s="10" t="n">
        <v>14347</v>
      </c>
      <c r="BW38" s="28" t="n">
        <f>IF(ISERROR(BV38/($BR38+$BT38+$BV38)),"",(BV38/($BR38+$BT38+$BV38)))</f>
        <v>0.639491865388901</v>
      </c>
      <c r="BX38" s="64"/>
      <c r="BY38" s="64"/>
      <c r="BZ38" s="64"/>
      <c r="CA38" s="64"/>
      <c r="CB38" s="64"/>
      <c r="CC38" s="64"/>
    </row>
    <row r="39" ht="12.75">
      <c r="A39" s="21" t="n">
        <v>37</v>
      </c>
      <c r="B39" s="10" t="n">
        <f>((AH39+AT39+BF39)*0.333)+((F39+R39)*0.5)+((V39+AL39+AX39+BJ39)*0.25)+((J39))+((Z39+AP39+BB39+BN39)*0.25)+((N39+AD39)*0.5)</f>
        <v>352119.189</v>
      </c>
      <c r="C39" s="28" t="n">
        <f>B39/(B39+D39)</f>
        <v>0.441943429042395</v>
      </c>
      <c r="D39" s="10" t="n">
        <f>((AJ39+AV39+BH39)*0.333)+((H39+T39)*0.5)+((X39+AN39+AZ39+BL39)*0.25)+((L39))+((AB39+AR39+BD39+BP39)*0.25)+((P39+AF39)*0.5)</f>
        <v>444632.535</v>
      </c>
      <c r="E39" s="28" t="n">
        <f>D39/(B39+D39)</f>
        <v>0.558056570957605</v>
      </c>
      <c r="F39" s="10" t="n">
        <v>72636</v>
      </c>
      <c r="G39" s="28" t="n">
        <f>IF(ISERROR(F39/(F39+H39)),"",(F39/(F39+H39)))</f>
        <v>0.442150244401293</v>
      </c>
      <c r="H39" s="10" t="n">
        <v>91643</v>
      </c>
      <c r="I39" s="28" t="n">
        <f>IF(ISERROR(H39/(F39+H39)),"",(H39/(F39+H39)))</f>
        <v>0.557849755598707</v>
      </c>
      <c r="J39" s="10" t="n">
        <v>54442</v>
      </c>
      <c r="K39" s="28" t="n">
        <f>IF(ISERROR(J39/(J39+L39)),"",(J39/(J39+L39)))</f>
        <v>0.402370974775134</v>
      </c>
      <c r="L39" s="10" t="n">
        <v>80861</v>
      </c>
      <c r="M39" s="28" t="n">
        <f>IF(ISERROR(L39/(J39+L39)),"",(L39/(J39+L39)))</f>
        <v>0.597629025224866</v>
      </c>
      <c r="N39" s="10" t="n">
        <v>59069</v>
      </c>
      <c r="O39" s="28" t="n">
        <f>IF(ISERROR(N39/(N39+P39)),"",(N39/(N39+P39)))</f>
        <v>0.436229764858797</v>
      </c>
      <c r="P39" s="10" t="n">
        <v>76339</v>
      </c>
      <c r="Q39" s="28" t="n">
        <f>IF(ISERROR(P39/(N39+P39)),"",(P39/(N39+P39)))</f>
        <v>0.563770235141203</v>
      </c>
      <c r="R39" s="10" t="n">
        <v>69989</v>
      </c>
      <c r="S39" s="28" t="n">
        <f>IF(ISERROR(R39/(R39+T39)),"",(R39/(R39+T39)))</f>
        <v>0.427212852582297</v>
      </c>
      <c r="T39" s="10" t="n">
        <v>93838</v>
      </c>
      <c r="U39" s="28" t="n">
        <f>IF(ISERROR(T39/(R39+T39)),"",(T39/(R39+T39)))</f>
        <v>0.572787147417703</v>
      </c>
      <c r="V39" s="10" t="n">
        <v>59428</v>
      </c>
      <c r="W39" s="28" t="n">
        <f>IF(ISERROR(V39/(V39+X39)),"",(V39/(V39+X39)))</f>
        <v>0.449568420973001</v>
      </c>
      <c r="X39" s="10" t="n">
        <v>72761</v>
      </c>
      <c r="Y39" s="28" t="n">
        <f>IF(ISERROR(X39/(V39+X39)),"",(X39/(V39+X39)))</f>
        <v>0.550431579026999</v>
      </c>
      <c r="Z39" s="10" t="n">
        <v>44506</v>
      </c>
      <c r="AA39" s="28" t="n">
        <f>IF(ISERROR(Z39/(Z39+AB39)),"",(Z39/(Z39+AB39)))</f>
        <v>0.473422757395568</v>
      </c>
      <c r="AB39" s="10" t="n">
        <v>49503</v>
      </c>
      <c r="AC39" s="28" t="n">
        <f>IF(ISERROR(AB39/(Z39+AB39)),"",(AB39/(Z39+AB39)))</f>
        <v>0.526577242604432</v>
      </c>
      <c r="AD39" s="10" t="n">
        <v>65808</v>
      </c>
      <c r="AE39" s="28" t="n">
        <f>IF(ISERROR(AD39/(AD39+AF39)),"",(AD39/(AD39+AF39)))</f>
        <v>0.502339641076922</v>
      </c>
      <c r="AF39" s="10" t="n">
        <v>65195</v>
      </c>
      <c r="AG39" s="28" t="n">
        <f>IF(ISERROR(AF39/(AD39+AF39)),"",(AF39/(AD39+AF39)))</f>
        <v>0.497660358923078</v>
      </c>
      <c r="AH39" s="10" t="n">
        <v>70254</v>
      </c>
      <c r="AI39" s="28" t="n">
        <f>IF(ISERROR(AH39/(AH39+AJ39)),"",(AH39/(AH39+AJ39)))</f>
        <v>0.493821433090127</v>
      </c>
      <c r="AJ39" s="10" t="n">
        <v>72012</v>
      </c>
      <c r="AK39" s="28" t="n">
        <f>IF(ISERROR(AJ39/(AH39+AJ39)),"",(AJ39/(AH39+AJ39)))</f>
        <v>0.506178566909873</v>
      </c>
      <c r="AL39" s="10" t="n">
        <v>60485</v>
      </c>
      <c r="AM39" s="28" t="n">
        <f>IF(ISERROR(AL39/(AL39+AN39)),"",(AL39/(AL39+AN39)))</f>
        <v>0.461576617826618</v>
      </c>
      <c r="AN39" s="10" t="n">
        <v>70555</v>
      </c>
      <c r="AO39" s="28" t="n">
        <f>IF(ISERROR(AN39/(AL39+AN39)),"",(AN39/(AL39+AN39)))</f>
        <v>0.538423382173382</v>
      </c>
      <c r="AP39" s="10" t="n">
        <v>39453</v>
      </c>
      <c r="AQ39" s="28" t="n">
        <f>IF(ISERROR(AP39/(AP39+AR39)),"",(AP39/(AP39+AR39)))</f>
        <v>0.406501468239658</v>
      </c>
      <c r="AR39" s="10" t="n">
        <v>57602</v>
      </c>
      <c r="AS39" s="28" t="n">
        <f>IF(ISERROR(AR39/(AP39+AR39)),"",(AR39/(AP39+AR39)))</f>
        <v>0.593498531760342</v>
      </c>
      <c r="AT39" s="10" t="n">
        <v>67138</v>
      </c>
      <c r="AU39" s="28" t="n">
        <f>IF(ISERROR(AT39/(AT39+AV39)),"",(AT39/(AT39+AV39)))</f>
        <v>0.480786582833245</v>
      </c>
      <c r="AV39" s="10" t="n">
        <v>72504</v>
      </c>
      <c r="AW39" s="28" t="n">
        <f>IF(ISERROR(AV39/(AT39+AV39)),"",(AV39/(AT39+AV39)))</f>
        <v>0.519213417166755</v>
      </c>
      <c r="AX39" s="10" t="n">
        <v>52649</v>
      </c>
      <c r="AY39" s="28" t="n">
        <f>IF(ISERROR(AX39/(AX39+AZ39)),"",(AX39/(AX39+AZ39)))</f>
        <v>0.41932349450847</v>
      </c>
      <c r="AZ39" s="10" t="n">
        <v>72908</v>
      </c>
      <c r="BA39" s="28" t="n">
        <f>IF(ISERROR(AZ39/(AX39+AZ39)),"",(AZ39/(AX39+AZ39)))</f>
        <v>0.58067650549153</v>
      </c>
      <c r="BB39" s="10" t="n">
        <v>33214</v>
      </c>
      <c r="BC39" s="28" t="n">
        <f>IF(ISERROR(BB39/(BB39+BD39)),"",(BB39/(BB39+BD39)))</f>
        <v>0.356029585164541</v>
      </c>
      <c r="BD39" s="10" t="n">
        <v>60076</v>
      </c>
      <c r="BE39" s="28" t="n">
        <f>IF(ISERROR(BD39/(BB39+BD39)),"",(BD39/(BB39+BD39)))</f>
        <v>0.643970414835459</v>
      </c>
      <c r="BF39" s="10" t="n">
        <v>69541</v>
      </c>
      <c r="BG39" s="28" t="n">
        <f>IF(ISERROR(BF39/(BF39+BH39)),"",(BF39/(BF39+BH39)))</f>
        <v>0.493478569401079</v>
      </c>
      <c r="BH39" s="10" t="n">
        <v>71379</v>
      </c>
      <c r="BI39" s="28" t="n">
        <f>IF(ISERROR(BH39/(BF39+BH39)),"",(BH39/(BF39+BH39)))</f>
        <v>0.506521430598921</v>
      </c>
      <c r="BJ39" s="10" t="n">
        <v>56537</v>
      </c>
      <c r="BK39" s="28" t="n">
        <f>IF(ISERROR(BJ39/(BJ39+BL39)),"",(BJ39/(BJ39+BL39)))</f>
        <v>0.44169186178233</v>
      </c>
      <c r="BL39" s="10" t="n">
        <v>71464</v>
      </c>
      <c r="BM39" s="28" t="n">
        <f>IF(ISERROR(BL39/(BJ39+BL39)),"",(BL39/(BJ39+BL39)))</f>
        <v>0.55830813821767</v>
      </c>
      <c r="BN39" s="10" t="n">
        <v>33798</v>
      </c>
      <c r="BO39" s="28" t="n">
        <f>IF(ISERROR(BN39/(BN39+BP39)),"",(BN39/(BN39+BP39)))</f>
        <v>0.365727765574108</v>
      </c>
      <c r="BP39" s="10" t="n">
        <v>58615</v>
      </c>
      <c r="BQ39" s="28" t="n">
        <f>IF(ISERROR(BP39/(BN39+BP39)),"",(BP39/(BN39+BP39)))</f>
        <v>0.634272234425892</v>
      </c>
      <c r="BR39" s="10" t="n">
        <v>9030</v>
      </c>
      <c r="BS39" s="28" t="n">
        <f>IF(ISERROR(BR39/($BR39+$BT39+$BV39)),"",(BR39/($BR39+$BT39+$BV39)))</f>
        <v>0.330104185706452</v>
      </c>
      <c r="BT39" s="10" t="n">
        <v>2956</v>
      </c>
      <c r="BU39" s="28" t="n">
        <f>IF(ISERROR(BT39/($BR39+$BT39+$BV39)),"",(BT39/($BR39+$BT39+$BV39)))</f>
        <v>0.10806068360446</v>
      </c>
      <c r="BV39" s="10" t="n">
        <v>15369</v>
      </c>
      <c r="BW39" s="28" t="n">
        <f>IF(ISERROR(BV39/($BR39+$BT39+$BV39)),"",(BV39/($BR39+$BT39+$BV39)))</f>
        <v>0.561835130689088</v>
      </c>
      <c r="BX39" s="64"/>
      <c r="BY39" s="64"/>
      <c r="BZ39" s="64"/>
      <c r="CA39" s="64"/>
      <c r="CB39" s="64"/>
      <c r="CC39" s="64"/>
    </row>
    <row r="40" ht="12.75">
      <c r="A40" s="21" t="n">
        <v>38</v>
      </c>
      <c r="B40" s="10" t="n">
        <f>((AH40+AT40+BF40)*0.333)+((F40+R40)*0.5)+((V40+AL40+AX40+BJ40)*0.25)+((J40))+((Z40+AP40+BB40+BN40)*0.25)+((N40+AD40)*0.5)</f>
        <v>320156.787</v>
      </c>
      <c r="C40" s="28" t="n">
        <f>B40/(B40+D40)</f>
        <v>0.457088459945618</v>
      </c>
      <c r="D40" s="10" t="n">
        <f>((AJ40+AV40+BH40)*0.333)+((H40+T40)*0.5)+((X40+AN40+AZ40+BL40)*0.25)+((L40))+((AB40+AR40+BD40+BP40)*0.25)+((P40+AF40)*0.5)</f>
        <v>380269.531</v>
      </c>
      <c r="E40" s="28" t="n">
        <f>D40/(B40+D40)</f>
        <v>0.542911540054382</v>
      </c>
      <c r="F40" s="10" t="n">
        <v>60897</v>
      </c>
      <c r="G40" s="28" t="n">
        <f>IF(ISERROR(F40/(F40+H40)),"",(F40/(F40+H40)))</f>
        <v>0.420132876154732</v>
      </c>
      <c r="H40" s="10" t="n">
        <v>84050</v>
      </c>
      <c r="I40" s="28" t="n">
        <f>IF(ISERROR(H40/(F40+H40)),"",(H40/(F40+H40)))</f>
        <v>0.579867123845268</v>
      </c>
      <c r="J40" s="10" t="n">
        <v>48851</v>
      </c>
      <c r="K40" s="28" t="n">
        <f>IF(ISERROR(J40/(J40+L40)),"",(J40/(J40+L40)))</f>
        <v>0.403407214111118</v>
      </c>
      <c r="L40" s="10" t="n">
        <v>72245</v>
      </c>
      <c r="M40" s="28" t="n">
        <f>IF(ISERROR(L40/(J40+L40)),"",(L40/(J40+L40)))</f>
        <v>0.596592785888882</v>
      </c>
      <c r="N40" s="10" t="n">
        <v>61160</v>
      </c>
      <c r="O40" s="28" t="n">
        <f>IF(ISERROR(N40/(N40+P40)),"",(N40/(N40+P40)))</f>
        <v>0.485990814169699</v>
      </c>
      <c r="P40" s="10" t="n">
        <v>64686</v>
      </c>
      <c r="Q40" s="28" t="n">
        <f>IF(ISERROR(P40/(N40+P40)),"",(P40/(N40+P40)))</f>
        <v>0.514009185830301</v>
      </c>
      <c r="R40" s="10" t="n">
        <v>61797</v>
      </c>
      <c r="S40" s="28" t="n">
        <f>IF(ISERROR(R40/(R40+T40)),"",(R40/(R40+T40)))</f>
        <v>0.42996096766787</v>
      </c>
      <c r="T40" s="10" t="n">
        <v>81930</v>
      </c>
      <c r="U40" s="28" t="n">
        <f>IF(ISERROR(T40/(R40+T40)),"",(T40/(R40+T40)))</f>
        <v>0.57003903233213</v>
      </c>
      <c r="V40" s="10" t="n">
        <v>52967</v>
      </c>
      <c r="W40" s="28" t="n">
        <f>IF(ISERROR(V40/(V40+X40)),"",(V40/(V40+X40)))</f>
        <v>0.469728008797368</v>
      </c>
      <c r="X40" s="10" t="n">
        <v>59794</v>
      </c>
      <c r="Y40" s="28" t="n">
        <f>IF(ISERROR(X40/(V40+X40)),"",(X40/(V40+X40)))</f>
        <v>0.530271991202632</v>
      </c>
      <c r="Z40" s="10" t="n">
        <v>41779</v>
      </c>
      <c r="AA40" s="28" t="n">
        <f>IF(ISERROR(Z40/(Z40+AB40)),"",(Z40/(Z40+AB40)))</f>
        <v>0.493031543917205</v>
      </c>
      <c r="AB40" s="10" t="n">
        <v>42960</v>
      </c>
      <c r="AC40" s="28" t="n">
        <f>IF(ISERROR(AB40/(Z40+AB40)),"",(AB40/(Z40+AB40)))</f>
        <v>0.506968456082795</v>
      </c>
      <c r="AD40" s="10" t="n">
        <v>70575</v>
      </c>
      <c r="AE40" s="28" t="n">
        <f>IF(ISERROR(AD40/(AD40+AF40)),"",(AD40/(AD40+AF40)))</f>
        <v>0.58301872764372</v>
      </c>
      <c r="AF40" s="10" t="n">
        <v>50476</v>
      </c>
      <c r="AG40" s="28" t="n">
        <f>IF(ISERROR(AF40/(AD40+AF40)),"",(AF40/(AD40+AF40)))</f>
        <v>0.41698127235628</v>
      </c>
      <c r="AH40" s="10" t="n">
        <v>55100</v>
      </c>
      <c r="AI40" s="28" t="n">
        <f>IF(ISERROR(AH40/(AH40+AJ40)),"",(AH40/(AH40+AJ40)))</f>
        <v>0.463079690047569</v>
      </c>
      <c r="AJ40" s="10" t="n">
        <v>63886</v>
      </c>
      <c r="AK40" s="28" t="n">
        <f>IF(ISERROR(AJ40/(AH40+AJ40)),"",(AJ40/(AH40+AJ40)))</f>
        <v>0.536920309952431</v>
      </c>
      <c r="AL40" s="10" t="n">
        <v>53213</v>
      </c>
      <c r="AM40" s="28" t="n">
        <f>IF(ISERROR(AL40/(AL40+AN40)),"",(AL40/(AL40+AN40)))</f>
        <v>0.475082136990215</v>
      </c>
      <c r="AN40" s="10" t="n">
        <v>58795</v>
      </c>
      <c r="AO40" s="28" t="n">
        <f>IF(ISERROR(AN40/(AL40+AN40)),"",(AN40/(AL40+AN40)))</f>
        <v>0.524917863009785</v>
      </c>
      <c r="AP40" s="10" t="n">
        <v>41612</v>
      </c>
      <c r="AQ40" s="28" t="n">
        <f>IF(ISERROR(AP40/(AP40+AR40)),"",(AP40/(AP40+AR40)))</f>
        <v>0.485305094233999</v>
      </c>
      <c r="AR40" s="10" t="n">
        <v>44132</v>
      </c>
      <c r="AS40" s="28" t="n">
        <f>IF(ISERROR(AR40/(AP40+AR40)),"",(AR40/(AP40+AR40)))</f>
        <v>0.514694905766001</v>
      </c>
      <c r="AT40" s="10" t="n">
        <v>52203</v>
      </c>
      <c r="AU40" s="28" t="n">
        <f>IF(ISERROR(AT40/(AT40+AV40)),"",(AT40/(AT40+AV40)))</f>
        <v>0.447533563088318</v>
      </c>
      <c r="AV40" s="10" t="n">
        <v>64443</v>
      </c>
      <c r="AW40" s="28" t="n">
        <f>IF(ISERROR(AV40/(AT40+AV40)),"",(AV40/(AT40+AV40)))</f>
        <v>0.552466436911682</v>
      </c>
      <c r="AX40" s="10" t="n">
        <v>47823</v>
      </c>
      <c r="AY40" s="28" t="n">
        <f>IF(ISERROR(AX40/(AX40+AZ40)),"",(AX40/(AX40+AZ40)))</f>
        <v>0.448477971378735</v>
      </c>
      <c r="AZ40" s="10" t="n">
        <v>58811</v>
      </c>
      <c r="BA40" s="28" t="n">
        <f>IF(ISERROR(AZ40/(AX40+AZ40)),"",(AZ40/(AX40+AZ40)))</f>
        <v>0.551522028621265</v>
      </c>
      <c r="BB40" s="10" t="n">
        <v>35608</v>
      </c>
      <c r="BC40" s="28" t="n">
        <f>IF(ISERROR(BB40/(BB40+BD40)),"",(BB40/(BB40+BD40)))</f>
        <v>0.433482664589014</v>
      </c>
      <c r="BD40" s="10" t="n">
        <v>46536</v>
      </c>
      <c r="BE40" s="28" t="n">
        <f>IF(ISERROR(BD40/(BB40+BD40)),"",(BD40/(BB40+BD40)))</f>
        <v>0.566517335410986</v>
      </c>
      <c r="BF40" s="10" t="n">
        <v>55086</v>
      </c>
      <c r="BG40" s="28" t="n">
        <f>IF(ISERROR(BF40/(BF40+BH40)),"",(BF40/(BF40+BH40)))</f>
        <v>0.46816358444384</v>
      </c>
      <c r="BH40" s="10" t="n">
        <v>62578</v>
      </c>
      <c r="BI40" s="28" t="n">
        <f>IF(ISERROR(BH40/(BF40+BH40)),"",(BH40/(BF40+BH40)))</f>
        <v>0.53183641555616</v>
      </c>
      <c r="BJ40" s="10" t="n">
        <v>50780</v>
      </c>
      <c r="BK40" s="28" t="n">
        <f>IF(ISERROR(BJ40/(BJ40+BL40)),"",(BJ40/(BJ40+BL40)))</f>
        <v>0.465252645563242</v>
      </c>
      <c r="BL40" s="10" t="n">
        <v>58365</v>
      </c>
      <c r="BM40" s="28" t="n">
        <f>IF(ISERROR(BL40/(BJ40+BL40)),"",(BL40/(BJ40+BL40)))</f>
        <v>0.534747354436758</v>
      </c>
      <c r="BN40" s="10" t="n">
        <v>36281</v>
      </c>
      <c r="BO40" s="28" t="n">
        <f>IF(ISERROR(BN40/(BN40+BP40)),"",(BN40/(BN40+BP40)))</f>
        <v>0.440228601936564</v>
      </c>
      <c r="BP40" s="10" t="n">
        <v>46133</v>
      </c>
      <c r="BQ40" s="28" t="n">
        <f>IF(ISERROR(BP40/(BN40+BP40)),"",(BP40/(BN40+BP40)))</f>
        <v>0.559771398063436</v>
      </c>
      <c r="BR40" s="10" t="n">
        <v>5881</v>
      </c>
      <c r="BS40" s="28" t="n">
        <f>IF(ISERROR(BR40/($BR40+$BT40+$BV40)),"",(BR40/($BR40+$BT40+$BV40)))</f>
        <v>0.225360208461067</v>
      </c>
      <c r="BT40" s="10" t="n">
        <v>6332</v>
      </c>
      <c r="BU40" s="28" t="n">
        <f>IF(ISERROR(BT40/($BR40+$BT40+$BV40)),"",(BT40/($BR40+$BT40+$BV40)))</f>
        <v>0.242642550582465</v>
      </c>
      <c r="BV40" s="10" t="n">
        <v>13883</v>
      </c>
      <c r="BW40" s="28" t="n">
        <f>IF(ISERROR(BV40/($BR40+$BT40+$BV40)),"",(BV40/($BR40+$BT40+$BV40)))</f>
        <v>0.531997240956468</v>
      </c>
      <c r="BX40" s="64"/>
      <c r="BY40" s="64"/>
      <c r="BZ40" s="64"/>
      <c r="CA40" s="64"/>
      <c r="CB40" s="64"/>
      <c r="CC40" s="64"/>
    </row>
  </sheetData>
  <mergeCells>
    <mergeCell ref="BR1:BW1"/>
    <mergeCell ref="AH1:AS1"/>
    <mergeCell ref="AT1:BE1"/>
    <mergeCell ref="BF1:BQ1"/>
    <mergeCell ref="B1:E1"/>
    <mergeCell ref="F1:Q1"/>
    <mergeCell ref="R1:AG1"/>
  </mergeCells>
  <pageMargins bottom="0.75" footer="0.3" header="0.3" left="0.7" right="0.7" top="0.75"/>
</worksheet>
</file>

<file path=xl/worksheets/sheet3.xml><?xml version="1.0" encoding="utf-8"?>
<worksheet xmlns:r="http://schemas.openxmlformats.org/officeDocument/2006/relationships" xmlns="http://schemas.openxmlformats.org/spreadsheetml/2006/main">
  <dimension ref="A1:EM40"/>
  <sheetViews>
    <sheetView zoomScale="100" topLeftCell="A1" workbookViewId="0" showGridLines="true" showRowColHeaders="false">
      <pane xSplit="1" ySplit="0" topLeftCell="B1" activePane="topRight" state="frozen"/>
      <selection activeCell="K8" sqref="K8:K8" pane="topRight"/>
    </sheetView>
  </sheetViews>
  <sheetFormatPr customHeight="false" defaultColWidth="9.28125" defaultRowHeight="12.75"/>
  <cols>
    <col min="1" max="1" bestFit="false" customWidth="true" width="8.7109375" hidden="false" outlineLevel="0"/>
    <col min="2" max="2" bestFit="false" customWidth="true" width="4.8515625" hidden="false" outlineLevel="0"/>
    <col min="3" max="3" bestFit="false" customWidth="true" width="7.140625" hidden="false" outlineLevel="0"/>
    <col min="4" max="4" bestFit="false" customWidth="true" width="4.28125" hidden="false" outlineLevel="0"/>
    <col min="5" max="5" bestFit="false" customWidth="true" width="6.8515625" hidden="false" outlineLevel="0"/>
    <col min="6" max="6" bestFit="false" customWidth="true" width="9.00390625" hidden="false" outlineLevel="0"/>
    <col min="7" max="7" bestFit="false" customWidth="true" width="11.28125" hidden="false" outlineLevel="0"/>
    <col min="8" max="8" bestFit="false" customWidth="true" width="8.140625" hidden="false" outlineLevel="0"/>
    <col min="9" max="9" bestFit="false" customWidth="true" width="10.421875" hidden="false" outlineLevel="0"/>
    <col min="10" max="10" bestFit="false" customWidth="true" width="6.7109375" hidden="false" outlineLevel="0"/>
    <col min="11" max="11" bestFit="false" customWidth="true" width="9.00390625" hidden="false" outlineLevel="0"/>
    <col min="12" max="12" bestFit="false" customWidth="true" width="8.140625" hidden="false" outlineLevel="0"/>
    <col min="13" max="13" bestFit="false" customWidth="true" width="10.421875" hidden="false" outlineLevel="0"/>
    <col min="14" max="14" bestFit="false" customWidth="true" width="10.28125" hidden="false" outlineLevel="0"/>
    <col min="15" max="15" bestFit="false" customWidth="true" width="12.57421875" hidden="false" outlineLevel="0"/>
    <col min="16" max="16" bestFit="false" customWidth="true" width="7.8515625" hidden="false" outlineLevel="0"/>
    <col min="17" max="17" bestFit="false" customWidth="true" width="10.140625" hidden="false" outlineLevel="0"/>
    <col min="18" max="18" bestFit="false" customWidth="true" width="8.421875" hidden="false" outlineLevel="0"/>
    <col min="19" max="19" bestFit="false" customWidth="true" width="10.7109375" hidden="false" outlineLevel="0"/>
    <col min="20" max="20" bestFit="false" customWidth="true" width="11.7109375" hidden="false" outlineLevel="0"/>
    <col min="21" max="21" bestFit="false" customWidth="true" width="14.140625" hidden="false" outlineLevel="0"/>
    <col min="22" max="22" bestFit="false" customWidth="true" width="11.140625" hidden="false" outlineLevel="0"/>
    <col min="23" max="23" bestFit="false" customWidth="true" width="13.57421875" hidden="false" outlineLevel="0"/>
    <col min="24" max="24" bestFit="false" customWidth="true" width="11.7109375" hidden="false" outlineLevel="0"/>
    <col min="25" max="25" bestFit="false" customWidth="true" width="14.140625" hidden="false" outlineLevel="0"/>
    <col min="26" max="26" bestFit="false" customWidth="true" width="8.421875" hidden="false" outlineLevel="0"/>
    <col min="27" max="27" bestFit="false" customWidth="true" width="10.7109375" hidden="false" outlineLevel="0"/>
    <col min="28" max="28" bestFit="false" customWidth="true" width="5.00390625" hidden="false" outlineLevel="0"/>
    <col min="29" max="29" bestFit="false" customWidth="true" width="7.28125" hidden="false" outlineLevel="0"/>
    <col min="30" max="30" bestFit="false" customWidth="true" width="11.140625" hidden="false" outlineLevel="0"/>
    <col min="31" max="31" bestFit="false" customWidth="true" width="13.57421875" hidden="false" outlineLevel="0"/>
    <col min="32" max="32" bestFit="false" customWidth="true" width="8.421875" hidden="false" outlineLevel="0"/>
    <col min="33" max="33" bestFit="false" customWidth="true" width="10.7109375" hidden="false" outlineLevel="0"/>
    <col min="34" max="34" bestFit="false" customWidth="true" width="11.28125" hidden="false" outlineLevel="0"/>
    <col min="35" max="35" bestFit="false" customWidth="true" width="13.7109375" hidden="false" outlineLevel="0"/>
    <col min="36" max="36" bestFit="false" customWidth="true" width="10.421875" hidden="false" outlineLevel="0"/>
    <col min="37" max="37" bestFit="false" customWidth="true" width="12.7109375" hidden="false" outlineLevel="0"/>
    <col min="38" max="38" bestFit="false" customWidth="true" width="7.8515625" hidden="false" outlineLevel="0"/>
    <col min="39" max="39" bestFit="false" customWidth="true" width="10.140625" hidden="false" outlineLevel="0"/>
    <col min="40" max="40" bestFit="false" customWidth="true" width="6.8515625" hidden="false" outlineLevel="0"/>
    <col min="42" max="42" bestFit="false" customWidth="true" width="6.7109375" hidden="false" outlineLevel="0"/>
    <col min="43" max="43" bestFit="false" customWidth="true" width="9.00390625" hidden="false" outlineLevel="0"/>
    <col min="44" max="44" bestFit="false" customWidth="true" width="7.57421875" hidden="false" outlineLevel="0"/>
    <col min="45" max="45" bestFit="false" customWidth="true" width="9.8515625" hidden="false" outlineLevel="0"/>
    <col min="46" max="46" bestFit="false" customWidth="true" width="6.140625" hidden="false" outlineLevel="0"/>
    <col min="47" max="47" bestFit="false" customWidth="true" width="8.421875" hidden="false" outlineLevel="0"/>
    <col min="48" max="48" bestFit="false" customWidth="true" width="9.421875" hidden="false" outlineLevel="0"/>
    <col min="49" max="49" bestFit="false" customWidth="true" width="12.7109375" hidden="false" outlineLevel="0"/>
    <col min="50" max="50" bestFit="false" customWidth="true" width="7.28125" hidden="false" outlineLevel="0"/>
    <col min="51" max="51" bestFit="false" customWidth="true" width="9.57421875" hidden="false" outlineLevel="0"/>
    <col min="52" max="52" bestFit="false" customWidth="true" width="5.00390625" hidden="false" outlineLevel="0"/>
    <col min="53" max="53" bestFit="false" customWidth="true" width="7.28125" hidden="false" outlineLevel="0"/>
    <col min="54" max="54" bestFit="false" customWidth="true" width="9.421875" hidden="false" outlineLevel="0"/>
    <col min="55" max="55" bestFit="false" customWidth="true" width="11.7109375" hidden="false" outlineLevel="0"/>
    <col min="56" max="56" bestFit="false" customWidth="true" width="7.8515625" hidden="false" outlineLevel="0"/>
    <col min="57" max="57" bestFit="false" customWidth="true" width="10.140625" hidden="false" outlineLevel="0"/>
    <col min="58" max="58" bestFit="false" customWidth="true" width="8.57421875" hidden="false" outlineLevel="0"/>
    <col min="59" max="59" bestFit="false" customWidth="true" width="10.8515625" hidden="false" outlineLevel="0"/>
    <col min="60" max="60" bestFit="false" customWidth="true" width="8.57421875" hidden="false" outlineLevel="0"/>
    <col min="61" max="61" bestFit="false" customWidth="true" width="10.8515625" hidden="false" outlineLevel="0"/>
    <col min="62" max="62" bestFit="false" customWidth="true" width="12.00390625" hidden="false" outlineLevel="0"/>
    <col min="63" max="63" bestFit="false" customWidth="true" width="14.421875" hidden="false" outlineLevel="0"/>
  </cols>
  <sheetData>
    <row r="1" ht="15" customHeight="true">
      <c r="A1" s="3"/>
      <c r="B1" s="22" t="s">
        <v>9</v>
      </c>
      <c r="C1" s="25"/>
      <c r="D1" s="25"/>
      <c r="E1" s="30"/>
      <c r="F1" s="33" t="s">
        <v>14</v>
      </c>
      <c r="G1" s="33"/>
      <c r="H1" s="33"/>
      <c r="I1" s="33"/>
      <c r="J1" s="33"/>
      <c r="K1" s="33"/>
      <c r="L1" s="33"/>
      <c r="M1" s="33"/>
      <c r="N1" s="33"/>
      <c r="O1" s="33"/>
      <c r="P1" s="33"/>
      <c r="Q1" s="40"/>
      <c r="R1" s="43" t="s">
        <v>27</v>
      </c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  <c r="AE1" s="45"/>
      <c r="AF1" s="45"/>
      <c r="AG1" s="65"/>
      <c r="AH1" s="66" t="s">
        <v>98</v>
      </c>
      <c r="AI1" s="67"/>
      <c r="AJ1" s="67"/>
      <c r="AK1" s="67"/>
      <c r="AL1" s="67"/>
      <c r="AM1" s="67"/>
      <c r="AN1" s="67"/>
      <c r="AO1" s="68"/>
      <c r="AP1" s="53" t="s">
        <v>101</v>
      </c>
      <c r="AQ1" s="53"/>
      <c r="AR1" s="53"/>
      <c r="AS1" s="53"/>
      <c r="AT1" s="53"/>
      <c r="AU1" s="53"/>
      <c r="AV1" s="53"/>
      <c r="AW1" s="53"/>
      <c r="AX1" s="55" t="s">
        <v>104</v>
      </c>
      <c r="AY1" s="56"/>
      <c r="AZ1" s="56"/>
      <c r="BA1" s="56"/>
      <c r="BB1" s="56"/>
      <c r="BC1" s="56"/>
      <c r="BD1" s="56"/>
      <c r="BE1" s="58"/>
      <c r="BF1" s="59" t="s">
        <v>83</v>
      </c>
      <c r="BG1" s="61"/>
      <c r="BH1" s="61"/>
      <c r="BI1" s="61"/>
      <c r="BJ1" s="61"/>
      <c r="BK1" s="61"/>
    </row>
    <row r="2" ht="15" customHeight="true">
      <c r="A2" s="4" t="s">
        <v>0</v>
      </c>
      <c r="B2" s="23" t="s">
        <v>10</v>
      </c>
      <c r="C2" s="26" t="s">
        <v>11</v>
      </c>
      <c r="D2" s="29" t="s">
        <v>12</v>
      </c>
      <c r="E2" s="31" t="s">
        <v>13</v>
      </c>
      <c r="F2" s="34" t="s">
        <v>90</v>
      </c>
      <c r="G2" s="35" t="s">
        <v>91</v>
      </c>
      <c r="H2" s="36" t="s">
        <v>17</v>
      </c>
      <c r="I2" s="36" t="s">
        <v>18</v>
      </c>
      <c r="J2" s="37" t="s">
        <v>19</v>
      </c>
      <c r="K2" s="38" t="s">
        <v>20</v>
      </c>
      <c r="L2" s="36" t="s">
        <v>21</v>
      </c>
      <c r="M2" s="36" t="s">
        <v>22</v>
      </c>
      <c r="N2" s="39" t="s">
        <v>92</v>
      </c>
      <c r="O2" s="35" t="s">
        <v>93</v>
      </c>
      <c r="P2" s="36" t="s">
        <v>25</v>
      </c>
      <c r="Q2" s="41" t="s">
        <v>26</v>
      </c>
      <c r="R2" s="44" t="s">
        <v>28</v>
      </c>
      <c r="S2" s="38" t="s">
        <v>29</v>
      </c>
      <c r="T2" s="46" t="s">
        <v>94</v>
      </c>
      <c r="U2" s="46" t="s">
        <v>95</v>
      </c>
      <c r="V2" s="37" t="s">
        <v>32</v>
      </c>
      <c r="W2" s="38" t="s">
        <v>33</v>
      </c>
      <c r="X2" s="46" t="s">
        <v>96</v>
      </c>
      <c r="Y2" s="46" t="s">
        <v>97</v>
      </c>
      <c r="Z2" s="37" t="s">
        <v>36</v>
      </c>
      <c r="AA2" s="38" t="s">
        <v>37</v>
      </c>
      <c r="AB2" s="36" t="s">
        <v>38</v>
      </c>
      <c r="AC2" s="36" t="s">
        <v>39</v>
      </c>
      <c r="AD2" s="37" t="s">
        <v>40</v>
      </c>
      <c r="AE2" s="38" t="s">
        <v>41</v>
      </c>
      <c r="AF2" s="36" t="s">
        <v>42</v>
      </c>
      <c r="AG2" s="36" t="s">
        <v>43</v>
      </c>
      <c r="AH2" s="48" t="s">
        <v>99</v>
      </c>
      <c r="AI2" s="35" t="s">
        <v>100</v>
      </c>
      <c r="AJ2" s="36" t="s">
        <v>51</v>
      </c>
      <c r="AK2" s="36" t="s">
        <v>52</v>
      </c>
      <c r="AL2" s="37" t="s">
        <v>53</v>
      </c>
      <c r="AM2" s="38" t="s">
        <v>54</v>
      </c>
      <c r="AN2" s="36" t="s">
        <v>55</v>
      </c>
      <c r="AO2" s="41" t="s">
        <v>56</v>
      </c>
      <c r="AP2" s="38" t="s">
        <v>102</v>
      </c>
      <c r="AQ2" s="38" t="s">
        <v>103</v>
      </c>
      <c r="AR2" s="36" t="s">
        <v>64</v>
      </c>
      <c r="AS2" s="36" t="s">
        <v>65</v>
      </c>
      <c r="AT2" s="37" t="s">
        <v>66</v>
      </c>
      <c r="AU2" s="38" t="s">
        <v>67</v>
      </c>
      <c r="AV2" s="36" t="s">
        <v>68</v>
      </c>
      <c r="AW2" s="36" t="s">
        <v>69</v>
      </c>
      <c r="AX2" s="44" t="s">
        <v>105</v>
      </c>
      <c r="AY2" s="38" t="s">
        <v>106</v>
      </c>
      <c r="AZ2" s="36" t="s">
        <v>77</v>
      </c>
      <c r="BA2" s="36" t="s">
        <v>78</v>
      </c>
      <c r="BB2" s="39" t="s">
        <v>107</v>
      </c>
      <c r="BC2" s="35" t="s">
        <v>108</v>
      </c>
      <c r="BD2" s="36" t="s">
        <v>81</v>
      </c>
      <c r="BE2" s="41" t="s">
        <v>82</v>
      </c>
      <c r="BF2" s="60" t="s">
        <v>84</v>
      </c>
      <c r="BG2" s="60" t="s">
        <v>85</v>
      </c>
      <c r="BH2" s="62" t="s">
        <v>86</v>
      </c>
      <c r="BI2" s="62" t="s">
        <v>87</v>
      </c>
      <c r="BJ2" s="63" t="s">
        <v>88</v>
      </c>
      <c r="BK2" s="63" t="s">
        <v>89</v>
      </c>
    </row>
    <row r="3" ht="12.75">
      <c r="A3" s="20" t="n">
        <v>1</v>
      </c>
      <c r="B3" s="24" t="n">
        <f>((F3+R3)*0.5)+((V3+AH3+AP3+AX3)*0.25)+((J3))+((Z3+AL3+AT3+BB3)*0.25)+((N3+AD3)*0.5)</f>
        <v>343410.25</v>
      </c>
      <c r="C3" s="27" t="n">
        <f>B3/(B3+D3)</f>
        <v>0.894224171715081</v>
      </c>
      <c r="D3" s="10" t="n">
        <f>((H3+T3)*0.5)+((X3+AJ3+AR3+AZ3)*0.25)+((L3))+((AB3+AN3+AV3+BD3)*0.25)+((P3+AF3)*0.5)</f>
        <v>40621.25</v>
      </c>
      <c r="E3" s="32" t="n">
        <f>D3/(B3+D3)</f>
        <v>0.105775828284919</v>
      </c>
      <c r="F3" s="10" t="n">
        <f>'Updated Index'!F3</f>
        <v>81014</v>
      </c>
      <c r="G3" s="28" t="n">
        <f>IF(ISERROR(F3/(F3+H3)),"",(F3/(F3+H3)))</f>
        <v>0.862677031200085</v>
      </c>
      <c r="H3" s="10" t="n">
        <f>'Updated Index'!H3</f>
        <v>12896</v>
      </c>
      <c r="I3" s="28" t="n">
        <f>IF(ISERROR(H3/(F3+H3)),"",(H3/(F3+H3)))</f>
        <v>0.137322968799915</v>
      </c>
      <c r="J3" s="10" t="n">
        <f>'Updated Index'!J3</f>
        <v>75964</v>
      </c>
      <c r="K3" s="28" t="n">
        <f>IF(ISERROR(J3/(J3+L3)),"",(J3/(J3+L3)))</f>
        <v>0.888156202502046</v>
      </c>
      <c r="L3" s="10" t="n">
        <f>'Updated Index'!L3</f>
        <v>9566</v>
      </c>
      <c r="M3" s="28" t="n">
        <f>IF(ISERROR(L3/(J3+L3)),"",(L3/(J3+L3)))</f>
        <v>0.111843797497954</v>
      </c>
      <c r="N3" s="10" t="n">
        <f>'Updated Index'!N3</f>
        <v>91445</v>
      </c>
      <c r="O3" s="28" t="n">
        <f>IF(ISERROR(N3/(N3+P3)),"",(N3/(N3+P3)))</f>
        <v>0.928517033050718</v>
      </c>
      <c r="P3" s="10" t="n">
        <f>'Updated Index'!P3</f>
        <v>7040</v>
      </c>
      <c r="Q3" s="42" t="n">
        <f>IF(ISERROR(P3/(N3+P3)),"",(P3/(N3+P3)))</f>
        <v>0.0714829669492816</v>
      </c>
      <c r="R3" s="10" t="n">
        <f>'Updated Index'!R3</f>
        <v>78831</v>
      </c>
      <c r="S3" s="28" t="n">
        <f>IF(ISERROR(R3/(R3+T3)),"",(R3/(R3+T3)))</f>
        <v>0.866017774945895</v>
      </c>
      <c r="T3" s="10" t="n">
        <f>'Updated Index'!T3</f>
        <v>12196</v>
      </c>
      <c r="U3" s="28" t="n">
        <f>IF(ISERROR(T3/(R3+T3)),"",(T3/(R3+T3)))</f>
        <v>0.133982225054105</v>
      </c>
      <c r="V3" s="10" t="n">
        <f>'Updated Index'!V3</f>
        <v>47846</v>
      </c>
      <c r="W3" s="28" t="n">
        <f>IF(ISERROR(V3/(V3+X3)),"",(V3/(V3+X3)))</f>
        <v>0.872004228252747</v>
      </c>
      <c r="X3" s="10" t="n">
        <f>'Updated Index'!X3</f>
        <v>7023</v>
      </c>
      <c r="Y3" s="28" t="n">
        <f>IF(ISERROR(X3/(V3+X3)),"",(X3/(V3+X3)))</f>
        <v>0.127995771747253</v>
      </c>
      <c r="Z3" s="10" t="n">
        <f>'Updated Index'!Z3</f>
        <v>50893</v>
      </c>
      <c r="AA3" s="28" t="n">
        <f>IF(ISERROR(Z3/(Z3+AB3)),"",(Z3/(Z3+AB3)))</f>
        <v>0.931730804437772</v>
      </c>
      <c r="AB3" s="10" t="n">
        <f>'Updated Index'!AB3</f>
        <v>3729</v>
      </c>
      <c r="AC3" s="28" t="n">
        <f>IF(ISERROR(AB3/(Z3+AB3)),"",(AB3/(Z3+AB3)))</f>
        <v>0.0682691955622277</v>
      </c>
      <c r="AD3" s="10" t="n">
        <f>'Updated Index'!AD3</f>
        <v>90379</v>
      </c>
      <c r="AE3" s="28" t="n">
        <f>IF(ISERROR(AD3/(AD3+AF3)),"",(AD3/(AD3+AF3)))</f>
        <v>0.94441890112646</v>
      </c>
      <c r="AF3" s="10" t="n">
        <f>'Updated Index'!AF3</f>
        <v>5319</v>
      </c>
      <c r="AG3" s="28" t="n">
        <f>IF(ISERROR(AF3/(AD3+AF3)),"",(AF3/(AD3+AF3)))</f>
        <v>0.0555810988735397</v>
      </c>
      <c r="AH3" s="24" t="n">
        <f>'Updated Index'!AL3</f>
        <v>48847</v>
      </c>
      <c r="AI3" s="28" t="n">
        <f>IF(ISERROR(AH3/(AH3+AJ3)),"",(AH3/(AH3+AJ3)))</f>
        <v>0.887578587782098</v>
      </c>
      <c r="AJ3" s="10" t="n">
        <f>'Updated Index'!AN3</f>
        <v>6187</v>
      </c>
      <c r="AK3" s="28" t="n">
        <f>IF(ISERROR(AJ3/(AH3+AJ3)),"",(AJ3/(AH3+AJ3)))</f>
        <v>0.112421412217902</v>
      </c>
      <c r="AL3" s="10" t="n">
        <f>'Updated Index'!AP3</f>
        <v>48627</v>
      </c>
      <c r="AM3" s="28" t="n">
        <f>IF(ISERROR(AL3/(AL3+AN3)),"",(AL3/(AL3+AN3)))</f>
        <v>0.873643550125764</v>
      </c>
      <c r="AN3" s="10" t="n">
        <f>'Updated Index'!AR3</f>
        <v>7033</v>
      </c>
      <c r="AO3" s="42" t="n">
        <f>IF(ISERROR(AN3/(AL3+AN3)),"",(AN3/(AL3+AN3)))</f>
        <v>0.126356449874236</v>
      </c>
      <c r="AP3" s="10" t="n">
        <f>'Updated Index'!AX3</f>
        <v>46728</v>
      </c>
      <c r="AQ3" s="28" t="n">
        <f>IF(ISERROR(AP3/(AP3+AR3)),"",(AP3/(AP3+AR3)))</f>
        <v>0.883210161226303</v>
      </c>
      <c r="AR3" s="10" t="n">
        <f>'Updated Index'!AZ3</f>
        <v>6179</v>
      </c>
      <c r="AS3" s="28" t="n">
        <f>IF(ISERROR(AR3/(AP3+AR3)),"",(AR3/(AP3+AR3)))</f>
        <v>0.116789838773697</v>
      </c>
      <c r="AT3" s="10" t="n">
        <f>'Updated Index'!BB3</f>
        <v>47259</v>
      </c>
      <c r="AU3" s="28" t="n">
        <f>IF(ISERROR(AT3/(AT3+AV3)),"",(AT3/(AT3+AV3)))</f>
        <v>0.876546415654271</v>
      </c>
      <c r="AV3" s="10" t="n">
        <f>'Updated Index'!BD3</f>
        <v>6656</v>
      </c>
      <c r="AW3" s="28" t="n">
        <f>IF(ISERROR(AV3/(AT3+AV3)),"",(AV3/(AT3+AV3)))</f>
        <v>0.123453584345729</v>
      </c>
      <c r="AX3" s="24" t="n">
        <f>'Updated Index'!BJ3</f>
        <v>48658</v>
      </c>
      <c r="AY3" s="28" t="n">
        <f>IF(ISERROR(AX3/(AX3+AZ3)),"",(AX3/(AX3+AZ3)))</f>
        <v>0.89229979277842</v>
      </c>
      <c r="AZ3" s="10" t="n">
        <f>'Updated Index'!BL3</f>
        <v>5873</v>
      </c>
      <c r="BA3" s="28" t="n">
        <f>IF(ISERROR(AZ3/(AX3+AZ3)),"",(AZ3/(AX3+AZ3)))</f>
        <v>0.10770020722158</v>
      </c>
      <c r="BB3" s="10" t="n">
        <f>'Updated Index'!BN3</f>
        <v>47589</v>
      </c>
      <c r="BC3" s="28" t="n">
        <f>IF(ISERROR(BB3/(BB3+BD3)),"",(BB3/(BB3+BD3)))</f>
        <v>0.877572471785793</v>
      </c>
      <c r="BD3" s="10" t="n">
        <f>'Updated Index'!BP3</f>
        <v>6639</v>
      </c>
      <c r="BE3" s="42" t="n">
        <f>IF(ISERROR(BD3/(BB3+BD3)),"",(BD3/(BB3+BD3)))</f>
        <v>0.122427528214207</v>
      </c>
      <c r="BF3" s="10" t="n">
        <f>'Updated Index'!BR3</f>
        <v>8821</v>
      </c>
      <c r="BG3" s="28" t="n">
        <f>IF(ISERROR(BF3/($BF3+$BH3+$BJ3)),"",(BF3/($BF3+$BH3+$BJ3)))</f>
        <v>0.285681899148233</v>
      </c>
      <c r="BH3" s="10" t="n">
        <f>'Updated Index'!BT3</f>
        <v>10719</v>
      </c>
      <c r="BI3" s="28" t="n">
        <f>IF(ISERROR(BH3/($BF3+$BH3+$BJ3)),"",(BH3/($BF3+$BH3+$BJ3)))</f>
        <v>0.347151601515691</v>
      </c>
      <c r="BJ3" s="10" t="n">
        <f>'Updated Index'!BV3</f>
        <v>11337</v>
      </c>
      <c r="BK3" s="28" t="n">
        <f>IF(ISERROR(BJ3/($BF3+$BH3+$BJ3)),"",(BJ3/($BF3+$BH3+$BJ3)))</f>
        <v>0.367166499336075</v>
      </c>
    </row>
    <row r="4" ht="12.75">
      <c r="A4" s="21" t="n">
        <v>2</v>
      </c>
      <c r="B4" s="10" t="n">
        <f>((F4+R4)*0.5)+((V4+AH4+AP4+AX4)*0.25)+((J4))+((Z4+AL4+AT4+BB4)*0.25)+((N4+AD4)*0.5)</f>
        <v>290859</v>
      </c>
      <c r="C4" s="28" t="n">
        <f>B4/(B4+D4)</f>
        <v>0.645420700421225</v>
      </c>
      <c r="D4" s="10" t="n">
        <f>((H4+T4)*0.5)+((X4+AJ4+AR4+AZ4)*0.25)+((L4))+((AB4+AN4+AV4+BD4)*0.25)+((P4+AF4)*0.5)</f>
        <v>159791.25</v>
      </c>
      <c r="E4" s="28" t="n">
        <f>D4/(B4+D4)</f>
        <v>0.354579299578775</v>
      </c>
      <c r="F4" s="10" t="n">
        <f>'Updated Index'!F4</f>
        <v>73137</v>
      </c>
      <c r="G4" s="28" t="n">
        <f>IF(ISERROR(F4/(F4+H4)),"",(F4/(F4+H4)))</f>
        <v>0.640434679813308</v>
      </c>
      <c r="H4" s="10" t="n">
        <f>'Updated Index'!H4</f>
        <v>41062</v>
      </c>
      <c r="I4" s="28" t="n">
        <f>IF(ISERROR(H4/(F4+H4)),"",(H4/(F4+H4)))</f>
        <v>0.359565320186692</v>
      </c>
      <c r="J4" s="10" t="n">
        <f>'Updated Index'!J4</f>
        <v>59953</v>
      </c>
      <c r="K4" s="28" t="n">
        <f>IF(ISERROR(J4/(J4+L4)),"",(J4/(J4+L4)))</f>
        <v>0.61963722805023</v>
      </c>
      <c r="L4" s="10" t="n">
        <f>'Updated Index'!L4</f>
        <v>36802</v>
      </c>
      <c r="M4" s="28" t="n">
        <f>IF(ISERROR(L4/(J4+L4)),"",(L4/(J4+L4)))</f>
        <v>0.38036277194977</v>
      </c>
      <c r="N4" s="10" t="n">
        <f>'Updated Index'!N4</f>
        <v>67826</v>
      </c>
      <c r="O4" s="28" t="n">
        <f>IF(ISERROR(N4/(N4+P4)),"",(N4/(N4+P4)))</f>
        <v>0.66278399374603</v>
      </c>
      <c r="P4" s="10" t="n">
        <f>'Updated Index'!P4</f>
        <v>34509</v>
      </c>
      <c r="Q4" s="28" t="n">
        <f>IF(ISERROR(P4/(N4+P4)),"",(P4/(N4+P4)))</f>
        <v>0.33721600625397</v>
      </c>
      <c r="R4" s="10" t="n">
        <f>'Updated Index'!R4</f>
        <v>72175</v>
      </c>
      <c r="S4" s="28" t="n">
        <f>IF(ISERROR(R4/(R4+T4)),"",(R4/(R4+T4)))</f>
        <v>0.651410675282947</v>
      </c>
      <c r="T4" s="10" t="n">
        <f>'Updated Index'!T4</f>
        <v>38623</v>
      </c>
      <c r="U4" s="28" t="n">
        <f>IF(ISERROR(T4/(R4+T4)),"",(T4/(R4+T4)))</f>
        <v>0.348589324717053</v>
      </c>
      <c r="V4" s="10" t="n">
        <f>'Updated Index'!V4</f>
        <v>54948</v>
      </c>
      <c r="W4" s="28" t="n">
        <f>IF(ISERROR(V4/(V4+X4)),"",(V4/(V4+X4)))</f>
        <v>0.664650667698858</v>
      </c>
      <c r="X4" s="10" t="n">
        <f>'Updated Index'!X4</f>
        <v>27724</v>
      </c>
      <c r="Y4" s="28" t="n">
        <f>IF(ISERROR(X4/(V4+X4)),"",(X4/(V4+X4)))</f>
        <v>0.335349332301142</v>
      </c>
      <c r="Z4" s="10" t="n">
        <f>'Updated Index'!Z4</f>
        <v>40259</v>
      </c>
      <c r="AA4" s="28" t="n">
        <f>IF(ISERROR(Z4/(Z4+AB4)),"",(Z4/(Z4+AB4)))</f>
        <v>0.671598965718575</v>
      </c>
      <c r="AB4" s="10" t="n">
        <f>'Updated Index'!AB4</f>
        <v>19686</v>
      </c>
      <c r="AC4" s="28" t="n">
        <f>IF(ISERROR(AB4/(Z4+AB4)),"",(AB4/(Z4+AB4)))</f>
        <v>0.328401034281425</v>
      </c>
      <c r="AD4" s="10" t="n">
        <f>'Updated Index'!AD4</f>
        <v>70869</v>
      </c>
      <c r="AE4" s="28" t="n">
        <f>IF(ISERROR(AD4/(AD4+AF4)),"",(AD4/(AD4+AF4)))</f>
        <v>0.724750470424609</v>
      </c>
      <c r="AF4" s="10" t="n">
        <f>'Updated Index'!AF4</f>
        <v>26915</v>
      </c>
      <c r="AG4" s="28" t="n">
        <f>IF(ISERROR(AF4/(AD4+AF4)),"",(AF4/(AD4+AF4)))</f>
        <v>0.275249529575391</v>
      </c>
      <c r="AH4" s="10" t="n">
        <f>'Updated Index'!AL4</f>
        <v>55577</v>
      </c>
      <c r="AI4" s="28" t="n">
        <f>IF(ISERROR(AH4/(AH4+AJ4)),"",(AH4/(AH4+AJ4)))</f>
        <v>0.675199241908835</v>
      </c>
      <c r="AJ4" s="10" t="n">
        <f>'Updated Index'!AN4</f>
        <v>26735</v>
      </c>
      <c r="AK4" s="28" t="n">
        <f>IF(ISERROR(AJ4/(AH4+AJ4)),"",(AJ4/(AH4+AJ4)))</f>
        <v>0.324800758091165</v>
      </c>
      <c r="AL4" s="10" t="n">
        <f>'Updated Index'!AP4</f>
        <v>34483</v>
      </c>
      <c r="AM4" s="28" t="n">
        <f>IF(ISERROR(AL4/(AL4+AN4)),"",(AL4/(AL4+AN4)))</f>
        <v>0.551410387616733</v>
      </c>
      <c r="AN4" s="10" t="n">
        <f>'Updated Index'!AR4</f>
        <v>28053</v>
      </c>
      <c r="AO4" s="28" t="n">
        <f>IF(ISERROR(AN4/(AL4+AN4)),"",(AN4/(AL4+AN4)))</f>
        <v>0.448589612383267</v>
      </c>
      <c r="AP4" s="10" t="n">
        <f>'Updated Index'!AX4</f>
        <v>51571</v>
      </c>
      <c r="AQ4" s="28" t="n">
        <f>IF(ISERROR(AP4/(AP4+AR4)),"",(AP4/(AP4+AR4)))</f>
        <v>0.654695255868276</v>
      </c>
      <c r="AR4" s="10" t="n">
        <f>'Updated Index'!AZ4</f>
        <v>27200</v>
      </c>
      <c r="AS4" s="28" t="n">
        <f>IF(ISERROR(AR4/(AP4+AR4)),"",(AR4/(AP4+AR4)))</f>
        <v>0.345304744131724</v>
      </c>
      <c r="AT4" s="10" t="n">
        <f>'Updated Index'!BB4</f>
        <v>32746</v>
      </c>
      <c r="AU4" s="28" t="n">
        <f>IF(ISERROR(AT4/(AT4+AV4)),"",(AT4/(AT4+AV4)))</f>
        <v>0.553703077443355</v>
      </c>
      <c r="AV4" s="10" t="n">
        <f>'Updated Index'!BD4</f>
        <v>26394</v>
      </c>
      <c r="AW4" s="28" t="n">
        <f>IF(ISERROR(AV4/(AT4+AV4)),"",(AV4/(AT4+AV4)))</f>
        <v>0.446296922556645</v>
      </c>
      <c r="AX4" s="10" t="n">
        <f>'Updated Index'!BJ4</f>
        <v>55127</v>
      </c>
      <c r="AY4" s="28" t="n">
        <f>IF(ISERROR(AX4/(AX4+AZ4)),"",(AX4/(AX4+AZ4)))</f>
        <v>0.68306796357103</v>
      </c>
      <c r="AZ4" s="10" t="n">
        <f>'Updated Index'!BL4</f>
        <v>25578</v>
      </c>
      <c r="BA4" s="28" t="n">
        <f>IF(ISERROR(AZ4/(AX4+AZ4)),"",(AZ4/(AX4+AZ4)))</f>
        <v>0.31693203642897</v>
      </c>
      <c r="BB4" s="10" t="n">
        <f>'Updated Index'!BN4</f>
        <v>30899</v>
      </c>
      <c r="BC4" s="28" t="n">
        <f>IF(ISERROR(BB4/(BB4+BD4)),"",(BB4/(BB4+BD4)))</f>
        <v>0.521343726800297</v>
      </c>
      <c r="BD4" s="10" t="n">
        <f>'Updated Index'!BP4</f>
        <v>28369</v>
      </c>
      <c r="BE4" s="28" t="n">
        <f>IF(ISERROR(BD4/(BB4+BD4)),"",(BD4/(BB4+BD4)))</f>
        <v>0.478656273199703</v>
      </c>
      <c r="BF4" s="10" t="n">
        <f>'Updated Index'!BR4</f>
        <v>16324</v>
      </c>
      <c r="BG4" s="28" t="n">
        <f>IF(ISERROR(BF4/($BF4+$BH4+$BJ4)),"",(BF4/($BF4+$BH4+$BJ4)))</f>
        <v>0.513026807882083</v>
      </c>
      <c r="BH4" s="10" t="n">
        <f>'Updated Index'!BT4</f>
        <v>3781</v>
      </c>
      <c r="BI4" s="28" t="n">
        <f>IF(ISERROR(BH4/($BF4+$BH4+$BJ4)),"",(BH4/($BF4+$BH4+$BJ4)))</f>
        <v>0.118828372984695</v>
      </c>
      <c r="BJ4" s="10" t="n">
        <f>'Updated Index'!BV4</f>
        <v>11714</v>
      </c>
      <c r="BK4" s="28" t="n">
        <f>IF(ISERROR(BJ4/($BF4+$BH4+$BJ4)),"",(BJ4/($BF4+$BH4+$BJ4)))</f>
        <v>0.368144819133222</v>
      </c>
      <c r="BL4" s="64"/>
      <c r="BM4" s="64"/>
      <c r="BN4" s="64"/>
      <c r="BO4" s="64"/>
      <c r="BP4" s="64"/>
      <c r="BQ4" s="64"/>
      <c r="BR4" s="64"/>
      <c r="BS4" s="64"/>
      <c r="BT4" s="64"/>
      <c r="BU4" s="64"/>
      <c r="BV4" s="64"/>
      <c r="BW4" s="64"/>
      <c r="BX4" s="64"/>
      <c r="BY4" s="64"/>
      <c r="BZ4" s="64"/>
      <c r="CA4" s="64"/>
      <c r="CB4" s="64"/>
      <c r="CC4" s="64"/>
      <c r="CD4" s="64"/>
      <c r="CE4" s="64"/>
      <c r="CF4" s="64"/>
      <c r="CG4" s="64"/>
      <c r="CH4" s="64"/>
      <c r="CI4" s="64"/>
      <c r="CJ4" s="64"/>
      <c r="CK4" s="64"/>
      <c r="CL4" s="64"/>
      <c r="CM4" s="64"/>
      <c r="CN4" s="64"/>
      <c r="CO4" s="64"/>
      <c r="CP4" s="64"/>
      <c r="CQ4" s="64"/>
      <c r="CR4" s="64"/>
      <c r="CS4" s="64"/>
      <c r="CT4" s="64"/>
      <c r="CU4" s="64"/>
      <c r="CV4" s="64"/>
      <c r="CW4" s="64"/>
      <c r="CX4" s="64"/>
      <c r="CY4" s="64"/>
      <c r="CZ4" s="64"/>
      <c r="DA4" s="64"/>
      <c r="DB4" s="64"/>
      <c r="DC4" s="64"/>
      <c r="DD4" s="64"/>
      <c r="DE4" s="64"/>
      <c r="DF4" s="64"/>
      <c r="DG4" s="64"/>
      <c r="DH4" s="64"/>
      <c r="DI4" s="64"/>
      <c r="DJ4" s="64"/>
      <c r="DK4" s="64"/>
      <c r="DL4" s="64"/>
      <c r="DM4" s="64"/>
      <c r="DN4" s="64"/>
      <c r="DO4" s="64"/>
      <c r="DP4" s="64"/>
      <c r="DQ4" s="64"/>
      <c r="DR4" s="64"/>
      <c r="DS4" s="64"/>
      <c r="DT4" s="64"/>
      <c r="DU4" s="64"/>
      <c r="DV4" s="64"/>
      <c r="DW4" s="64"/>
      <c r="DX4" s="64"/>
      <c r="DY4" s="64"/>
      <c r="DZ4" s="64"/>
      <c r="EA4" s="64"/>
      <c r="EB4" s="64"/>
      <c r="EC4" s="64"/>
      <c r="ED4" s="64"/>
      <c r="EE4" s="64"/>
      <c r="EF4" s="64"/>
      <c r="EG4" s="64"/>
      <c r="EH4" s="64"/>
      <c r="EI4" s="64"/>
      <c r="EJ4" s="64"/>
      <c r="EK4" s="64"/>
      <c r="EL4" s="64"/>
      <c r="EM4" s="64"/>
    </row>
    <row r="5" ht="12.75">
      <c r="A5" s="21" t="n">
        <v>3</v>
      </c>
      <c r="B5" s="10" t="n">
        <f>((F5+R5)*0.5)+((V5+AH5+AP5+AX5)*0.25)+((J5))+((Z5+AL5+AT5+BB5)*0.25)+((N5+AD5)*0.5)</f>
        <v>396759.25</v>
      </c>
      <c r="C5" s="28" t="n">
        <f>B5/(B5+D5)</f>
        <v>0.873297741914893</v>
      </c>
      <c r="D5" s="10" t="n">
        <f>((H5+T5)*0.5)+((X5+AJ5+AR5+AZ5)*0.25)+((L5))+((AB5+AN5+AV5+BD5)*0.25)+((P5+AF5)*0.5)</f>
        <v>57563.75</v>
      </c>
      <c r="E5" s="28" t="n">
        <f>D5/(B5+D5)</f>
        <v>0.126702258085107</v>
      </c>
      <c r="F5" s="10" t="n">
        <f>'Updated Index'!F5</f>
        <v>93310</v>
      </c>
      <c r="G5" s="28" t="n">
        <f>IF(ISERROR(F5/(F5+H5)),"",(F5/(F5+H5)))</f>
        <v>0.850577017738966</v>
      </c>
      <c r="H5" s="10" t="n">
        <f>'Updated Index'!H5</f>
        <v>16392</v>
      </c>
      <c r="I5" s="28" t="n">
        <f>IF(ISERROR(H5/(F5+H5)),"",(H5/(F5+H5)))</f>
        <v>0.149422982261034</v>
      </c>
      <c r="J5" s="10" t="n">
        <f>'Updated Index'!J5</f>
        <v>88494</v>
      </c>
      <c r="K5" s="28" t="n">
        <f>IF(ISERROR(J5/(J5+L5)),"",(J5/(J5+L5)))</f>
        <v>0.867265136517768</v>
      </c>
      <c r="L5" s="10" t="n">
        <f>'Updated Index'!L5</f>
        <v>13544</v>
      </c>
      <c r="M5" s="28" t="n">
        <f>IF(ISERROR(L5/(J5+L5)),"",(L5/(J5+L5)))</f>
        <v>0.132734863482232</v>
      </c>
      <c r="N5" s="10" t="n">
        <f>'Updated Index'!N5</f>
        <v>104460</v>
      </c>
      <c r="O5" s="28" t="n">
        <f>IF(ISERROR(N5/(N5+P5)),"",(N5/(N5+P5)))</f>
        <v>0.902938049425615</v>
      </c>
      <c r="P5" s="10" t="n">
        <f>'Updated Index'!P5</f>
        <v>11229</v>
      </c>
      <c r="Q5" s="28" t="n">
        <f>IF(ISERROR(P5/(N5+P5)),"",(P5/(N5+P5)))</f>
        <v>0.0970619505743848</v>
      </c>
      <c r="R5" s="10" t="n">
        <f>'Updated Index'!R5</f>
        <v>91351</v>
      </c>
      <c r="S5" s="28" t="n">
        <f>IF(ISERROR(R5/(R5+T5)),"",(R5/(R5+T5)))</f>
        <v>0.85547460293677</v>
      </c>
      <c r="T5" s="10" t="n">
        <f>'Updated Index'!T5</f>
        <v>15433</v>
      </c>
      <c r="U5" s="28" t="n">
        <f>IF(ISERROR(T5/(R5+T5)),"",(T5/(R5+T5)))</f>
        <v>0.14452539706323</v>
      </c>
      <c r="V5" s="10" t="n">
        <f>'Updated Index'!V5</f>
        <v>56870</v>
      </c>
      <c r="W5" s="28" t="n">
        <f>IF(ISERROR(V5/(V5+X5)),"",(V5/(V5+X5)))</f>
        <v>0.84737681224204</v>
      </c>
      <c r="X5" s="10" t="n">
        <f>'Updated Index'!X5</f>
        <v>10243</v>
      </c>
      <c r="Y5" s="28" t="n">
        <f>IF(ISERROR(X5/(V5+X5)),"",(X5/(V5+X5)))</f>
        <v>0.15262318775796</v>
      </c>
      <c r="Z5" s="10" t="n">
        <f>'Updated Index'!Z5</f>
        <v>57555</v>
      </c>
      <c r="AA5" s="28" t="n">
        <f>IF(ISERROR(Z5/(Z5+AB5)),"",(Z5/(Z5+AB5)))</f>
        <v>0.905750346216795</v>
      </c>
      <c r="AB5" s="10" t="n">
        <f>'Updated Index'!AB5</f>
        <v>5989</v>
      </c>
      <c r="AC5" s="28" t="n">
        <f>IF(ISERROR(AB5/(Z5+AB5)),"",(AB5/(Z5+AB5)))</f>
        <v>0.0942496537832053</v>
      </c>
      <c r="AD5" s="10" t="n">
        <f>'Updated Index'!AD5</f>
        <v>103918</v>
      </c>
      <c r="AE5" s="28" t="n">
        <f>IF(ISERROR(AD5/(AD5+AF5)),"",(AD5/(AD5+AF5)))</f>
        <v>0.924841807356514</v>
      </c>
      <c r="AF5" s="10" t="n">
        <f>'Updated Index'!AF5</f>
        <v>8445</v>
      </c>
      <c r="AG5" s="28" t="n">
        <f>IF(ISERROR(AF5/(AD5+AF5)),"",(AF5/(AD5+AF5)))</f>
        <v>0.0751581926434858</v>
      </c>
      <c r="AH5" s="10" t="n">
        <f>'Updated Index'!AL5</f>
        <v>58072</v>
      </c>
      <c r="AI5" s="28" t="n">
        <f>IF(ISERROR(AH5/(AH5+AJ5)),"",(AH5/(AH5+AJ5)))</f>
        <v>0.863549845348561</v>
      </c>
      <c r="AJ5" s="10" t="n">
        <f>'Updated Index'!AN5</f>
        <v>9176</v>
      </c>
      <c r="AK5" s="28" t="n">
        <f>IF(ISERROR(AJ5/(AH5+AJ5)),"",(AJ5/(AH5+AJ5)))</f>
        <v>0.136450154651439</v>
      </c>
      <c r="AL5" s="10" t="n">
        <f>'Updated Index'!AP5</f>
        <v>54515</v>
      </c>
      <c r="AM5" s="28" t="n">
        <f>IF(ISERROR(AL5/(AL5+AN5)),"",(AL5/(AL5+AN5)))</f>
        <v>0.842985046931296</v>
      </c>
      <c r="AN5" s="10" t="n">
        <f>'Updated Index'!AR5</f>
        <v>10154</v>
      </c>
      <c r="AO5" s="28" t="n">
        <f>IF(ISERROR(AN5/(AL5+AN5)),"",(AN5/(AL5+AN5)))</f>
        <v>0.157014953068704</v>
      </c>
      <c r="AP5" s="10" t="n">
        <f>'Updated Index'!AX5</f>
        <v>55494</v>
      </c>
      <c r="AQ5" s="28" t="n">
        <f>IF(ISERROR(AP5/(AP5+AR5)),"",(AP5/(AP5+AR5)))</f>
        <v>0.857301756499977</v>
      </c>
      <c r="AR5" s="10" t="n">
        <f>'Updated Index'!AZ5</f>
        <v>9237</v>
      </c>
      <c r="AS5" s="28" t="n">
        <f>IF(ISERROR(AR5/(AP5+AR5)),"",(AR5/(AP5+AR5)))</f>
        <v>0.142698243500023</v>
      </c>
      <c r="AT5" s="10" t="n">
        <f>'Updated Index'!BB5</f>
        <v>53034</v>
      </c>
      <c r="AU5" s="28" t="n">
        <f>IF(ISERROR(AT5/(AT5+AV5)),"",(AT5/(AT5+AV5)))</f>
        <v>0.844450105886661</v>
      </c>
      <c r="AV5" s="10" t="n">
        <f>'Updated Index'!BD5</f>
        <v>9769</v>
      </c>
      <c r="AW5" s="28" t="n">
        <f>IF(ISERROR(AV5/(AT5+AV5)),"",(AV5/(AT5+AV5)))</f>
        <v>0.155549894113339</v>
      </c>
      <c r="AX5" s="10" t="n">
        <f>'Updated Index'!BJ5</f>
        <v>58011</v>
      </c>
      <c r="AY5" s="28" t="n">
        <f>IF(ISERROR(AX5/(AX5+AZ5)),"",(AX5/(AX5+AZ5)))</f>
        <v>0.869352155734388</v>
      </c>
      <c r="AZ5" s="10" t="n">
        <f>'Updated Index'!BL5</f>
        <v>8718</v>
      </c>
      <c r="BA5" s="28" t="n">
        <f>IF(ISERROR(AZ5/(AX5+AZ5)),"",(AZ5/(AX5+AZ5)))</f>
        <v>0.130647844265612</v>
      </c>
      <c r="BB5" s="10" t="n">
        <f>'Updated Index'!BN5</f>
        <v>53432</v>
      </c>
      <c r="BC5" s="28" t="n">
        <f>IF(ISERROR(BB5/(BB5+BD5)),"",(BB5/(BB5+BD5)))</f>
        <v>0.845082006104987</v>
      </c>
      <c r="BD5" s="10" t="n">
        <f>'Updated Index'!BP5</f>
        <v>9795</v>
      </c>
      <c r="BE5" s="28" t="n">
        <f>IF(ISERROR(BD5/(BB5+BD5)),"",(BD5/(BB5+BD5)))</f>
        <v>0.154917993895013</v>
      </c>
      <c r="BF5" s="10" t="n">
        <f>'Updated Index'!BR5</f>
        <v>8905</v>
      </c>
      <c r="BG5" s="28" t="n">
        <f>IF(ISERROR(BF5/($BF5+$BH5+$BJ5)),"",(BF5/($BF5+$BH5+$BJ5)))</f>
        <v>0.266544942979437</v>
      </c>
      <c r="BH5" s="10" t="n">
        <f>'Updated Index'!BT5</f>
        <v>11529</v>
      </c>
      <c r="BI5" s="28" t="n">
        <f>IF(ISERROR(BH5/($BF5+$BH5+$BJ5)),"",(BH5/($BF5+$BH5+$BJ5)))</f>
        <v>0.345086653297016</v>
      </c>
      <c r="BJ5" s="10" t="n">
        <f>'Updated Index'!BV5</f>
        <v>12975</v>
      </c>
      <c r="BK5" s="28" t="n">
        <f>IF(ISERROR(BJ5/($BF5+$BH5+$BJ5)),"",(BJ5/($BF5+$BH5+$BJ5)))</f>
        <v>0.388368403723548</v>
      </c>
      <c r="BL5" s="64"/>
      <c r="BM5" s="64"/>
      <c r="BN5" s="64"/>
      <c r="BO5" s="64"/>
      <c r="BP5" s="64"/>
      <c r="BQ5" s="64"/>
      <c r="BR5" s="64"/>
      <c r="BS5" s="64"/>
      <c r="BT5" s="64"/>
      <c r="BU5" s="64"/>
      <c r="BV5" s="64"/>
      <c r="BW5" s="64"/>
      <c r="BX5" s="64"/>
      <c r="BY5" s="64"/>
      <c r="BZ5" s="64"/>
      <c r="CA5" s="64"/>
      <c r="CB5" s="64"/>
      <c r="CC5" s="64"/>
      <c r="CD5" s="64"/>
      <c r="CE5" s="64"/>
      <c r="CF5" s="64"/>
      <c r="CG5" s="64"/>
      <c r="CH5" s="64"/>
      <c r="CI5" s="64"/>
      <c r="CJ5" s="64"/>
      <c r="CK5" s="64"/>
      <c r="CL5" s="64"/>
      <c r="CM5" s="64"/>
      <c r="CN5" s="64"/>
      <c r="CO5" s="64"/>
      <c r="CP5" s="64"/>
      <c r="CQ5" s="64"/>
      <c r="CR5" s="64"/>
      <c r="CS5" s="64"/>
      <c r="CT5" s="64"/>
      <c r="CU5" s="64"/>
      <c r="CV5" s="64"/>
      <c r="CW5" s="64"/>
      <c r="CX5" s="64"/>
      <c r="CY5" s="64"/>
      <c r="CZ5" s="64"/>
      <c r="DA5" s="64"/>
      <c r="DB5" s="64"/>
      <c r="DC5" s="64"/>
      <c r="DD5" s="64"/>
      <c r="DE5" s="64"/>
      <c r="DF5" s="64"/>
      <c r="DG5" s="64"/>
      <c r="DH5" s="64"/>
      <c r="DI5" s="64"/>
      <c r="DJ5" s="64"/>
      <c r="DK5" s="64"/>
      <c r="DL5" s="64"/>
      <c r="DM5" s="64"/>
      <c r="DN5" s="64"/>
      <c r="DO5" s="64"/>
      <c r="DP5" s="64"/>
      <c r="DQ5" s="64"/>
      <c r="DR5" s="64"/>
      <c r="DS5" s="64"/>
      <c r="DT5" s="64"/>
      <c r="DU5" s="64"/>
      <c r="DV5" s="64"/>
      <c r="DW5" s="64"/>
      <c r="DX5" s="64"/>
      <c r="DY5" s="64"/>
      <c r="DZ5" s="64"/>
      <c r="EA5" s="64"/>
      <c r="EB5" s="64"/>
      <c r="EC5" s="64"/>
      <c r="ED5" s="64"/>
      <c r="EE5" s="64"/>
      <c r="EF5" s="64"/>
      <c r="EG5" s="64"/>
      <c r="EH5" s="64"/>
      <c r="EI5" s="64"/>
      <c r="EJ5" s="64"/>
      <c r="EK5" s="64"/>
      <c r="EL5" s="64"/>
      <c r="EM5" s="64"/>
    </row>
    <row r="6" ht="12.75">
      <c r="A6" s="21" t="n">
        <v>4</v>
      </c>
      <c r="B6" s="10" t="n">
        <f>((F6+R6)*0.5)+((V6+AH6+AP6+AX6)*0.25)+((J6))+((Z6+AL6+AT6+BB6)*0.25)+((N6+AD6)*0.5)</f>
        <v>308663.25</v>
      </c>
      <c r="C6" s="28" t="n">
        <f>B6/(B6+D6)</f>
        <v>0.550914328601427</v>
      </c>
      <c r="D6" s="10" t="n">
        <f>((H6+T6)*0.5)+((X6+AJ6+AR6+AZ6)*0.25)+((L6))+((AB6+AN6+AV6+BD6)*0.25)+((P6+AF6)*0.5)</f>
        <v>251611.25</v>
      </c>
      <c r="E6" s="28" t="n">
        <f>D6/(B6+D6)</f>
        <v>0.449085671398573</v>
      </c>
      <c r="F6" s="10" t="n">
        <f>'Updated Index'!F6</f>
        <v>74386</v>
      </c>
      <c r="G6" s="28" t="n">
        <f>IF(ISERROR(F6/(F6+H6)),"",(F6/(F6+H6)))</f>
        <v>0.508667437105521</v>
      </c>
      <c r="H6" s="10" t="n">
        <f>'Updated Index'!H6</f>
        <v>71851</v>
      </c>
      <c r="I6" s="28" t="n">
        <f>IF(ISERROR(H6/(F6+H6)),"",(H6/(F6+H6)))</f>
        <v>0.49133256289448</v>
      </c>
      <c r="J6" s="10" t="n">
        <f>'Updated Index'!J6</f>
        <v>60224</v>
      </c>
      <c r="K6" s="28" t="n">
        <f>IF(ISERROR(J6/(J6+L6)),"",(J6/(J6+L6)))</f>
        <v>0.500552715787724</v>
      </c>
      <c r="L6" s="10" t="n">
        <f>'Updated Index'!L6</f>
        <v>60091</v>
      </c>
      <c r="M6" s="28" t="n">
        <f>IF(ISERROR(L6/(J6+L6)),"",(L6/(J6+L6)))</f>
        <v>0.499447284212276</v>
      </c>
      <c r="N6" s="10" t="n">
        <f>'Updated Index'!N6</f>
        <v>70988</v>
      </c>
      <c r="O6" s="28" t="n">
        <f>IF(ISERROR(N6/(N6+P6)),"",(N6/(N6+P6)))</f>
        <v>0.600407669601549</v>
      </c>
      <c r="P6" s="10" t="n">
        <f>'Updated Index'!P6</f>
        <v>47245</v>
      </c>
      <c r="Q6" s="28" t="n">
        <f>IF(ISERROR(P6/(N6+P6)),"",(P6/(N6+P6)))</f>
        <v>0.39959233039845</v>
      </c>
      <c r="R6" s="10" t="n">
        <f>'Updated Index'!R6</f>
        <v>73668</v>
      </c>
      <c r="S6" s="28" t="n">
        <f>IF(ISERROR(R6/(R6+T6)),"",(R6/(R6+T6)))</f>
        <v>0.516602267866284</v>
      </c>
      <c r="T6" s="10" t="n">
        <f>'Updated Index'!T6</f>
        <v>68933</v>
      </c>
      <c r="U6" s="28" t="n">
        <f>IF(ISERROR(T6/(R6+T6)),"",(T6/(R6+T6)))</f>
        <v>0.483397732133716</v>
      </c>
      <c r="V6" s="10" t="n">
        <f>'Updated Index'!V6</f>
        <v>60088</v>
      </c>
      <c r="W6" s="28" t="n">
        <f>IF(ISERROR(V6/(V6+X6)),"",(V6/(V6+X6)))</f>
        <v>0.558257072513588</v>
      </c>
      <c r="X6" s="10" t="n">
        <f>'Updated Index'!X6</f>
        <v>47547</v>
      </c>
      <c r="Y6" s="28" t="n">
        <f>IF(ISERROR(X6/(V6+X6)),"",(X6/(V6+X6)))</f>
        <v>0.441742927486412</v>
      </c>
      <c r="Z6" s="10" t="n">
        <f>'Updated Index'!Z6</f>
        <v>47101</v>
      </c>
      <c r="AA6" s="28" t="n">
        <f>IF(ISERROR(Z6/(Z6+AB6)),"",(Z6/(Z6+AB6)))</f>
        <v>0.634160462079087</v>
      </c>
      <c r="AB6" s="10" t="n">
        <f>'Updated Index'!AB6</f>
        <v>27172</v>
      </c>
      <c r="AC6" s="28" t="n">
        <f>IF(ISERROR(AB6/(Z6+AB6)),"",(AB6/(Z6+AB6)))</f>
        <v>0.365839537920913</v>
      </c>
      <c r="AD6" s="10" t="n">
        <f>'Updated Index'!AD6</f>
        <v>76441</v>
      </c>
      <c r="AE6" s="28" t="n">
        <f>IF(ISERROR(AD6/(AD6+AF6)),"",(AD6/(AD6+AF6)))</f>
        <v>0.678041121893239</v>
      </c>
      <c r="AF6" s="10" t="n">
        <f>'Updated Index'!AF6</f>
        <v>36297</v>
      </c>
      <c r="AG6" s="28" t="n">
        <f>IF(ISERROR(AF6/(AD6+AF6)),"",(AF6/(AD6+AF6)))</f>
        <v>0.321958878106761</v>
      </c>
      <c r="AH6" s="10" t="n">
        <f>'Updated Index'!AL6</f>
        <v>61676</v>
      </c>
      <c r="AI6" s="28" t="n">
        <f>IF(ISERROR(AH6/(AH6+AJ6)),"",(AH6/(AH6+AJ6)))</f>
        <v>0.57776112412178</v>
      </c>
      <c r="AJ6" s="10" t="n">
        <f>'Updated Index'!AN6</f>
        <v>45074</v>
      </c>
      <c r="AK6" s="28" t="n">
        <f>IF(ISERROR(AJ6/(AH6+AJ6)),"",(AJ6/(AH6+AJ6)))</f>
        <v>0.42223887587822</v>
      </c>
      <c r="AL6" s="10" t="n">
        <f>'Updated Index'!AP6</f>
        <v>41610</v>
      </c>
      <c r="AM6" s="28" t="n">
        <f>IF(ISERROR(AL6/(AL6+AN6)),"",(AL6/(AL6+AN6)))</f>
        <v>0.536321922045783</v>
      </c>
      <c r="AN6" s="10" t="n">
        <f>'Updated Index'!AR6</f>
        <v>35974</v>
      </c>
      <c r="AO6" s="28" t="n">
        <f>IF(ISERROR(AN6/(AL6+AN6)),"",(AN6/(AL6+AN6)))</f>
        <v>0.463678077954217</v>
      </c>
      <c r="AP6" s="10" t="n">
        <f>'Updated Index'!AX6</f>
        <v>55960</v>
      </c>
      <c r="AQ6" s="28" t="n">
        <f>IF(ISERROR(AP6/(AP6+AR6)),"",(AP6/(AP6+AR6)))</f>
        <v>0.550928387185697</v>
      </c>
      <c r="AR6" s="10" t="n">
        <f>'Updated Index'!AZ6</f>
        <v>45614</v>
      </c>
      <c r="AS6" s="28" t="n">
        <f>IF(ISERROR(AR6/(AP6+AR6)),"",(AR6/(AP6+AR6)))</f>
        <v>0.449071612814303</v>
      </c>
      <c r="AT6" s="10" t="n">
        <f>'Updated Index'!BB6</f>
        <v>38465</v>
      </c>
      <c r="AU6" s="28" t="n">
        <f>IF(ISERROR(AT6/(AT6+AV6)),"",(AT6/(AT6+AV6)))</f>
        <v>0.522714609917513</v>
      </c>
      <c r="AV6" s="10" t="n">
        <f>'Updated Index'!BD6</f>
        <v>35122</v>
      </c>
      <c r="AW6" s="28" t="n">
        <f>IF(ISERROR(AV6/(AT6+AV6)),"",(AV6/(AT6+AV6)))</f>
        <v>0.477285390082487</v>
      </c>
      <c r="AX6" s="10" t="n">
        <f>'Updated Index'!BJ6</f>
        <v>61104</v>
      </c>
      <c r="AY6" s="28" t="n">
        <f>IF(ISERROR(AX6/(AX6+AZ6)),"",(AX6/(AX6+AZ6)))</f>
        <v>0.583025619006727</v>
      </c>
      <c r="AZ6" s="10" t="n">
        <f>'Updated Index'!BL6</f>
        <v>43701</v>
      </c>
      <c r="BA6" s="28" t="n">
        <f>IF(ISERROR(AZ6/(AX6+AZ6)),"",(AZ6/(AX6+AZ6)))</f>
        <v>0.416974380993273</v>
      </c>
      <c r="BB6" s="10" t="n">
        <f>'Updated Index'!BN6</f>
        <v>36787</v>
      </c>
      <c r="BC6" s="28" t="n">
        <f>IF(ISERROR(BB6/(BB6+BD6)),"",(BB6/(BB6+BD6)))</f>
        <v>0.497041020375074</v>
      </c>
      <c r="BD6" s="10" t="n">
        <f>'Updated Index'!BP6</f>
        <v>37225</v>
      </c>
      <c r="BE6" s="28" t="n">
        <f>IF(ISERROR(BD6/(BB6+BD6)),"",(BD6/(BB6+BD6)))</f>
        <v>0.502958979624926</v>
      </c>
      <c r="BF6" s="10" t="n">
        <f>'Updated Index'!BR6</f>
        <v>8358</v>
      </c>
      <c r="BG6" s="28" t="n">
        <f>IF(ISERROR(BF6/($BF6+$BH6+$BJ6)),"",(BF6/($BF6+$BH6+$BJ6)))</f>
        <v>0.268194070080863</v>
      </c>
      <c r="BH6" s="10" t="n">
        <f>'Updated Index'!BT6</f>
        <v>5621</v>
      </c>
      <c r="BI6" s="28" t="n">
        <f>IF(ISERROR(BH6/($BF6+$BH6+$BJ6)),"",(BH6/($BF6+$BH6+$BJ6)))</f>
        <v>0.1803683737646</v>
      </c>
      <c r="BJ6" s="10" t="n">
        <f>'Updated Index'!BV6</f>
        <v>17185</v>
      </c>
      <c r="BK6" s="28" t="n">
        <f>IF(ISERROR(BJ6/($BF6+$BH6+$BJ6)),"",(BJ6/($BF6+$BH6+$BJ6)))</f>
        <v>0.551437556154537</v>
      </c>
      <c r="BL6" s="64"/>
      <c r="BM6" s="64"/>
      <c r="BN6" s="64"/>
      <c r="BO6" s="64"/>
      <c r="BP6" s="64"/>
      <c r="BQ6" s="64"/>
      <c r="BR6" s="64"/>
      <c r="BS6" s="64"/>
      <c r="BT6" s="64"/>
      <c r="BU6" s="64"/>
      <c r="BV6" s="64"/>
      <c r="BW6" s="64"/>
      <c r="BX6" s="64"/>
      <c r="BY6" s="64"/>
      <c r="BZ6" s="64"/>
      <c r="CA6" s="64"/>
      <c r="CB6" s="64"/>
      <c r="CC6" s="64"/>
      <c r="CD6" s="64"/>
      <c r="CE6" s="64"/>
      <c r="CF6" s="64"/>
      <c r="CG6" s="64"/>
      <c r="CH6" s="64"/>
      <c r="CI6" s="64"/>
      <c r="CJ6" s="64"/>
      <c r="CK6" s="64"/>
      <c r="CL6" s="64"/>
      <c r="CM6" s="64"/>
      <c r="CN6" s="64"/>
      <c r="CO6" s="64"/>
      <c r="CP6" s="64"/>
      <c r="CQ6" s="64"/>
      <c r="CR6" s="64"/>
      <c r="CS6" s="64"/>
      <c r="CT6" s="64"/>
      <c r="CU6" s="64"/>
      <c r="CV6" s="64"/>
      <c r="CW6" s="64"/>
      <c r="CX6" s="64"/>
      <c r="CY6" s="64"/>
      <c r="CZ6" s="64"/>
      <c r="DA6" s="64"/>
      <c r="DB6" s="64"/>
      <c r="DC6" s="64"/>
      <c r="DD6" s="64"/>
      <c r="DE6" s="64"/>
      <c r="DF6" s="64"/>
      <c r="DG6" s="64"/>
      <c r="DH6" s="64"/>
      <c r="DI6" s="64"/>
      <c r="DJ6" s="64"/>
      <c r="DK6" s="64"/>
      <c r="DL6" s="64"/>
      <c r="DM6" s="64"/>
      <c r="DN6" s="64"/>
      <c r="DO6" s="64"/>
      <c r="DP6" s="64"/>
      <c r="DQ6" s="64"/>
      <c r="DR6" s="64"/>
      <c r="DS6" s="64"/>
      <c r="DT6" s="64"/>
      <c r="DU6" s="64"/>
      <c r="DV6" s="64"/>
      <c r="DW6" s="64"/>
      <c r="DX6" s="64"/>
      <c r="DY6" s="64"/>
      <c r="DZ6" s="64"/>
      <c r="EA6" s="64"/>
      <c r="EB6" s="64"/>
      <c r="EC6" s="64"/>
      <c r="ED6" s="64"/>
      <c r="EE6" s="64"/>
      <c r="EF6" s="64"/>
      <c r="EG6" s="64"/>
      <c r="EH6" s="64"/>
      <c r="EI6" s="64"/>
      <c r="EJ6" s="64"/>
      <c r="EK6" s="64"/>
      <c r="EL6" s="64"/>
      <c r="EM6" s="64"/>
    </row>
    <row r="7" ht="12.75">
      <c r="A7" s="21" t="n">
        <v>5</v>
      </c>
      <c r="B7" s="10" t="n">
        <f>((F7+R7)*0.5)+((V7+AH7+AP7+AX7)*0.25)+((J7))+((Z7+AL7+AT7+BB7)*0.25)+((N7+AD7)*0.5)</f>
        <v>338571</v>
      </c>
      <c r="C7" s="28" t="n">
        <f>B7/(B7+D7)</f>
        <v>0.614140127908448</v>
      </c>
      <c r="D7" s="10" t="n">
        <f>((H7+T7)*0.5)+((X7+AJ7+AR7+AZ7)*0.25)+((L7))+((AB7+AN7+AV7+BD7)*0.25)+((P7+AF7)*0.5)</f>
        <v>212721.75</v>
      </c>
      <c r="E7" s="28" t="n">
        <f>D7/(B7+D7)</f>
        <v>0.385859872091552</v>
      </c>
      <c r="F7" s="10" t="n">
        <f>'Updated Index'!F7</f>
        <v>84718</v>
      </c>
      <c r="G7" s="28" t="n">
        <f>IF(ISERROR(F7/(F7+H7)),"",(F7/(F7+H7)))</f>
        <v>0.627903529446643</v>
      </c>
      <c r="H7" s="10" t="n">
        <f>'Updated Index'!H7</f>
        <v>50204</v>
      </c>
      <c r="I7" s="28" t="n">
        <f>IF(ISERROR(H7/(F7+H7)),"",(H7/(F7+H7)))</f>
        <v>0.372096470553357</v>
      </c>
      <c r="J7" s="10" t="n">
        <f>'Updated Index'!J7</f>
        <v>70868</v>
      </c>
      <c r="K7" s="28" t="n">
        <f>IF(ISERROR(J7/(J7+L7)),"",(J7/(J7+L7)))</f>
        <v>0.599839180667823</v>
      </c>
      <c r="L7" s="10" t="n">
        <f>'Updated Index'!L7</f>
        <v>47277</v>
      </c>
      <c r="M7" s="28" t="n">
        <f>IF(ISERROR(L7/(J7+L7)),"",(L7/(J7+L7)))</f>
        <v>0.400160819332177</v>
      </c>
      <c r="N7" s="10" t="n">
        <f>'Updated Index'!N7</f>
        <v>73356</v>
      </c>
      <c r="O7" s="28" t="n">
        <f>IF(ISERROR(N7/(N7+P7)),"",(N7/(N7+P7)))</f>
        <v>0.616178076438471</v>
      </c>
      <c r="P7" s="10" t="n">
        <f>'Updated Index'!P7</f>
        <v>45694</v>
      </c>
      <c r="Q7" s="28" t="n">
        <f>IF(ISERROR(P7/(N7+P7)),"",(P7/(N7+P7)))</f>
        <v>0.383821923561529</v>
      </c>
      <c r="R7" s="10" t="n">
        <f>'Updated Index'!R7</f>
        <v>81940</v>
      </c>
      <c r="S7" s="28" t="n">
        <f>IF(ISERROR(R7/(R7+T7)),"",(R7/(R7+T7)))</f>
        <v>0.617720450210706</v>
      </c>
      <c r="T7" s="10" t="n">
        <f>'Updated Index'!T7</f>
        <v>50709</v>
      </c>
      <c r="U7" s="28" t="n">
        <f>IF(ISERROR(T7/(R7+T7)),"",(T7/(R7+T7)))</f>
        <v>0.382279549789294</v>
      </c>
      <c r="V7" s="10" t="n">
        <f>'Updated Index'!V7</f>
        <v>68185</v>
      </c>
      <c r="W7" s="28" t="n">
        <f>IF(ISERROR(V7/(V7+X7)),"",(V7/(V7+X7)))</f>
        <v>0.628016431492466</v>
      </c>
      <c r="X7" s="10" t="n">
        <f>'Updated Index'!X7</f>
        <v>40387</v>
      </c>
      <c r="Y7" s="28" t="n">
        <f>IF(ISERROR(X7/(V7+X7)),"",(X7/(V7+X7)))</f>
        <v>0.371983568507534</v>
      </c>
      <c r="Z7" s="10" t="n">
        <f>'Updated Index'!Z7</f>
        <v>47973</v>
      </c>
      <c r="AA7" s="28" t="n">
        <f>IF(ISERROR(Z7/(Z7+AB7)),"",(Z7/(Z7+AB7)))</f>
        <v>0.635328239017865</v>
      </c>
      <c r="AB7" s="10" t="n">
        <f>'Updated Index'!AB7</f>
        <v>27536</v>
      </c>
      <c r="AC7" s="28" t="n">
        <f>IF(ISERROR(AB7/(Z7+AB7)),"",(AB7/(Z7+AB7)))</f>
        <v>0.364671760982135</v>
      </c>
      <c r="AD7" s="10" t="n">
        <f>'Updated Index'!AD7</f>
        <v>76865</v>
      </c>
      <c r="AE7" s="28" t="n">
        <f>IF(ISERROR(AD7/(AD7+AF7)),"",(AD7/(AD7+AF7)))</f>
        <v>0.672714224451038</v>
      </c>
      <c r="AF7" s="10" t="n">
        <f>'Updated Index'!AF7</f>
        <v>37396</v>
      </c>
      <c r="AG7" s="28" t="n">
        <f>IF(ISERROR(AF7/(AD7+AF7)),"",(AF7/(AD7+AF7)))</f>
        <v>0.327285775548962</v>
      </c>
      <c r="AH7" s="10" t="n">
        <f>'Updated Index'!AL7</f>
        <v>69568</v>
      </c>
      <c r="AI7" s="28" t="n">
        <f>IF(ISERROR(AH7/(AH7+AJ7)),"",(AH7/(AH7+AJ7)))</f>
        <v>0.644906510433565</v>
      </c>
      <c r="AJ7" s="10" t="n">
        <f>'Updated Index'!AN7</f>
        <v>38305</v>
      </c>
      <c r="AK7" s="28" t="n">
        <f>IF(ISERROR(AJ7/(AH7+AJ7)),"",(AJ7/(AH7+AJ7)))</f>
        <v>0.355093489566435</v>
      </c>
      <c r="AL7" s="10" t="n">
        <f>'Updated Index'!AP7</f>
        <v>40730</v>
      </c>
      <c r="AM7" s="28" t="n">
        <f>IF(ISERROR(AL7/(AL7+AN7)),"",(AL7/(AL7+AN7)))</f>
        <v>0.520897278493964</v>
      </c>
      <c r="AN7" s="10" t="n">
        <f>'Updated Index'!AR7</f>
        <v>37462</v>
      </c>
      <c r="AO7" s="28" t="n">
        <f>IF(ISERROR(AN7/(AL7+AN7)),"",(AN7/(AL7+AN7)))</f>
        <v>0.479102721506036</v>
      </c>
      <c r="AP7" s="10" t="n">
        <f>'Updated Index'!AX7</f>
        <v>64213</v>
      </c>
      <c r="AQ7" s="28" t="n">
        <f>IF(ISERROR(AP7/(AP7+AR7)),"",(AP7/(AP7+AR7)))</f>
        <v>0.618681953945467</v>
      </c>
      <c r="AR7" s="10" t="n">
        <f>'Updated Index'!AZ7</f>
        <v>39577</v>
      </c>
      <c r="AS7" s="28" t="n">
        <f>IF(ISERROR(AR7/(AP7+AR7)),"",(AR7/(AP7+AR7)))</f>
        <v>0.381318046054533</v>
      </c>
      <c r="AT7" s="10" t="n">
        <f>'Updated Index'!BB7</f>
        <v>39922</v>
      </c>
      <c r="AU7" s="28" t="n">
        <f>IF(ISERROR(AT7/(AT7+AV7)),"",(AT7/(AT7+AV7)))</f>
        <v>0.532449518525434</v>
      </c>
      <c r="AV7" s="10" t="n">
        <f>'Updated Index'!BD7</f>
        <v>35056</v>
      </c>
      <c r="AW7" s="28" t="n">
        <f>IF(ISERROR(AV7/(AT7+AV7)),"",(AV7/(AT7+AV7)))</f>
        <v>0.467550481474566</v>
      </c>
      <c r="AX7" s="10" t="n">
        <f>'Updated Index'!BJ7</f>
        <v>69042</v>
      </c>
      <c r="AY7" s="28" t="n">
        <f>IF(ISERROR(AX7/(AX7+AZ7)),"",(AX7/(AX7+AZ7)))</f>
        <v>0.648543543402501</v>
      </c>
      <c r="AZ7" s="10" t="n">
        <f>'Updated Index'!BL7</f>
        <v>37415</v>
      </c>
      <c r="BA7" s="28" t="n">
        <f>IF(ISERROR(AZ7/(AX7+AZ7)),"",(AZ7/(AX7+AZ7)))</f>
        <v>0.351456456597499</v>
      </c>
      <c r="BB7" s="10" t="n">
        <f>'Updated Index'!BN7</f>
        <v>37421</v>
      </c>
      <c r="BC7" s="28" t="n">
        <f>IF(ISERROR(BB7/(BB7+BD7)),"",(BB7/(BB7+BD7)))</f>
        <v>0.495931403731976</v>
      </c>
      <c r="BD7" s="10" t="n">
        <f>'Updated Index'!BP7</f>
        <v>38035</v>
      </c>
      <c r="BE7" s="28" t="n">
        <f>IF(ISERROR(BD7/(BB7+BD7)),"",(BD7/(BB7+BD7)))</f>
        <v>0.504068596268024</v>
      </c>
      <c r="BF7" s="10" t="n">
        <f>'Updated Index'!BR7</f>
        <v>11696</v>
      </c>
      <c r="BG7" s="28" t="n">
        <f>IF(ISERROR(BF7/($BF7+$BH7+$BJ7)),"",(BF7/($BF7+$BH7+$BJ7)))</f>
        <v>0.318414461504955</v>
      </c>
      <c r="BH7" s="10" t="n">
        <f>'Updated Index'!BT7</f>
        <v>6515</v>
      </c>
      <c r="BI7" s="28" t="n">
        <f>IF(ISERROR(BH7/($BF7+$BH7+$BJ7)),"",(BH7/($BF7+$BH7+$BJ7)))</f>
        <v>0.177365784601982</v>
      </c>
      <c r="BJ7" s="10" t="n">
        <f>'Updated Index'!BV7</f>
        <v>18521</v>
      </c>
      <c r="BK7" s="28" t="n">
        <f>IF(ISERROR(BJ7/($BF7+$BH7+$BJ7)),"",(BJ7/($BF7+$BH7+$BJ7)))</f>
        <v>0.504219753893063</v>
      </c>
      <c r="BL7" s="64"/>
      <c r="BM7" s="64"/>
      <c r="BN7" s="64"/>
      <c r="BO7" s="64"/>
      <c r="BP7" s="64"/>
      <c r="BQ7" s="64"/>
      <c r="BR7" s="64"/>
      <c r="BS7" s="64"/>
      <c r="BT7" s="64"/>
      <c r="BU7" s="64"/>
      <c r="BV7" s="64"/>
      <c r="BW7" s="64"/>
      <c r="BX7" s="64"/>
      <c r="BY7" s="64"/>
      <c r="BZ7" s="64"/>
      <c r="CA7" s="64"/>
      <c r="CB7" s="64"/>
      <c r="CC7" s="64"/>
      <c r="CD7" s="64"/>
      <c r="CE7" s="64"/>
      <c r="CF7" s="64"/>
      <c r="CG7" s="64"/>
      <c r="CH7" s="64"/>
      <c r="CI7" s="64"/>
      <c r="CJ7" s="64"/>
      <c r="CK7" s="64"/>
      <c r="CL7" s="64"/>
      <c r="CM7" s="64"/>
      <c r="CN7" s="64"/>
      <c r="CO7" s="64"/>
      <c r="CP7" s="64"/>
      <c r="CQ7" s="64"/>
      <c r="CR7" s="64"/>
      <c r="CS7" s="64"/>
      <c r="CT7" s="64"/>
      <c r="CU7" s="64"/>
      <c r="CV7" s="64"/>
      <c r="CW7" s="64"/>
      <c r="CX7" s="64"/>
      <c r="CY7" s="64"/>
      <c r="CZ7" s="64"/>
      <c r="DA7" s="64"/>
      <c r="DB7" s="64"/>
      <c r="DC7" s="64"/>
      <c r="DD7" s="64"/>
      <c r="DE7" s="64"/>
      <c r="DF7" s="64"/>
      <c r="DG7" s="64"/>
      <c r="DH7" s="64"/>
      <c r="DI7" s="64"/>
      <c r="DJ7" s="64"/>
      <c r="DK7" s="64"/>
      <c r="DL7" s="64"/>
      <c r="DM7" s="64"/>
      <c r="DN7" s="64"/>
      <c r="DO7" s="64"/>
      <c r="DP7" s="64"/>
      <c r="DQ7" s="64"/>
      <c r="DR7" s="64"/>
      <c r="DS7" s="64"/>
      <c r="DT7" s="64"/>
      <c r="DU7" s="64"/>
      <c r="DV7" s="64"/>
      <c r="DW7" s="64"/>
      <c r="DX7" s="64"/>
      <c r="DY7" s="64"/>
      <c r="DZ7" s="64"/>
      <c r="EA7" s="64"/>
      <c r="EB7" s="64"/>
      <c r="EC7" s="64"/>
      <c r="ED7" s="64"/>
      <c r="EE7" s="64"/>
      <c r="EF7" s="64"/>
      <c r="EG7" s="64"/>
      <c r="EH7" s="64"/>
      <c r="EI7" s="64"/>
      <c r="EJ7" s="64"/>
      <c r="EK7" s="64"/>
      <c r="EL7" s="64"/>
      <c r="EM7" s="64"/>
    </row>
    <row r="8" ht="12.75">
      <c r="A8" s="21" t="n">
        <v>6</v>
      </c>
      <c r="B8" s="10" t="n">
        <f>((F8+R8)*0.5)+((V8+AH8+AP8+AX8)*0.25)+((J8))+((Z8+AL8+AT8+BB8)*0.25)+((N8+AD8)*0.5)</f>
        <v>354906.25</v>
      </c>
      <c r="C8" s="28" t="n">
        <f>B8/(B8+D8)</f>
        <v>0.596980248190714</v>
      </c>
      <c r="D8" s="10" t="n">
        <f>((H8+T8)*0.5)+((X8+AJ8+AR8+AZ8)*0.25)+((L8))+((AB8+AN8+AV8+BD8)*0.25)+((P8+AF8)*0.5)</f>
        <v>239596.25</v>
      </c>
      <c r="E8" s="28" t="n">
        <f>D8/(B8+D8)</f>
        <v>0.403019751809286</v>
      </c>
      <c r="F8" s="10" t="n">
        <f>'Updated Index'!F8</f>
        <v>82524</v>
      </c>
      <c r="G8" s="28" t="n">
        <f>IF(ISERROR(F8/(F8+H8)),"",(F8/(F8+H8)))</f>
        <v>0.603399992688188</v>
      </c>
      <c r="H8" s="10" t="n">
        <f>'Updated Index'!H8</f>
        <v>54241</v>
      </c>
      <c r="I8" s="28" t="n">
        <f>IF(ISERROR(H8/(F8+H8)),"",(H8/(F8+H8)))</f>
        <v>0.396600007311812</v>
      </c>
      <c r="J8" s="10" t="n">
        <f>'Updated Index'!J8</f>
        <v>74685</v>
      </c>
      <c r="K8" s="28" t="n">
        <f>IF(ISERROR(J8/(J8+L8)),"",(J8/(J8+L8)))</f>
        <v>0.581649818538652</v>
      </c>
      <c r="L8" s="10" t="n">
        <f>'Updated Index'!L8</f>
        <v>53717</v>
      </c>
      <c r="M8" s="28" t="n">
        <f>IF(ISERROR(L8/(J8+L8)),"",(L8/(J8+L8)))</f>
        <v>0.418350181461348</v>
      </c>
      <c r="N8" s="10" t="n">
        <f>'Updated Index'!N8</f>
        <v>81719</v>
      </c>
      <c r="O8" s="28" t="n">
        <f>IF(ISERROR(N8/(N8+P8)),"",(N8/(N8+P8)))</f>
        <v>0.601445488735639</v>
      </c>
      <c r="P8" s="10" t="n">
        <f>'Updated Index'!P8</f>
        <v>54152</v>
      </c>
      <c r="Q8" s="28" t="n">
        <f>IF(ISERROR(P8/(N8+P8)),"",(P8/(N8+P8)))</f>
        <v>0.398554511264361</v>
      </c>
      <c r="R8" s="10" t="n">
        <f>'Updated Index'!R8</f>
        <v>81768</v>
      </c>
      <c r="S8" s="28" t="n">
        <f>IF(ISERROR(R8/(R8+T8)),"",(R8/(R8+T8)))</f>
        <v>0.611930580813183</v>
      </c>
      <c r="T8" s="10" t="n">
        <f>'Updated Index'!T8</f>
        <v>51855</v>
      </c>
      <c r="U8" s="28" t="n">
        <f>IF(ISERROR(T8/(R8+T8)),"",(T8/(R8+T8)))</f>
        <v>0.388069419186817</v>
      </c>
      <c r="V8" s="10" t="n">
        <f>'Updated Index'!V8</f>
        <v>68354</v>
      </c>
      <c r="W8" s="28" t="n">
        <f>IF(ISERROR(V8/(V8+X8)),"",(V8/(V8+X8)))</f>
        <v>0.602184829530438</v>
      </c>
      <c r="X8" s="10" t="n">
        <f>'Updated Index'!X8</f>
        <v>45156</v>
      </c>
      <c r="Y8" s="28" t="n">
        <f>IF(ISERROR(X8/(V8+X8)),"",(X8/(V8+X8)))</f>
        <v>0.397815170469562</v>
      </c>
      <c r="Z8" s="10" t="n">
        <f>'Updated Index'!Z8</f>
        <v>53986</v>
      </c>
      <c r="AA8" s="28" t="n">
        <f>IF(ISERROR(Z8/(Z8+AB8)),"",(Z8/(Z8+AB8)))</f>
        <v>0.628994861876522</v>
      </c>
      <c r="AB8" s="10" t="n">
        <f>'Updated Index'!AB8</f>
        <v>31843</v>
      </c>
      <c r="AC8" s="28" t="n">
        <f>IF(ISERROR(AB8/(Z8+AB8)),"",(AB8/(Z8+AB8)))</f>
        <v>0.371005138123478</v>
      </c>
      <c r="AD8" s="10" t="n">
        <f>'Updated Index'!AD8</f>
        <v>86322</v>
      </c>
      <c r="AE8" s="28" t="n">
        <f>IF(ISERROR(AD8/(AD8+AF8)),"",(AD8/(AD8+AF8)))</f>
        <v>0.663510096157542</v>
      </c>
      <c r="AF8" s="10" t="n">
        <f>'Updated Index'!AF8</f>
        <v>43777</v>
      </c>
      <c r="AG8" s="28" t="n">
        <f>IF(ISERROR(AF8/(AD8+AF8)),"",(AF8/(AD8+AF8)))</f>
        <v>0.336489903842458</v>
      </c>
      <c r="AH8" s="10" t="n">
        <f>'Updated Index'!AL8</f>
        <v>69806</v>
      </c>
      <c r="AI8" s="28" t="n">
        <f>IF(ISERROR(AH8/(AH8+AJ8)),"",(AH8/(AH8+AJ8)))</f>
        <v>0.618261046702153</v>
      </c>
      <c r="AJ8" s="10" t="n">
        <f>'Updated Index'!AN8</f>
        <v>43101</v>
      </c>
      <c r="AK8" s="28" t="n">
        <f>IF(ISERROR(AJ8/(AH8+AJ8)),"",(AJ8/(AH8+AJ8)))</f>
        <v>0.381738953297847</v>
      </c>
      <c r="AL8" s="10" t="n">
        <f>'Updated Index'!AP8</f>
        <v>45297</v>
      </c>
      <c r="AM8" s="28" t="n">
        <f>IF(ISERROR(AL8/(AL8+AN8)),"",(AL8/(AL8+AN8)))</f>
        <v>0.508201319391464</v>
      </c>
      <c r="AN8" s="10" t="n">
        <f>'Updated Index'!AR8</f>
        <v>43835</v>
      </c>
      <c r="AO8" s="28" t="n">
        <f>IF(ISERROR(AN8/(AL8+AN8)),"",(AN8/(AL8+AN8)))</f>
        <v>0.491798680608536</v>
      </c>
      <c r="AP8" s="10" t="n">
        <f>'Updated Index'!AX8</f>
        <v>64013</v>
      </c>
      <c r="AQ8" s="28" t="n">
        <f>IF(ISERROR(AP8/(AP8+AR8)),"",(AP8/(AP8+AR8)))</f>
        <v>0.590117538603365</v>
      </c>
      <c r="AR8" s="10" t="n">
        <f>'Updated Index'!AZ8</f>
        <v>44462</v>
      </c>
      <c r="AS8" s="28" t="n">
        <f>IF(ISERROR(AR8/(AP8+AR8)),"",(AR8/(AP8+AR8)))</f>
        <v>0.409882461396635</v>
      </c>
      <c r="AT8" s="10" t="n">
        <f>'Updated Index'!BB8</f>
        <v>44012</v>
      </c>
      <c r="AU8" s="28" t="n">
        <f>IF(ISERROR(AT8/(AT8+AV8)),"",(AT8/(AT8+AV8)))</f>
        <v>0.517666431427899</v>
      </c>
      <c r="AV8" s="10" t="n">
        <f>'Updated Index'!BD8</f>
        <v>41008</v>
      </c>
      <c r="AW8" s="28" t="n">
        <f>IF(ISERROR(AV8/(AT8+AV8)),"",(AV8/(AT8+AV8)))</f>
        <v>0.482333568572101</v>
      </c>
      <c r="AX8" s="10" t="n">
        <f>'Updated Index'!BJ8</f>
        <v>69324</v>
      </c>
      <c r="AY8" s="28" t="n">
        <f>IF(ISERROR(AX8/(AX8+AZ8)),"",(AX8/(AX8+AZ8)))</f>
        <v>0.623338788282051</v>
      </c>
      <c r="AZ8" s="10" t="n">
        <f>'Updated Index'!BL8</f>
        <v>41890</v>
      </c>
      <c r="BA8" s="28" t="n">
        <f>IF(ISERROR(AZ8/(AX8+AZ8)),"",(AZ8/(AX8+AZ8)))</f>
        <v>0.376661211717949</v>
      </c>
      <c r="BB8" s="10" t="n">
        <f>'Updated Index'!BN8</f>
        <v>41427</v>
      </c>
      <c r="BC8" s="28" t="n">
        <f>IF(ISERROR(BB8/(BB8+BD8)),"",(BB8/(BB8+BD8)))</f>
        <v>0.483965934181474</v>
      </c>
      <c r="BD8" s="10" t="n">
        <f>'Updated Index'!BP8</f>
        <v>44172</v>
      </c>
      <c r="BE8" s="28" t="n">
        <f>IF(ISERROR(BD8/(BB8+BD8)),"",(BD8/(BB8+BD8)))</f>
        <v>0.516034065818526</v>
      </c>
      <c r="BF8" s="10" t="n">
        <f>'Updated Index'!BR8</f>
        <v>10932</v>
      </c>
      <c r="BG8" s="28" t="n">
        <f>IF(ISERROR(BF8/($BF8+$BH8+$BJ8)),"",(BF8/($BF8+$BH8+$BJ8)))</f>
        <v>0.286996928408285</v>
      </c>
      <c r="BH8" s="10" t="n">
        <f>'Updated Index'!BT8</f>
        <v>7528</v>
      </c>
      <c r="BI8" s="28" t="n">
        <f>IF(ISERROR(BH8/($BF8+$BH8+$BJ8)),"",(BH8/($BF8+$BH8+$BJ8)))</f>
        <v>0.197631986558505</v>
      </c>
      <c r="BJ8" s="10" t="n">
        <f>'Updated Index'!BV8</f>
        <v>19631</v>
      </c>
      <c r="BK8" s="28" t="n">
        <f>IF(ISERROR(BJ8/($BF8+$BH8+$BJ8)),"",(BJ8/($BF8+$BH8+$BJ8)))</f>
        <v>0.51537108503321</v>
      </c>
      <c r="BL8" s="64"/>
      <c r="BM8" s="64"/>
      <c r="BN8" s="64"/>
      <c r="BO8" s="64"/>
      <c r="BP8" s="64"/>
      <c r="BQ8" s="64"/>
      <c r="BR8" s="64"/>
      <c r="BS8" s="64"/>
      <c r="BT8" s="64"/>
      <c r="BU8" s="64"/>
      <c r="BV8" s="64"/>
      <c r="BW8" s="64"/>
      <c r="BX8" s="64"/>
      <c r="BY8" s="64"/>
      <c r="BZ8" s="64"/>
      <c r="CA8" s="64"/>
      <c r="CB8" s="64"/>
      <c r="CC8" s="64"/>
      <c r="CD8" s="64"/>
      <c r="CE8" s="64"/>
      <c r="CF8" s="64"/>
      <c r="CG8" s="64"/>
      <c r="CH8" s="64"/>
      <c r="CI8" s="64"/>
      <c r="CJ8" s="64"/>
      <c r="CK8" s="64"/>
      <c r="CL8" s="64"/>
      <c r="CM8" s="64"/>
      <c r="CN8" s="64"/>
      <c r="CO8" s="64"/>
      <c r="CP8" s="64"/>
      <c r="CQ8" s="64"/>
      <c r="CR8" s="64"/>
      <c r="CS8" s="64"/>
      <c r="CT8" s="64"/>
      <c r="CU8" s="64"/>
      <c r="CV8" s="64"/>
      <c r="CW8" s="64"/>
      <c r="CX8" s="64"/>
      <c r="CY8" s="64"/>
      <c r="CZ8" s="64"/>
      <c r="DA8" s="64"/>
      <c r="DB8" s="64"/>
      <c r="DC8" s="64"/>
      <c r="DD8" s="64"/>
      <c r="DE8" s="64"/>
      <c r="DF8" s="64"/>
      <c r="DG8" s="64"/>
      <c r="DH8" s="64"/>
      <c r="DI8" s="64"/>
      <c r="DJ8" s="64"/>
      <c r="DK8" s="64"/>
      <c r="DL8" s="64"/>
      <c r="DM8" s="64"/>
      <c r="DN8" s="64"/>
      <c r="DO8" s="64"/>
      <c r="DP8" s="64"/>
      <c r="DQ8" s="64"/>
      <c r="DR8" s="64"/>
      <c r="DS8" s="64"/>
      <c r="DT8" s="64"/>
      <c r="DU8" s="64"/>
      <c r="DV8" s="64"/>
      <c r="DW8" s="64"/>
      <c r="DX8" s="64"/>
      <c r="DY8" s="64"/>
      <c r="DZ8" s="64"/>
      <c r="EA8" s="64"/>
      <c r="EB8" s="64"/>
      <c r="EC8" s="64"/>
      <c r="ED8" s="64"/>
      <c r="EE8" s="64"/>
      <c r="EF8" s="64"/>
      <c r="EG8" s="64"/>
      <c r="EH8" s="64"/>
      <c r="EI8" s="64"/>
      <c r="EJ8" s="64"/>
      <c r="EK8" s="64"/>
      <c r="EL8" s="64"/>
      <c r="EM8" s="64"/>
    </row>
    <row r="9" ht="12.75">
      <c r="A9" s="21" t="n">
        <v>7</v>
      </c>
      <c r="B9" s="10" t="n">
        <f>((F9+R9)*0.5)+((V9+AH9+AP9+AX9)*0.25)+((J9))+((Z9+AL9+AT9+BB9)*0.25)+((N9+AD9)*0.5)</f>
        <v>485949.25</v>
      </c>
      <c r="C9" s="28" t="n">
        <f>B9/(B9+D9)</f>
        <v>0.722900487413747</v>
      </c>
      <c r="D9" s="10" t="n">
        <f>((H9+T9)*0.5)+((X9+AJ9+AR9+AZ9)*0.25)+((L9))+((AB9+AN9+AV9+BD9)*0.25)+((P9+AF9)*0.5)</f>
        <v>186272.25</v>
      </c>
      <c r="E9" s="28" t="n">
        <f>D9/(B9+D9)</f>
        <v>0.277099512586253</v>
      </c>
      <c r="F9" s="10" t="n">
        <f>'Updated Index'!F9</f>
        <v>120959</v>
      </c>
      <c r="G9" s="28" t="n">
        <f>IF(ISERROR(F9/(F9+H9)),"",(F9/(F9+H9)))</f>
        <v>0.735836430774472</v>
      </c>
      <c r="H9" s="10" t="n">
        <f>'Updated Index'!H9</f>
        <v>43424</v>
      </c>
      <c r="I9" s="28" t="n">
        <f>IF(ISERROR(H9/(F9+H9)),"",(H9/(F9+H9)))</f>
        <v>0.264163569225528</v>
      </c>
      <c r="J9" s="10" t="n">
        <f>'Updated Index'!J9</f>
        <v>101741</v>
      </c>
      <c r="K9" s="28" t="n">
        <f>IF(ISERROR(J9/(J9+L9)),"",(J9/(J9+L9)))</f>
        <v>0.724222859705445</v>
      </c>
      <c r="L9" s="10" t="n">
        <f>'Updated Index'!L9</f>
        <v>38742</v>
      </c>
      <c r="M9" s="28" t="n">
        <f>IF(ISERROR(L9/(J9+L9)),"",(L9/(J9+L9)))</f>
        <v>0.275777140294555</v>
      </c>
      <c r="N9" s="10" t="n">
        <f>'Updated Index'!N9</f>
        <v>103290</v>
      </c>
      <c r="O9" s="28" t="n">
        <f>IF(ISERROR(N9/(N9+P9)),"",(N9/(N9+P9)))</f>
        <v>0.714261017488296</v>
      </c>
      <c r="P9" s="10" t="n">
        <f>'Updated Index'!P9</f>
        <v>41321</v>
      </c>
      <c r="Q9" s="28" t="n">
        <f>IF(ISERROR(P9/(N9+P9)),"",(P9/(N9+P9)))</f>
        <v>0.285738982511704</v>
      </c>
      <c r="R9" s="10" t="n">
        <f>'Updated Index'!R9</f>
        <v>117612</v>
      </c>
      <c r="S9" s="28" t="n">
        <f>IF(ISERROR(R9/(R9+T9)),"",(R9/(R9+T9)))</f>
        <v>0.723205391511812</v>
      </c>
      <c r="T9" s="10" t="n">
        <f>'Updated Index'!T9</f>
        <v>45014</v>
      </c>
      <c r="U9" s="28" t="n">
        <f>IF(ISERROR(T9/(R9+T9)),"",(T9/(R9+T9)))</f>
        <v>0.276794608488188</v>
      </c>
      <c r="V9" s="10" t="n">
        <f>'Updated Index'!V9</f>
        <v>97333</v>
      </c>
      <c r="W9" s="28" t="n">
        <f>IF(ISERROR(V9/(V9+X9)),"",(V9/(V9+X9)))</f>
        <v>0.736829753892973</v>
      </c>
      <c r="X9" s="10" t="n">
        <f>'Updated Index'!X9</f>
        <v>34764</v>
      </c>
      <c r="Y9" s="28" t="n">
        <f>IF(ISERROR(X9/(V9+X9)),"",(X9/(V9+X9)))</f>
        <v>0.263170246107027</v>
      </c>
      <c r="Z9" s="10" t="n">
        <f>'Updated Index'!Z9</f>
        <v>73014</v>
      </c>
      <c r="AA9" s="28" t="n">
        <f>IF(ISERROR(Z9/(Z9+AB9)),"",(Z9/(Z9+AB9)))</f>
        <v>0.754986609312474</v>
      </c>
      <c r="AB9" s="10" t="n">
        <f>'Updated Index'!AB9</f>
        <v>23695</v>
      </c>
      <c r="AC9" s="28" t="n">
        <f>IF(ISERROR(AB9/(Z9+AB9)),"",(AB9/(Z9+AB9)))</f>
        <v>0.245013390687527</v>
      </c>
      <c r="AD9" s="10" t="n">
        <f>'Updated Index'!AD9</f>
        <v>105604</v>
      </c>
      <c r="AE9" s="28" t="n">
        <f>IF(ISERROR(AD9/(AD9+AF9)),"",(AD9/(AD9+AF9)))</f>
        <v>0.756990788860614</v>
      </c>
      <c r="AF9" s="10" t="n">
        <f>'Updated Index'!AF9</f>
        <v>33901</v>
      </c>
      <c r="AG9" s="28" t="n">
        <f>IF(ISERROR(AF9/(AD9+AF9)),"",(AF9/(AD9+AF9)))</f>
        <v>0.243009211139386</v>
      </c>
      <c r="AH9" s="10" t="n">
        <f>'Updated Index'!AL9</f>
        <v>99459</v>
      </c>
      <c r="AI9" s="28" t="n">
        <f>IF(ISERROR(AH9/(AH9+AJ9)),"",(AH9/(AH9+AJ9)))</f>
        <v>0.755314059189392</v>
      </c>
      <c r="AJ9" s="10" t="n">
        <f>'Updated Index'!AN9</f>
        <v>32220</v>
      </c>
      <c r="AK9" s="28" t="n">
        <f>IF(ISERROR(AJ9/(AH9+AJ9)),"",(AJ9/(AH9+AJ9)))</f>
        <v>0.244685940810608</v>
      </c>
      <c r="AL9" s="10" t="n">
        <f>'Updated Index'!AP9</f>
        <v>61612</v>
      </c>
      <c r="AM9" s="28" t="n">
        <f>IF(ISERROR(AL9/(AL9+AN9)),"",(AL9/(AL9+AN9)))</f>
        <v>0.622154902554781</v>
      </c>
      <c r="AN9" s="10" t="n">
        <f>'Updated Index'!AR9</f>
        <v>37418</v>
      </c>
      <c r="AO9" s="28" t="n">
        <f>IF(ISERROR(AN9/(AL9+AN9)),"",(AN9/(AL9+AN9)))</f>
        <v>0.377845097445219</v>
      </c>
      <c r="AP9" s="10" t="n">
        <f>'Updated Index'!AX9</f>
        <v>92293</v>
      </c>
      <c r="AQ9" s="28" t="n">
        <f>IF(ISERROR(AP9/(AP9+AR9)),"",(AP9/(AP9+AR9)))</f>
        <v>0.738899652538709</v>
      </c>
      <c r="AR9" s="10" t="n">
        <f>'Updated Index'!AZ9</f>
        <v>32613</v>
      </c>
      <c r="AS9" s="28" t="n">
        <f>IF(ISERROR(AR9/(AP9+AR9)),"",(AR9/(AP9+AR9)))</f>
        <v>0.261100347461291</v>
      </c>
      <c r="AT9" s="10" t="n">
        <f>'Updated Index'!BB9</f>
        <v>61749</v>
      </c>
      <c r="AU9" s="28" t="n">
        <f>IF(ISERROR(AT9/(AT9+AV9)),"",(AT9/(AT9+AV9)))</f>
        <v>0.651683851698627</v>
      </c>
      <c r="AV9" s="10" t="n">
        <f>'Updated Index'!BD9</f>
        <v>33004</v>
      </c>
      <c r="AW9" s="28" t="n">
        <f>IF(ISERROR(AV9/(AT9+AV9)),"",(AV9/(AT9+AV9)))</f>
        <v>0.348316148301373</v>
      </c>
      <c r="AX9" s="10" t="n">
        <f>'Updated Index'!BJ9</f>
        <v>98182</v>
      </c>
      <c r="AY9" s="28" t="n">
        <f>IF(ISERROR(AX9/(AX9+AZ9)),"",(AX9/(AX9+AZ9)))</f>
        <v>0.757185714175542</v>
      </c>
      <c r="AZ9" s="10" t="n">
        <f>'Updated Index'!BL9</f>
        <v>31485</v>
      </c>
      <c r="BA9" s="28" t="n">
        <f>IF(ISERROR(AZ9/(AX9+AZ9)),"",(AZ9/(AX9+AZ9)))</f>
        <v>0.242814285824458</v>
      </c>
      <c r="BB9" s="10" t="n">
        <f>'Updated Index'!BN9</f>
        <v>58261</v>
      </c>
      <c r="BC9" s="28" t="n">
        <f>IF(ISERROR(BB9/(BB9+BD9)),"",(BB9/(BB9+BD9)))</f>
        <v>0.607752730459093</v>
      </c>
      <c r="BD9" s="10" t="n">
        <f>'Updated Index'!BP9</f>
        <v>37602</v>
      </c>
      <c r="BE9" s="28" t="n">
        <f>IF(ISERROR(BD9/(BB9+BD9)),"",(BD9/(BB9+BD9)))</f>
        <v>0.392247269540907</v>
      </c>
      <c r="BF9" s="10" t="n">
        <f>'Updated Index'!BR9</f>
        <v>18753</v>
      </c>
      <c r="BG9" s="28" t="n">
        <f>IF(ISERROR(BF9/($BF9+$BH9+$BJ9)),"",(BF9/($BF9+$BH9+$BJ9)))</f>
        <v>0.33503653547246</v>
      </c>
      <c r="BH9" s="10" t="n">
        <f>'Updated Index'!BT9</f>
        <v>8973</v>
      </c>
      <c r="BI9" s="28" t="n">
        <f>IF(ISERROR(BH9/($BF9+$BH9+$BJ9)),"",(BH9/($BF9+$BH9+$BJ9)))</f>
        <v>0.160309434906115</v>
      </c>
      <c r="BJ9" s="10" t="n">
        <f>'Updated Index'!BV9</f>
        <v>28247</v>
      </c>
      <c r="BK9" s="28" t="n">
        <f>IF(ISERROR(BJ9/($BF9+$BH9+$BJ9)),"",(BJ9/($BF9+$BH9+$BJ9)))</f>
        <v>0.504654029621425</v>
      </c>
      <c r="BL9" s="64"/>
      <c r="BM9" s="64"/>
      <c r="BN9" s="64"/>
      <c r="BO9" s="64"/>
      <c r="BP9" s="64"/>
      <c r="BQ9" s="64"/>
      <c r="BR9" s="64"/>
      <c r="BS9" s="64"/>
      <c r="BT9" s="64"/>
      <c r="BU9" s="64"/>
      <c r="BV9" s="64"/>
      <c r="BW9" s="64"/>
      <c r="BX9" s="64"/>
      <c r="BY9" s="64"/>
      <c r="BZ9" s="64"/>
      <c r="CA9" s="64"/>
      <c r="CB9" s="64"/>
      <c r="CC9" s="64"/>
      <c r="CD9" s="64"/>
      <c r="CE9" s="64"/>
      <c r="CF9" s="64"/>
      <c r="CG9" s="64"/>
      <c r="CH9" s="64"/>
      <c r="CI9" s="64"/>
      <c r="CJ9" s="64"/>
      <c r="CK9" s="64"/>
      <c r="CL9" s="64"/>
      <c r="CM9" s="64"/>
      <c r="CN9" s="64"/>
      <c r="CO9" s="64"/>
      <c r="CP9" s="64"/>
      <c r="CQ9" s="64"/>
      <c r="CR9" s="64"/>
      <c r="CS9" s="64"/>
      <c r="CT9" s="64"/>
      <c r="CU9" s="64"/>
      <c r="CV9" s="64"/>
      <c r="CW9" s="64"/>
      <c r="CX9" s="64"/>
      <c r="CY9" s="64"/>
      <c r="CZ9" s="64"/>
      <c r="DA9" s="64"/>
      <c r="DB9" s="64"/>
      <c r="DC9" s="64"/>
      <c r="DD9" s="64"/>
      <c r="DE9" s="64"/>
      <c r="DF9" s="64"/>
      <c r="DG9" s="64"/>
      <c r="DH9" s="64"/>
      <c r="DI9" s="64"/>
      <c r="DJ9" s="64"/>
      <c r="DK9" s="64"/>
      <c r="DL9" s="64"/>
      <c r="DM9" s="64"/>
      <c r="DN9" s="64"/>
      <c r="DO9" s="64"/>
      <c r="DP9" s="64"/>
      <c r="DQ9" s="64"/>
      <c r="DR9" s="64"/>
      <c r="DS9" s="64"/>
      <c r="DT9" s="64"/>
      <c r="DU9" s="64"/>
      <c r="DV9" s="64"/>
      <c r="DW9" s="64"/>
      <c r="DX9" s="64"/>
      <c r="DY9" s="64"/>
      <c r="DZ9" s="64"/>
      <c r="EA9" s="64"/>
      <c r="EB9" s="64"/>
      <c r="EC9" s="64"/>
      <c r="ED9" s="64"/>
      <c r="EE9" s="64"/>
      <c r="EF9" s="64"/>
      <c r="EG9" s="64"/>
      <c r="EH9" s="64"/>
      <c r="EI9" s="64"/>
      <c r="EJ9" s="64"/>
      <c r="EK9" s="64"/>
      <c r="EL9" s="64"/>
      <c r="EM9" s="64"/>
    </row>
    <row r="10" ht="12.75">
      <c r="A10" s="21" t="n">
        <v>8</v>
      </c>
      <c r="B10" s="10" t="n">
        <f>((F10+R10)*0.5)+((V10+AH10+AP10+AX10)*0.25)+((J10))+((Z10+AL10+AT10+BB10)*0.25)+((N10+AD10)*0.5)</f>
        <v>455741.5</v>
      </c>
      <c r="C10" s="28" t="n">
        <f>B10/(B10+D10)</f>
        <v>0.950051776963499</v>
      </c>
      <c r="D10" s="10" t="n">
        <f>((H10+T10)*0.5)+((X10+AJ10+AR10+AZ10)*0.25)+((L10))+((AB10+AN10+AV10+BD10)*0.25)+((P10+AF10)*0.5)</f>
        <v>23960.25</v>
      </c>
      <c r="E10" s="28" t="n">
        <f>D10/(B10+D10)</f>
        <v>0.0499482230365013</v>
      </c>
      <c r="F10" s="10" t="n">
        <f>'Updated Index'!F10</f>
        <v>107323</v>
      </c>
      <c r="G10" s="28" t="n">
        <f>IF(ISERROR(F10/(F10+H10)),"",(F10/(F10+H10)))</f>
        <v>0.937351523197317</v>
      </c>
      <c r="H10" s="10" t="n">
        <f>'Updated Index'!H10</f>
        <v>7173</v>
      </c>
      <c r="I10" s="28" t="n">
        <f>IF(ISERROR(H10/(F10+H10)),"",(H10/(F10+H10)))</f>
        <v>0.0626484768026831</v>
      </c>
      <c r="J10" s="10" t="n">
        <f>'Updated Index'!J10</f>
        <v>101901</v>
      </c>
      <c r="K10" s="28" t="n">
        <f>IF(ISERROR(J10/(J10+L10)),"",(J10/(J10+L10)))</f>
        <v>0.955444291299823</v>
      </c>
      <c r="L10" s="10" t="n">
        <f>'Updated Index'!L10</f>
        <v>4752</v>
      </c>
      <c r="M10" s="28" t="n">
        <f>IF(ISERROR(L10/(J10+L10)),"",(L10/(J10+L10)))</f>
        <v>0.0445557087001772</v>
      </c>
      <c r="N10" s="10" t="n">
        <f>'Updated Index'!N10</f>
        <v>118494</v>
      </c>
      <c r="O10" s="28" t="n">
        <f>IF(ISERROR(N10/(N10+P10)),"",(N10/(N10+P10)))</f>
        <v>0.970912130051457</v>
      </c>
      <c r="P10" s="10" t="n">
        <f>'Updated Index'!P10</f>
        <v>3550</v>
      </c>
      <c r="Q10" s="28" t="n">
        <f>IF(ISERROR(P10/(N10+P10)),"",(P10/(N10+P10)))</f>
        <v>0.0290878699485431</v>
      </c>
      <c r="R10" s="10" t="n">
        <f>'Updated Index'!R10</f>
        <v>104582</v>
      </c>
      <c r="S10" s="28" t="n">
        <f>IF(ISERROR(R10/(R10+T10)),"",(R10/(R10+T10)))</f>
        <v>0.935614024101128</v>
      </c>
      <c r="T10" s="10" t="n">
        <f>'Updated Index'!T10</f>
        <v>7197</v>
      </c>
      <c r="U10" s="28" t="n">
        <f>IF(ISERROR(T10/(R10+T10)),"",(T10/(R10+T10)))</f>
        <v>0.0643859758988719</v>
      </c>
      <c r="V10" s="10" t="n">
        <f>'Updated Index'!V10</f>
        <v>63449</v>
      </c>
      <c r="W10" s="28" t="n">
        <f>IF(ISERROR(V10/(V10+X10)),"",(V10/(V10+X10)))</f>
        <v>0.931621296214724</v>
      </c>
      <c r="X10" s="10" t="n">
        <f>'Updated Index'!X10</f>
        <v>4657</v>
      </c>
      <c r="Y10" s="28" t="n">
        <f>IF(ISERROR(X10/(V10+X10)),"",(X10/(V10+X10)))</f>
        <v>0.0683787037852759</v>
      </c>
      <c r="Z10" s="10" t="n">
        <f>'Updated Index'!Z10</f>
        <v>69427</v>
      </c>
      <c r="AA10" s="28" t="n">
        <f>IF(ISERROR(Z10/(Z10+AB10)),"",(Z10/(Z10+AB10)))</f>
        <v>0.964464819059526</v>
      </c>
      <c r="AB10" s="10" t="n">
        <f>'Updated Index'!AB10</f>
        <v>2558</v>
      </c>
      <c r="AC10" s="28" t="n">
        <f>IF(ISERROR(AB10/(Z10+AB10)),"",(AB10/(Z10+AB10)))</f>
        <v>0.0355351809404737</v>
      </c>
      <c r="AD10" s="10" t="n">
        <f>'Updated Index'!AD10</f>
        <v>115943</v>
      </c>
      <c r="AE10" s="28" t="n">
        <f>IF(ISERROR(AD10/(AD10+AF10)),"",(AD10/(AD10+AF10)))</f>
        <v>0.973983534946237</v>
      </c>
      <c r="AF10" s="10" t="n">
        <f>'Updated Index'!AF10</f>
        <v>3097</v>
      </c>
      <c r="AG10" s="28" t="n">
        <f>IF(ISERROR(AF10/(AD10+AF10)),"",(AF10/(AD10+AF10)))</f>
        <v>0.0260164650537634</v>
      </c>
      <c r="AH10" s="10" t="n">
        <f>'Updated Index'!AL10</f>
        <v>64885</v>
      </c>
      <c r="AI10" s="28" t="n">
        <f>IF(ISERROR(AH10/(AH10+AJ10)),"",(AH10/(AH10+AJ10)))</f>
        <v>0.949513426501793</v>
      </c>
      <c r="AJ10" s="10" t="n">
        <f>'Updated Index'!AN10</f>
        <v>3450</v>
      </c>
      <c r="AK10" s="28" t="n">
        <f>IF(ISERROR(AJ10/(AH10+AJ10)),"",(AJ10/(AH10+AJ10)))</f>
        <v>0.0504865734982074</v>
      </c>
      <c r="AL10" s="10" t="n">
        <f>'Updated Index'!AP10</f>
        <v>66840</v>
      </c>
      <c r="AM10" s="28" t="n">
        <f>IF(ISERROR(AL10/(AL10+AN10)),"",(AL10/(AL10+AN10)))</f>
        <v>0.915528647937869</v>
      </c>
      <c r="AN10" s="10" t="n">
        <f>'Updated Index'!AR10</f>
        <v>6167</v>
      </c>
      <c r="AO10" s="28" t="n">
        <f>IF(ISERROR(AN10/(AL10+AN10)),"",(AN10/(AL10+AN10)))</f>
        <v>0.084471352062131</v>
      </c>
      <c r="AP10" s="10" t="n">
        <f>'Updated Index'!AX10</f>
        <v>62378</v>
      </c>
      <c r="AQ10" s="28" t="n">
        <f>IF(ISERROR(AP10/(AP10+AR10)),"",(AP10/(AP10+AR10)))</f>
        <v>0.947432372909674</v>
      </c>
      <c r="AR10" s="10" t="n">
        <f>'Updated Index'!AZ10</f>
        <v>3461</v>
      </c>
      <c r="AS10" s="28" t="n">
        <f>IF(ISERROR(AR10/(AP10+AR10)),"",(AR10/(AP10+AR10)))</f>
        <v>0.0525676270903264</v>
      </c>
      <c r="AT10" s="10" t="n">
        <f>'Updated Index'!BB10</f>
        <v>65299</v>
      </c>
      <c r="AU10" s="28" t="n">
        <f>IF(ISERROR(AT10/(AT10+AV10)),"",(AT10/(AT10+AV10)))</f>
        <v>0.921144324225197</v>
      </c>
      <c r="AV10" s="10" t="n">
        <f>'Updated Index'!BD10</f>
        <v>5590</v>
      </c>
      <c r="AW10" s="28" t="n">
        <f>IF(ISERROR(AV10/(AT10+AV10)),"",(AV10/(AT10+AV10)))</f>
        <v>0.0788556757748029</v>
      </c>
      <c r="AX10" s="10" t="n">
        <f>'Updated Index'!BJ10</f>
        <v>64404</v>
      </c>
      <c r="AY10" s="28" t="n">
        <f>IF(ISERROR(AX10/(AX10+AZ10)),"",(AX10/(AX10+AZ10)))</f>
        <v>0.950865174511309</v>
      </c>
      <c r="AZ10" s="10" t="n">
        <f>'Updated Index'!BL10</f>
        <v>3328</v>
      </c>
      <c r="BA10" s="28" t="n">
        <f>IF(ISERROR(AZ10/(AX10+AZ10)),"",(AZ10/(AX10+AZ10)))</f>
        <v>0.0491348254886907</v>
      </c>
      <c r="BB10" s="10" t="n">
        <f>'Updated Index'!BN10</f>
        <v>65996</v>
      </c>
      <c r="BC10" s="28" t="n">
        <f>IF(ISERROR(BB10/(BB10+BD10)),"",(BB10/(BB10+BD10)))</f>
        <v>0.921937863209656</v>
      </c>
      <c r="BD10" s="10" t="n">
        <f>'Updated Index'!BP10</f>
        <v>5588</v>
      </c>
      <c r="BE10" s="28" t="n">
        <f>IF(ISERROR(BD10/(BB10+BD10)),"",(BD10/(BB10+BD10)))</f>
        <v>0.0780621367903442</v>
      </c>
      <c r="BF10" s="10" t="n">
        <f>'Updated Index'!BR10</f>
        <v>14869</v>
      </c>
      <c r="BG10" s="28" t="n">
        <f>IF(ISERROR(BF10/($BF10+$BH10+$BJ10)),"",(BF10/($BF10+$BH10+$BJ10)))</f>
        <v>0.329609186229523</v>
      </c>
      <c r="BH10" s="10" t="n">
        <f>'Updated Index'!BT10</f>
        <v>14754</v>
      </c>
      <c r="BI10" s="28" t="n">
        <f>IF(ISERROR(BH10/($BF10+$BH10+$BJ10)),"",(BH10/($BF10+$BH10+$BJ10)))</f>
        <v>0.327059918866795</v>
      </c>
      <c r="BJ10" s="10" t="n">
        <f>'Updated Index'!BV10</f>
        <v>15488</v>
      </c>
      <c r="BK10" s="28" t="n">
        <f>IF(ISERROR(BJ10/($BF10+$BH10+$BJ10)),"",(BJ10/($BF10+$BH10+$BJ10)))</f>
        <v>0.343330894903682</v>
      </c>
      <c r="BL10" s="64"/>
      <c r="BM10" s="64"/>
      <c r="BN10" s="64"/>
      <c r="BO10" s="64"/>
      <c r="BP10" s="64"/>
      <c r="BQ10" s="64"/>
      <c r="BR10" s="64"/>
      <c r="BS10" s="64"/>
      <c r="BT10" s="64"/>
      <c r="BU10" s="64"/>
      <c r="BV10" s="64"/>
      <c r="BW10" s="64"/>
      <c r="BX10" s="64"/>
      <c r="BY10" s="64"/>
      <c r="BZ10" s="64"/>
      <c r="CA10" s="64"/>
      <c r="CB10" s="64"/>
      <c r="CC10" s="64"/>
      <c r="CD10" s="64"/>
      <c r="CE10" s="64"/>
      <c r="CF10" s="64"/>
      <c r="CG10" s="64"/>
      <c r="CH10" s="64"/>
      <c r="CI10" s="64"/>
      <c r="CJ10" s="64"/>
      <c r="CK10" s="64"/>
      <c r="CL10" s="64"/>
      <c r="CM10" s="64"/>
      <c r="CN10" s="64"/>
      <c r="CO10" s="64"/>
      <c r="CP10" s="64"/>
      <c r="CQ10" s="64"/>
      <c r="CR10" s="64"/>
      <c r="CS10" s="64"/>
      <c r="CT10" s="64"/>
      <c r="CU10" s="64"/>
      <c r="CV10" s="64"/>
      <c r="CW10" s="64"/>
      <c r="CX10" s="64"/>
      <c r="CY10" s="64"/>
      <c r="CZ10" s="64"/>
      <c r="DA10" s="64"/>
      <c r="DB10" s="64"/>
      <c r="DC10" s="64"/>
      <c r="DD10" s="64"/>
      <c r="DE10" s="64"/>
      <c r="DF10" s="64"/>
      <c r="DG10" s="64"/>
      <c r="DH10" s="64"/>
      <c r="DI10" s="64"/>
      <c r="DJ10" s="64"/>
      <c r="DK10" s="64"/>
      <c r="DL10" s="64"/>
      <c r="DM10" s="64"/>
      <c r="DN10" s="64"/>
      <c r="DO10" s="64"/>
      <c r="DP10" s="64"/>
      <c r="DQ10" s="64"/>
      <c r="DR10" s="64"/>
      <c r="DS10" s="64"/>
      <c r="DT10" s="64"/>
      <c r="DU10" s="64"/>
      <c r="DV10" s="64"/>
      <c r="DW10" s="64"/>
      <c r="DX10" s="64"/>
      <c r="DY10" s="64"/>
      <c r="DZ10" s="64"/>
      <c r="EA10" s="64"/>
      <c r="EB10" s="64"/>
      <c r="EC10" s="64"/>
      <c r="ED10" s="64"/>
      <c r="EE10" s="64"/>
      <c r="EF10" s="64"/>
      <c r="EG10" s="64"/>
      <c r="EH10" s="64"/>
      <c r="EI10" s="64"/>
      <c r="EJ10" s="64"/>
      <c r="EK10" s="64"/>
      <c r="EL10" s="64"/>
      <c r="EM10" s="64"/>
    </row>
    <row r="11" ht="12.75">
      <c r="A11" s="21" t="n">
        <v>9</v>
      </c>
      <c r="B11" s="10" t="n">
        <f>((F11+R11)*0.5)+((V11+AH11+AP11+AX11)*0.25)+((J11))+((Z11+AL11+AT11+BB11)*0.25)+((N11+AD11)*0.5)</f>
        <v>320959.5</v>
      </c>
      <c r="C11" s="28" t="n">
        <f>B11/(B11+D11)</f>
        <v>0.533608040376449</v>
      </c>
      <c r="D11" s="10" t="n">
        <f>((H11+T11)*0.5)+((X11+AJ11+AR11+AZ11)*0.25)+((L11))+((AB11+AN11+AV11+BD11)*0.25)+((P11+AF11)*0.5)</f>
        <v>280529.75</v>
      </c>
      <c r="E11" s="28" t="n">
        <f>D11/(B11+D11)</f>
        <v>0.466391959623551</v>
      </c>
      <c r="F11" s="10" t="n">
        <f>'Updated Index'!F11</f>
        <v>85116</v>
      </c>
      <c r="G11" s="28" t="n">
        <f>IF(ISERROR(F11/(F11+H11)),"",(F11/(F11+H11)))</f>
        <v>0.576510430777567</v>
      </c>
      <c r="H11" s="10" t="n">
        <f>'Updated Index'!H11</f>
        <v>62524</v>
      </c>
      <c r="I11" s="28" t="n">
        <f>IF(ISERROR(H11/(F11+H11)),"",(H11/(F11+H11)))</f>
        <v>0.423489569222433</v>
      </c>
      <c r="J11" s="10" t="n">
        <f>'Updated Index'!J11</f>
        <v>67741</v>
      </c>
      <c r="K11" s="28" t="n">
        <f>IF(ISERROR(J11/(J11+L11)),"",(J11/(J11+L11)))</f>
        <v>0.543589208621547</v>
      </c>
      <c r="L11" s="10" t="n">
        <f>'Updated Index'!L11</f>
        <v>56877</v>
      </c>
      <c r="M11" s="28" t="n">
        <f>IF(ISERROR(L11/(J11+L11)),"",(L11/(J11+L11)))</f>
        <v>0.456410791378453</v>
      </c>
      <c r="N11" s="10" t="n">
        <f>'Updated Index'!N11</f>
        <v>67769</v>
      </c>
      <c r="O11" s="28" t="n">
        <f>IF(ISERROR(N11/(N11+P11)),"",(N11/(N11+P11)))</f>
        <v>0.516433606401219</v>
      </c>
      <c r="P11" s="10" t="n">
        <f>'Updated Index'!P11</f>
        <v>63456</v>
      </c>
      <c r="Q11" s="28" t="n">
        <f>IF(ISERROR(P11/(N11+P11)),"",(P11/(N11+P11)))</f>
        <v>0.483566393598781</v>
      </c>
      <c r="R11" s="10" t="n">
        <f>'Updated Index'!R11</f>
        <v>80944</v>
      </c>
      <c r="S11" s="28" t="n">
        <f>IF(ISERROR(R11/(R11+T11)),"",(R11/(R11+T11)))</f>
        <v>0.55166397459227</v>
      </c>
      <c r="T11" s="10" t="n">
        <f>'Updated Index'!T11</f>
        <v>65783</v>
      </c>
      <c r="U11" s="28" t="n">
        <f>IF(ISERROR(T11/(R11+T11)),"",(T11/(R11+T11)))</f>
        <v>0.44833602540773</v>
      </c>
      <c r="V11" s="10" t="n">
        <f>'Updated Index'!V11</f>
        <v>64134</v>
      </c>
      <c r="W11" s="28" t="n">
        <f>IF(ISERROR(V11/(V11+X11)),"",(V11/(V11+X11)))</f>
        <v>0.551695068344674</v>
      </c>
      <c r="X11" s="10" t="n">
        <f>'Updated Index'!X11</f>
        <v>52115</v>
      </c>
      <c r="Y11" s="28" t="n">
        <f>IF(ISERROR(X11/(V11+X11)),"",(X11/(V11+X11)))</f>
        <v>0.448304931655326</v>
      </c>
      <c r="Z11" s="10" t="n">
        <f>'Updated Index'!Z11</f>
        <v>46718</v>
      </c>
      <c r="AA11" s="28" t="n">
        <f>IF(ISERROR(Z11/(Z11+AB11)),"",(Z11/(Z11+AB11)))</f>
        <v>0.541036954683899</v>
      </c>
      <c r="AB11" s="10" t="n">
        <f>'Updated Index'!AB11</f>
        <v>39631</v>
      </c>
      <c r="AC11" s="28" t="n">
        <f>IF(ISERROR(AB11/(Z11+AB11)),"",(AB11/(Z11+AB11)))</f>
        <v>0.458963045316101</v>
      </c>
      <c r="AD11" s="10" t="n">
        <f>'Updated Index'!AD11</f>
        <v>70700</v>
      </c>
      <c r="AE11" s="28" t="n">
        <f>IF(ISERROR(AD11/(AD11+AF11)),"",(AD11/(AD11+AF11)))</f>
        <v>0.558822599513105</v>
      </c>
      <c r="AF11" s="10" t="n">
        <f>'Updated Index'!AF11</f>
        <v>55816</v>
      </c>
      <c r="AG11" s="28" t="n">
        <f>IF(ISERROR(AF11/(AD11+AF11)),"",(AF11/(AD11+AF11)))</f>
        <v>0.441177400486895</v>
      </c>
      <c r="AH11" s="10" t="n">
        <f>'Updated Index'!AL11</f>
        <v>65401</v>
      </c>
      <c r="AI11" s="28" t="n">
        <f>IF(ISERROR(AH11/(AH11+AJ11)),"",(AH11/(AH11+AJ11)))</f>
        <v>0.565786855605443</v>
      </c>
      <c r="AJ11" s="10" t="n">
        <f>'Updated Index'!AN11</f>
        <v>50192</v>
      </c>
      <c r="AK11" s="28" t="n">
        <f>IF(ISERROR(AJ11/(AH11+AJ11)),"",(AJ11/(AH11+AJ11)))</f>
        <v>0.434213144394557</v>
      </c>
      <c r="AL11" s="10" t="n">
        <f>'Updated Index'!AP11</f>
        <v>34609</v>
      </c>
      <c r="AM11" s="28" t="n">
        <f>IF(ISERROR(AL11/(AL11+AN11)),"",(AL11/(AL11+AN11)))</f>
        <v>0.389820008560294</v>
      </c>
      <c r="AN11" s="10" t="n">
        <f>'Updated Index'!AR11</f>
        <v>54173</v>
      </c>
      <c r="AO11" s="28" t="n">
        <f>IF(ISERROR(AN11/(AL11+AN11)),"",(AN11/(AL11+AN11)))</f>
        <v>0.610179991439706</v>
      </c>
      <c r="AP11" s="10" t="n">
        <f>'Updated Index'!AX11</f>
        <v>59657</v>
      </c>
      <c r="AQ11" s="28" t="n">
        <f>IF(ISERROR(AP11/(AP11+AR11)),"",(AP11/(AP11+AR11)))</f>
        <v>0.536932866516061</v>
      </c>
      <c r="AR11" s="10" t="n">
        <f>'Updated Index'!AZ11</f>
        <v>51450</v>
      </c>
      <c r="AS11" s="28" t="n">
        <f>IF(ISERROR(AR11/(AP11+AR11)),"",(AR11/(AP11+AR11)))</f>
        <v>0.463067133483939</v>
      </c>
      <c r="AT11" s="10" t="n">
        <f>'Updated Index'!BB11</f>
        <v>36369</v>
      </c>
      <c r="AU11" s="28" t="n">
        <f>IF(ISERROR(AT11/(AT11+AV11)),"",(AT11/(AT11+AV11)))</f>
        <v>0.427051653887252</v>
      </c>
      <c r="AV11" s="10" t="n">
        <f>'Updated Index'!BD11</f>
        <v>48794</v>
      </c>
      <c r="AW11" s="28" t="n">
        <f>IF(ISERROR(AV11/(AT11+AV11)),"",(AV11/(AT11+AV11)))</f>
        <v>0.572948346112748</v>
      </c>
      <c r="AX11" s="10" t="n">
        <f>'Updated Index'!BJ11</f>
        <v>64737</v>
      </c>
      <c r="AY11" s="28" t="n">
        <f>IF(ISERROR(AX11/(AX11+AZ11)),"",(AX11/(AX11+AZ11)))</f>
        <v>0.568272193400574</v>
      </c>
      <c r="AZ11" s="10" t="n">
        <f>'Updated Index'!BL11</f>
        <v>49182</v>
      </c>
      <c r="BA11" s="28" t="n">
        <f>IF(ISERROR(AZ11/(AX11+AZ11)),"",(AZ11/(AX11+AZ11)))</f>
        <v>0.431727806599426</v>
      </c>
      <c r="BB11" s="10" t="n">
        <f>'Updated Index'!BN11</f>
        <v>32191</v>
      </c>
      <c r="BC11" s="28" t="n">
        <f>IF(ISERROR(BB11/(BB11+BD11)),"",(BB11/(BB11+BD11)))</f>
        <v>0.37384881600799</v>
      </c>
      <c r="BD11" s="10" t="n">
        <f>'Updated Index'!BP11</f>
        <v>53916</v>
      </c>
      <c r="BE11" s="28" t="n">
        <f>IF(ISERROR(BD11/(BB11+BD11)),"",(BD11/(BB11+BD11)))</f>
        <v>0.62615118399201</v>
      </c>
      <c r="BF11" s="10" t="n">
        <f>'Updated Index'!BR11</f>
        <v>10849</v>
      </c>
      <c r="BG11" s="28" t="n">
        <f>IF(ISERROR(BF11/($BF11+$BH11+$BJ11)),"",(BF11/($BF11+$BH11+$BJ11)))</f>
        <v>0.313690906462339</v>
      </c>
      <c r="BH11" s="10" t="n">
        <f>'Updated Index'!BT11</f>
        <v>5268</v>
      </c>
      <c r="BI11" s="28" t="n">
        <f>IF(ISERROR(BH11/($BF11+$BH11+$BJ11)),"",(BH11/($BF11+$BH11+$BJ11)))</f>
        <v>0.152320370102646</v>
      </c>
      <c r="BJ11" s="10" t="n">
        <f>'Updated Index'!BV11</f>
        <v>18468</v>
      </c>
      <c r="BK11" s="28" t="n">
        <f>IF(ISERROR(BJ11/($BF11+$BH11+$BJ11)),"",(BJ11/($BF11+$BH11+$BJ11)))</f>
        <v>0.533988723435015</v>
      </c>
      <c r="BL11" s="64"/>
      <c r="BM11" s="64"/>
      <c r="BN11" s="64"/>
      <c r="BO11" s="64"/>
      <c r="BP11" s="64"/>
      <c r="BQ11" s="64"/>
      <c r="BR11" s="64"/>
      <c r="BS11" s="64"/>
      <c r="BT11" s="64"/>
      <c r="BU11" s="64"/>
      <c r="BV11" s="64"/>
      <c r="BW11" s="64"/>
      <c r="BX11" s="64"/>
      <c r="BY11" s="64"/>
      <c r="BZ11" s="64"/>
      <c r="CA11" s="64"/>
      <c r="CB11" s="64"/>
      <c r="CC11" s="64"/>
      <c r="CD11" s="64"/>
      <c r="CE11" s="64"/>
      <c r="CF11" s="64"/>
      <c r="CG11" s="64"/>
      <c r="CH11" s="64"/>
      <c r="CI11" s="64"/>
      <c r="CJ11" s="64"/>
      <c r="CK11" s="64"/>
      <c r="CL11" s="64"/>
      <c r="CM11" s="64"/>
      <c r="CN11" s="64"/>
      <c r="CO11" s="64"/>
      <c r="CP11" s="64"/>
      <c r="CQ11" s="64"/>
      <c r="CR11" s="64"/>
      <c r="CS11" s="64"/>
      <c r="CT11" s="64"/>
      <c r="CU11" s="64"/>
      <c r="CV11" s="64"/>
      <c r="CW11" s="64"/>
      <c r="CX11" s="64"/>
      <c r="CY11" s="64"/>
      <c r="CZ11" s="64"/>
      <c r="DA11" s="64"/>
      <c r="DB11" s="64"/>
      <c r="DC11" s="64"/>
      <c r="DD11" s="64"/>
      <c r="DE11" s="64"/>
      <c r="DF11" s="64"/>
      <c r="DG11" s="64"/>
      <c r="DH11" s="64"/>
      <c r="DI11" s="64"/>
      <c r="DJ11" s="64"/>
      <c r="DK11" s="64"/>
      <c r="DL11" s="64"/>
      <c r="DM11" s="64"/>
      <c r="DN11" s="64"/>
      <c r="DO11" s="64"/>
      <c r="DP11" s="64"/>
      <c r="DQ11" s="64"/>
      <c r="DR11" s="64"/>
      <c r="DS11" s="64"/>
      <c r="DT11" s="64"/>
      <c r="DU11" s="64"/>
      <c r="DV11" s="64"/>
      <c r="DW11" s="64"/>
      <c r="DX11" s="64"/>
      <c r="DY11" s="64"/>
      <c r="DZ11" s="64"/>
      <c r="EA11" s="64"/>
      <c r="EB11" s="64"/>
      <c r="EC11" s="64"/>
      <c r="ED11" s="64"/>
      <c r="EE11" s="64"/>
      <c r="EF11" s="64"/>
      <c r="EG11" s="64"/>
      <c r="EH11" s="64"/>
      <c r="EI11" s="64"/>
      <c r="EJ11" s="64"/>
      <c r="EK11" s="64"/>
      <c r="EL11" s="64"/>
      <c r="EM11" s="64"/>
    </row>
    <row r="12" ht="12.75">
      <c r="A12" s="21" t="n">
        <v>10</v>
      </c>
      <c r="B12" s="10" t="n">
        <f>((F12+R12)*0.5)+((V12+AH12+AP12+AX12)*0.25)+((J12))+((Z12+AL12+AT12+BB12)*0.25)+((N12+AD12)*0.5)</f>
        <v>276204.75</v>
      </c>
      <c r="C12" s="28" t="n">
        <f>B12/(B12+D12)</f>
        <v>0.502782824127335</v>
      </c>
      <c r="D12" s="10" t="n">
        <f>((H12+T12)*0.5)+((X12+AJ12+AR12+AZ12)*0.25)+((L12))+((AB12+AN12+AV12+BD12)*0.25)+((P12+AF12)*0.5)</f>
        <v>273147.25</v>
      </c>
      <c r="E12" s="28" t="n">
        <f>D12/(B12+D12)</f>
        <v>0.497217175872665</v>
      </c>
      <c r="F12" s="10" t="n">
        <f>'Updated Index'!F12</f>
        <v>70479</v>
      </c>
      <c r="G12" s="28" t="n">
        <f>IF(ISERROR(F12/(F12+H12)),"",(F12/(F12+H12)))</f>
        <v>0.498761570470179</v>
      </c>
      <c r="H12" s="10" t="n">
        <f>'Updated Index'!H12</f>
        <v>70829</v>
      </c>
      <c r="I12" s="28" t="n">
        <f>IF(ISERROR(H12/(F12+H12)),"",(H12/(F12+H12)))</f>
        <v>0.501238429529821</v>
      </c>
      <c r="J12" s="10" t="n">
        <f>'Updated Index'!J12</f>
        <v>54974</v>
      </c>
      <c r="K12" s="28" t="n">
        <f>IF(ISERROR(J12/(J12+L12)),"",(J12/(J12+L12)))</f>
        <v>0.475167251542863</v>
      </c>
      <c r="L12" s="10" t="n">
        <f>'Updated Index'!L12</f>
        <v>60720</v>
      </c>
      <c r="M12" s="28" t="n">
        <f>IF(ISERROR(L12/(J12+L12)),"",(L12/(J12+L12)))</f>
        <v>0.524832748457137</v>
      </c>
      <c r="N12" s="10" t="n">
        <f>'Updated Index'!N12</f>
        <v>60522</v>
      </c>
      <c r="O12" s="28" t="n">
        <f>IF(ISERROR(N12/(N12+P12)),"",(N12/(N12+P12)))</f>
        <v>0.508656626100988</v>
      </c>
      <c r="P12" s="10" t="n">
        <f>'Updated Index'!P12</f>
        <v>58462</v>
      </c>
      <c r="Q12" s="28" t="n">
        <f>IF(ISERROR(P12/(N12+P12)),"",(P12/(N12+P12)))</f>
        <v>0.491343373899012</v>
      </c>
      <c r="R12" s="10" t="n">
        <f>'Updated Index'!R12</f>
        <v>69477</v>
      </c>
      <c r="S12" s="28" t="n">
        <f>IF(ISERROR(R12/(R12+T12)),"",(R12/(R12+T12)))</f>
        <v>0.501754918103822</v>
      </c>
      <c r="T12" s="10" t="n">
        <f>'Updated Index'!T12</f>
        <v>68991</v>
      </c>
      <c r="U12" s="28" t="n">
        <f>IF(ISERROR(T12/(R12+T12)),"",(T12/(R12+T12)))</f>
        <v>0.498245081896178</v>
      </c>
      <c r="V12" s="10" t="n">
        <f>'Updated Index'!V12</f>
        <v>54837</v>
      </c>
      <c r="W12" s="28" t="n">
        <f>IF(ISERROR(V12/(V12+X12)),"",(V12/(V12+X12)))</f>
        <v>0.533241926543948</v>
      </c>
      <c r="X12" s="10" t="n">
        <f>'Updated Index'!X12</f>
        <v>48000</v>
      </c>
      <c r="Y12" s="28" t="n">
        <f>IF(ISERROR(X12/(V12+X12)),"",(X12/(V12+X12)))</f>
        <v>0.466758073456052</v>
      </c>
      <c r="Z12" s="10" t="n">
        <f>'Updated Index'!Z12</f>
        <v>41764</v>
      </c>
      <c r="AA12" s="28" t="n">
        <f>IF(ISERROR(Z12/(Z12+AB12)),"",(Z12/(Z12+AB12)))</f>
        <v>0.549880844228516</v>
      </c>
      <c r="AB12" s="10" t="n">
        <f>'Updated Index'!AB12</f>
        <v>34187</v>
      </c>
      <c r="AC12" s="28" t="n">
        <f>IF(ISERROR(AB12/(Z12+AB12)),"",(AB12/(Z12+AB12)))</f>
        <v>0.450119155771484</v>
      </c>
      <c r="AD12" s="10" t="n">
        <f>'Updated Index'!AD12</f>
        <v>67116</v>
      </c>
      <c r="AE12" s="28" t="n">
        <f>IF(ISERROR(AD12/(AD12+AF12)),"",(AD12/(AD12+AF12)))</f>
        <v>0.589021018912633</v>
      </c>
      <c r="AF12" s="10" t="n">
        <f>'Updated Index'!AF12</f>
        <v>46829</v>
      </c>
      <c r="AG12" s="28" t="n">
        <f>IF(ISERROR(AF12/(AD12+AF12)),"",(AF12/(AD12+AF12)))</f>
        <v>0.410978981087367</v>
      </c>
      <c r="AH12" s="10" t="n">
        <f>'Updated Index'!AL12</f>
        <v>55175</v>
      </c>
      <c r="AI12" s="28" t="n">
        <f>IF(ISERROR(AH12/(AH12+AJ12)),"",(AH12/(AH12+AJ12)))</f>
        <v>0.540528625729848</v>
      </c>
      <c r="AJ12" s="10" t="n">
        <f>'Updated Index'!AN12</f>
        <v>46901</v>
      </c>
      <c r="AK12" s="28" t="n">
        <f>IF(ISERROR(AJ12/(AH12+AJ12)),"",(AJ12/(AH12+AJ12)))</f>
        <v>0.459471374270152</v>
      </c>
      <c r="AL12" s="10" t="n">
        <f>'Updated Index'!AP12</f>
        <v>32724</v>
      </c>
      <c r="AM12" s="28" t="n">
        <f>IF(ISERROR(AL12/(AL12+AN12)),"",(AL12/(AL12+AN12)))</f>
        <v>0.415326623599142</v>
      </c>
      <c r="AN12" s="10" t="n">
        <f>'Updated Index'!AR12</f>
        <v>46067</v>
      </c>
      <c r="AO12" s="28" t="n">
        <f>IF(ISERROR(AN12/(AL12+AN12)),"",(AN12/(AL12+AN12)))</f>
        <v>0.584673376400858</v>
      </c>
      <c r="AP12" s="10" t="n">
        <f>'Updated Index'!AX12</f>
        <v>49722</v>
      </c>
      <c r="AQ12" s="28" t="n">
        <f>IF(ISERROR(AP12/(AP12+AR12)),"",(AP12/(AP12+AR12)))</f>
        <v>0.508607727007702</v>
      </c>
      <c r="AR12" s="10" t="n">
        <f>'Updated Index'!AZ12</f>
        <v>48039</v>
      </c>
      <c r="AS12" s="28" t="n">
        <f>IF(ISERROR(AR12/(AP12+AR12)),"",(AR12/(AP12+AR12)))</f>
        <v>0.491392272992298</v>
      </c>
      <c r="AT12" s="10" t="n">
        <f>'Updated Index'!BB12</f>
        <v>31695</v>
      </c>
      <c r="AU12" s="28" t="n">
        <f>IF(ISERROR(AT12/(AT12+AV12)),"",(AT12/(AT12+AV12)))</f>
        <v>0.42031906852149</v>
      </c>
      <c r="AV12" s="10" t="n">
        <f>'Updated Index'!BD12</f>
        <v>43712</v>
      </c>
      <c r="AW12" s="28" t="n">
        <f>IF(ISERROR(AV12/(AT12+AV12)),"",(AV12/(AT12+AV12)))</f>
        <v>0.57968093147851</v>
      </c>
      <c r="AX12" s="10" t="n">
        <f>'Updated Index'!BJ12</f>
        <v>54979</v>
      </c>
      <c r="AY12" s="28" t="n">
        <f>IF(ISERROR(AX12/(AX12+AZ12)),"",(AX12/(AX12+AZ12)))</f>
        <v>0.547381521306253</v>
      </c>
      <c r="AZ12" s="10" t="n">
        <f>'Updated Index'!BL12</f>
        <v>45461</v>
      </c>
      <c r="BA12" s="28" t="n">
        <f>IF(ISERROR(AZ12/(AX12+AZ12)),"",(AZ12/(AX12+AZ12)))</f>
        <v>0.452618478693747</v>
      </c>
      <c r="BB12" s="10" t="n">
        <f>'Updated Index'!BN12</f>
        <v>28839</v>
      </c>
      <c r="BC12" s="28" t="n">
        <f>IF(ISERROR(BB12/(BB12+BD12)),"",(BB12/(BB12+BD12)))</f>
        <v>0.379665345778644</v>
      </c>
      <c r="BD12" s="10" t="n">
        <f>'Updated Index'!BP12</f>
        <v>47120</v>
      </c>
      <c r="BE12" s="28" t="n">
        <f>IF(ISERROR(BD12/(BB12+BD12)),"",(BD12/(BB12+BD12)))</f>
        <v>0.620334654221356</v>
      </c>
      <c r="BF12" s="10" t="n">
        <f>'Updated Index'!BR12</f>
        <v>8908</v>
      </c>
      <c r="BG12" s="28" t="n">
        <f>IF(ISERROR(BF12/($BF12+$BH12+$BJ12)),"",(BF12/($BF12+$BH12+$BJ12)))</f>
        <v>0.320997441533638</v>
      </c>
      <c r="BH12" s="10" t="n">
        <f>'Updated Index'!BT12</f>
        <v>3645</v>
      </c>
      <c r="BI12" s="28" t="n">
        <f>IF(ISERROR(BH12/($BF12+$BH12+$BJ12)),"",(BH12/($BF12+$BH12+$BJ12)))</f>
        <v>0.131346618139887</v>
      </c>
      <c r="BJ12" s="10" t="n">
        <f>'Updated Index'!BV12</f>
        <v>15198</v>
      </c>
      <c r="BK12" s="28" t="n">
        <f>IF(ISERROR(BJ12/($BF12+$BH12+$BJ12)),"",(BJ12/($BF12+$BH12+$BJ12)))</f>
        <v>0.547655940326475</v>
      </c>
      <c r="BL12" s="64"/>
      <c r="BM12" s="64"/>
      <c r="BN12" s="64"/>
      <c r="BO12" s="64"/>
      <c r="BP12" s="64"/>
      <c r="BQ12" s="64"/>
      <c r="BR12" s="64"/>
      <c r="BS12" s="64"/>
      <c r="BT12" s="64"/>
      <c r="BU12" s="64"/>
      <c r="BV12" s="64"/>
      <c r="BW12" s="64"/>
      <c r="BX12" s="64"/>
      <c r="BY12" s="64"/>
      <c r="BZ12" s="64"/>
      <c r="CA12" s="64"/>
      <c r="CB12" s="64"/>
      <c r="CC12" s="64"/>
      <c r="CD12" s="64"/>
      <c r="CE12" s="64"/>
      <c r="CF12" s="64"/>
      <c r="CG12" s="64"/>
      <c r="CH12" s="64"/>
      <c r="CI12" s="64"/>
      <c r="CJ12" s="64"/>
      <c r="CK12" s="64"/>
      <c r="CL12" s="64"/>
      <c r="CM12" s="64"/>
      <c r="CN12" s="64"/>
      <c r="CO12" s="64"/>
      <c r="CP12" s="64"/>
      <c r="CQ12" s="64"/>
      <c r="CR12" s="64"/>
      <c r="CS12" s="64"/>
      <c r="CT12" s="64"/>
      <c r="CU12" s="64"/>
      <c r="CV12" s="64"/>
      <c r="CW12" s="64"/>
      <c r="CX12" s="64"/>
      <c r="CY12" s="64"/>
      <c r="CZ12" s="64"/>
      <c r="DA12" s="64"/>
      <c r="DB12" s="64"/>
      <c r="DC12" s="64"/>
      <c r="DD12" s="64"/>
      <c r="DE12" s="64"/>
      <c r="DF12" s="64"/>
      <c r="DG12" s="64"/>
      <c r="DH12" s="64"/>
      <c r="DI12" s="64"/>
      <c r="DJ12" s="64"/>
      <c r="DK12" s="64"/>
      <c r="DL12" s="64"/>
      <c r="DM12" s="64"/>
      <c r="DN12" s="64"/>
      <c r="DO12" s="64"/>
      <c r="DP12" s="64"/>
      <c r="DQ12" s="64"/>
      <c r="DR12" s="64"/>
      <c r="DS12" s="64"/>
      <c r="DT12" s="64"/>
      <c r="DU12" s="64"/>
      <c r="DV12" s="64"/>
      <c r="DW12" s="64"/>
      <c r="DX12" s="64"/>
      <c r="DY12" s="64"/>
      <c r="DZ12" s="64"/>
      <c r="EA12" s="64"/>
      <c r="EB12" s="64"/>
      <c r="EC12" s="64"/>
      <c r="ED12" s="64"/>
      <c r="EE12" s="64"/>
      <c r="EF12" s="64"/>
      <c r="EG12" s="64"/>
      <c r="EH12" s="64"/>
      <c r="EI12" s="64"/>
      <c r="EJ12" s="64"/>
      <c r="EK12" s="64"/>
      <c r="EL12" s="64"/>
      <c r="EM12" s="64"/>
    </row>
    <row r="13" ht="12.75">
      <c r="A13" s="21" t="n">
        <v>11</v>
      </c>
      <c r="B13" s="10" t="n">
        <f>((F13+R13)*0.5)+((V13+AH13+AP13+AX13)*0.25)+((J13))+((Z13+AL13+AT13+BB13)*0.25)+((N13+AD13)*0.5)</f>
        <v>282126.75</v>
      </c>
      <c r="C13" s="28" t="n">
        <f>B13/(B13+D13)</f>
        <v>0.498151531591263</v>
      </c>
      <c r="D13" s="10" t="n">
        <f>((H13+T13)*0.5)+((X13+AJ13+AR13+AZ13)*0.25)+((L13))+((AB13+AN13+AV13+BD13)*0.25)+((P13+AF13)*0.5)</f>
        <v>284220.5</v>
      </c>
      <c r="E13" s="28" t="n">
        <f>D13/(B13+D13)</f>
        <v>0.501848468408737</v>
      </c>
      <c r="F13" s="10" t="n">
        <f>'Updated Index'!F13</f>
        <v>69151</v>
      </c>
      <c r="G13" s="28" t="n">
        <f>IF(ISERROR(F13/(F13+H13)),"",(F13/(F13+H13)))</f>
        <v>0.469409089366324</v>
      </c>
      <c r="H13" s="10" t="n">
        <f>'Updated Index'!H13</f>
        <v>78164</v>
      </c>
      <c r="I13" s="28" t="n">
        <f>IF(ISERROR(H13/(F13+H13)),"",(H13/(F13+H13)))</f>
        <v>0.530590910633676</v>
      </c>
      <c r="J13" s="10" t="n">
        <f>'Updated Index'!J13</f>
        <v>53816</v>
      </c>
      <c r="K13" s="28" t="n">
        <f>IF(ISERROR(J13/(J13+L13)),"",(J13/(J13+L13)))</f>
        <v>0.443923845976177</v>
      </c>
      <c r="L13" s="10" t="n">
        <f>'Updated Index'!L13</f>
        <v>67412</v>
      </c>
      <c r="M13" s="28" t="n">
        <f>IF(ISERROR(L13/(J13+L13)),"",(L13/(J13+L13)))</f>
        <v>0.556076154023823</v>
      </c>
      <c r="N13" s="10" t="n">
        <f>'Updated Index'!N13</f>
        <v>63808</v>
      </c>
      <c r="O13" s="28" t="n">
        <f>IF(ISERROR(N13/(N13+P13)),"",(N13/(N13+P13)))</f>
        <v>0.527068774677438</v>
      </c>
      <c r="P13" s="10" t="n">
        <f>'Updated Index'!P13</f>
        <v>57254</v>
      </c>
      <c r="Q13" s="28" t="n">
        <f>IF(ISERROR(P13/(N13+P13)),"",(P13/(N13+P13)))</f>
        <v>0.472931225322562</v>
      </c>
      <c r="R13" s="10" t="n">
        <f>'Updated Index'!R13</f>
        <v>69403</v>
      </c>
      <c r="S13" s="28" t="n">
        <f>IF(ISERROR(R13/(R13+T13)),"",(R13/(R13+T13)))</f>
        <v>0.482216432169533</v>
      </c>
      <c r="T13" s="10" t="n">
        <f>'Updated Index'!T13</f>
        <v>74522</v>
      </c>
      <c r="U13" s="28" t="n">
        <f>IF(ISERROR(T13/(R13+T13)),"",(T13/(R13+T13)))</f>
        <v>0.517783567830467</v>
      </c>
      <c r="V13" s="10" t="n">
        <f>'Updated Index'!V13</f>
        <v>55846</v>
      </c>
      <c r="W13" s="28" t="n">
        <f>IF(ISERROR(V13/(V13+X13)),"",(V13/(V13+X13)))</f>
        <v>0.520572717612185</v>
      </c>
      <c r="X13" s="10" t="n">
        <f>'Updated Index'!X13</f>
        <v>51432</v>
      </c>
      <c r="Y13" s="28" t="n">
        <f>IF(ISERROR(X13/(V13+X13)),"",(X13/(V13+X13)))</f>
        <v>0.479427282387815</v>
      </c>
      <c r="Z13" s="10" t="n">
        <f>'Updated Index'!Z13</f>
        <v>43548</v>
      </c>
      <c r="AA13" s="28" t="n">
        <f>IF(ISERROR(Z13/(Z13+AB13)),"",(Z13/(Z13+AB13)))</f>
        <v>0.578426554385219</v>
      </c>
      <c r="AB13" s="10" t="n">
        <f>'Updated Index'!AB13</f>
        <v>31739</v>
      </c>
      <c r="AC13" s="28" t="n">
        <f>IF(ISERROR(AB13/(Z13+AB13)),"",(AB13/(Z13+AB13)))</f>
        <v>0.421573445614781</v>
      </c>
      <c r="AD13" s="10" t="n">
        <f>'Updated Index'!AD13</f>
        <v>72652</v>
      </c>
      <c r="AE13" s="28" t="n">
        <f>IF(ISERROR(AD13/(AD13+AF13)),"",(AD13/(AD13+AF13)))</f>
        <v>0.627928885662181</v>
      </c>
      <c r="AF13" s="10" t="n">
        <f>'Updated Index'!AF13</f>
        <v>43049</v>
      </c>
      <c r="AG13" s="28" t="n">
        <f>IF(ISERROR(AF13/(AD13+AF13)),"",(AF13/(AD13+AF13)))</f>
        <v>0.372071114337819</v>
      </c>
      <c r="AH13" s="10" t="n">
        <f>'Updated Index'!AL13</f>
        <v>56404</v>
      </c>
      <c r="AI13" s="28" t="n">
        <f>IF(ISERROR(AH13/(AH13+AJ13)),"",(AH13/(AH13+AJ13)))</f>
        <v>0.529575243174222</v>
      </c>
      <c r="AJ13" s="10" t="n">
        <f>'Updated Index'!AN13</f>
        <v>50104</v>
      </c>
      <c r="AK13" s="28" t="n">
        <f>IF(ISERROR(AJ13/(AH13+AJ13)),"",(AJ13/(AH13+AJ13)))</f>
        <v>0.470424756825778</v>
      </c>
      <c r="AL13" s="10" t="n">
        <f>'Updated Index'!AP13</f>
        <v>36140</v>
      </c>
      <c r="AM13" s="28" t="n">
        <f>IF(ISERROR(AL13/(AL13+AN13)),"",(AL13/(AL13+AN13)))</f>
        <v>0.459235539290434</v>
      </c>
      <c r="AN13" s="10" t="n">
        <f>'Updated Index'!AR13</f>
        <v>42556</v>
      </c>
      <c r="AO13" s="28" t="n">
        <f>IF(ISERROR(AN13/(AL13+AN13)),"",(AN13/(AL13+AN13)))</f>
        <v>0.540764460709566</v>
      </c>
      <c r="AP13" s="10" t="n">
        <f>'Updated Index'!AX13</f>
        <v>50424</v>
      </c>
      <c r="AQ13" s="28" t="n">
        <f>IF(ISERROR(AP13/(AP13+AR13)),"",(AP13/(AP13+AR13)))</f>
        <v>0.496832231429388</v>
      </c>
      <c r="AR13" s="10" t="n">
        <f>'Updated Index'!AZ13</f>
        <v>51067</v>
      </c>
      <c r="AS13" s="28" t="n">
        <f>IF(ISERROR(AR13/(AP13+AR13)),"",(AR13/(AP13+AR13)))</f>
        <v>0.503167768570612</v>
      </c>
      <c r="AT13" s="10" t="n">
        <f>'Updated Index'!BB13</f>
        <v>33186</v>
      </c>
      <c r="AU13" s="28" t="n">
        <f>IF(ISERROR(AT13/(AT13+AV13)),"",(AT13/(AT13+AV13)))</f>
        <v>0.442515401232099</v>
      </c>
      <c r="AV13" s="10" t="n">
        <f>'Updated Index'!BD13</f>
        <v>41808</v>
      </c>
      <c r="AW13" s="28" t="n">
        <f>IF(ISERROR(AV13/(AT13+AV13)),"",(AV13/(AT13+AV13)))</f>
        <v>0.557484598767901</v>
      </c>
      <c r="AX13" s="10" t="n">
        <f>'Updated Index'!BJ13</f>
        <v>56451</v>
      </c>
      <c r="AY13" s="28" t="n">
        <f>IF(ISERROR(AX13/(AX13+AZ13)),"",(AX13/(AX13+AZ13)))</f>
        <v>0.538901405223767</v>
      </c>
      <c r="AZ13" s="10" t="n">
        <f>'Updated Index'!BL13</f>
        <v>48301</v>
      </c>
      <c r="BA13" s="28" t="n">
        <f>IF(ISERROR(AZ13/(AX13+AZ13)),"",(AZ13/(AX13+AZ13)))</f>
        <v>0.461098594776233</v>
      </c>
      <c r="BB13" s="10" t="n">
        <f>'Updated Index'!BN13</f>
        <v>31216</v>
      </c>
      <c r="BC13" s="28" t="n">
        <f>IF(ISERROR(BB13/(BB13+BD13)),"",(BB13/(BB13+BD13)))</f>
        <v>0.41364871132313</v>
      </c>
      <c r="BD13" s="10" t="n">
        <f>'Updated Index'!BP13</f>
        <v>44249</v>
      </c>
      <c r="BE13" s="28" t="n">
        <f>IF(ISERROR(BD13/(BB13+BD13)),"",(BD13/(BB13+BD13)))</f>
        <v>0.58635128867687</v>
      </c>
      <c r="BF13" s="10" t="n">
        <f>'Updated Index'!BR13</f>
        <v>7381</v>
      </c>
      <c r="BG13" s="28" t="n">
        <f>IF(ISERROR(BF13/($BF13+$BH13+$BJ13)),"",(BF13/($BF13+$BH13+$BJ13)))</f>
        <v>0.257932625104836</v>
      </c>
      <c r="BH13" s="10" t="n">
        <f>'Updated Index'!BT13</f>
        <v>4656</v>
      </c>
      <c r="BI13" s="28" t="n">
        <f>IF(ISERROR(BH13/($BF13+$BH13+$BJ13)),"",(BH13/($BF13+$BH13+$BJ13)))</f>
        <v>0.162706178361756</v>
      </c>
      <c r="BJ13" s="10" t="n">
        <f>'Updated Index'!BV13</f>
        <v>16579</v>
      </c>
      <c r="BK13" s="28" t="n">
        <f>IF(ISERROR(BJ13/($BF13+$BH13+$BJ13)),"",(BJ13/($BF13+$BH13+$BJ13)))</f>
        <v>0.579361196533408</v>
      </c>
      <c r="BL13" s="64"/>
      <c r="BM13" s="64"/>
      <c r="BN13" s="64"/>
      <c r="BO13" s="64"/>
      <c r="BP13" s="64"/>
      <c r="BQ13" s="64"/>
      <c r="BR13" s="64"/>
      <c r="BS13" s="64"/>
      <c r="BT13" s="64"/>
      <c r="BU13" s="64"/>
      <c r="BV13" s="64"/>
      <c r="BW13" s="64"/>
      <c r="BX13" s="64"/>
      <c r="BY13" s="64"/>
      <c r="BZ13" s="64"/>
      <c r="CA13" s="64"/>
      <c r="CB13" s="64"/>
      <c r="CC13" s="64"/>
      <c r="CD13" s="64"/>
      <c r="CE13" s="64"/>
      <c r="CF13" s="64"/>
      <c r="CG13" s="64"/>
      <c r="CH13" s="64"/>
      <c r="CI13" s="64"/>
      <c r="CJ13" s="64"/>
      <c r="CK13" s="64"/>
      <c r="CL13" s="64"/>
      <c r="CM13" s="64"/>
      <c r="CN13" s="64"/>
      <c r="CO13" s="64"/>
      <c r="CP13" s="64"/>
      <c r="CQ13" s="64"/>
      <c r="CR13" s="64"/>
      <c r="CS13" s="64"/>
      <c r="CT13" s="64"/>
      <c r="CU13" s="64"/>
      <c r="CV13" s="64"/>
      <c r="CW13" s="64"/>
      <c r="CX13" s="64"/>
      <c r="CY13" s="64"/>
      <c r="CZ13" s="64"/>
      <c r="DA13" s="64"/>
      <c r="DB13" s="64"/>
      <c r="DC13" s="64"/>
      <c r="DD13" s="64"/>
      <c r="DE13" s="64"/>
      <c r="DF13" s="64"/>
      <c r="DG13" s="64"/>
      <c r="DH13" s="64"/>
      <c r="DI13" s="64"/>
      <c r="DJ13" s="64"/>
      <c r="DK13" s="64"/>
      <c r="DL13" s="64"/>
      <c r="DM13" s="64"/>
      <c r="DN13" s="64"/>
      <c r="DO13" s="64"/>
      <c r="DP13" s="64"/>
      <c r="DQ13" s="64"/>
      <c r="DR13" s="64"/>
      <c r="DS13" s="64"/>
      <c r="DT13" s="64"/>
      <c r="DU13" s="64"/>
      <c r="DV13" s="64"/>
      <c r="DW13" s="64"/>
      <c r="DX13" s="64"/>
      <c r="DY13" s="64"/>
      <c r="DZ13" s="64"/>
      <c r="EA13" s="64"/>
      <c r="EB13" s="64"/>
      <c r="EC13" s="64"/>
      <c r="ED13" s="64"/>
      <c r="EE13" s="64"/>
      <c r="EF13" s="64"/>
      <c r="EG13" s="64"/>
      <c r="EH13" s="64"/>
      <c r="EI13" s="64"/>
      <c r="EJ13" s="64"/>
      <c r="EK13" s="64"/>
      <c r="EL13" s="64"/>
      <c r="EM13" s="64"/>
    </row>
    <row r="14" ht="12.75">
      <c r="A14" s="21" t="n">
        <v>12</v>
      </c>
      <c r="B14" s="10" t="n">
        <f>((F14+R14)*0.5)+((V14+AH14+AP14+AX14)*0.25)+((J14))+((Z14+AL14+AT14+BB14)*0.25)+((N14+AD14)*0.5)</f>
        <v>308478.25</v>
      </c>
      <c r="C14" s="28" t="n">
        <f>B14/(B14+D14)</f>
        <v>0.491183158156206</v>
      </c>
      <c r="D14" s="10" t="n">
        <f>((H14+T14)*0.5)+((X14+AJ14+AR14+AZ14)*0.25)+((L14))+((AB14+AN14+AV14+BD14)*0.25)+((P14+AF14)*0.5)</f>
        <v>319552.75</v>
      </c>
      <c r="E14" s="28" t="n">
        <f>D14/(B14+D14)</f>
        <v>0.508816841843794</v>
      </c>
      <c r="F14" s="10" t="n">
        <f>'Updated Index'!F14</f>
        <v>75957</v>
      </c>
      <c r="G14" s="28" t="n">
        <f>IF(ISERROR(F14/(F14+H14)),"",(F14/(F14+H14)))</f>
        <v>0.477879279755389</v>
      </c>
      <c r="H14" s="10" t="n">
        <f>'Updated Index'!H14</f>
        <v>82989</v>
      </c>
      <c r="I14" s="28" t="n">
        <f>IF(ISERROR(H14/(F14+H14)),"",(H14/(F14+H14)))</f>
        <v>0.522120720244611</v>
      </c>
      <c r="J14" s="10" t="n">
        <f>'Updated Index'!J14</f>
        <v>60385</v>
      </c>
      <c r="K14" s="28" t="n">
        <f>IF(ISERROR(J14/(J14+L14)),"",(J14/(J14+L14)))</f>
        <v>0.453361262519333</v>
      </c>
      <c r="L14" s="10" t="n">
        <f>'Updated Index'!L14</f>
        <v>72809</v>
      </c>
      <c r="M14" s="28" t="n">
        <f>IF(ISERROR(L14/(J14+L14)),"",(L14/(J14+L14)))</f>
        <v>0.546638737480667</v>
      </c>
      <c r="N14" s="10" t="n">
        <f>'Updated Index'!N14</f>
        <v>67770</v>
      </c>
      <c r="O14" s="28" t="n">
        <f>IF(ISERROR(N14/(N14+P14)),"",(N14/(N14+P14)))</f>
        <v>0.512384322264562</v>
      </c>
      <c r="P14" s="10" t="n">
        <f>'Updated Index'!P14</f>
        <v>64494</v>
      </c>
      <c r="Q14" s="28" t="n">
        <f>IF(ISERROR(P14/(N14+P14)),"",(P14/(N14+P14)))</f>
        <v>0.487615677735438</v>
      </c>
      <c r="R14" s="10" t="n">
        <f>'Updated Index'!R14</f>
        <v>74858</v>
      </c>
      <c r="S14" s="28" t="n">
        <f>IF(ISERROR(R14/(R14+T14)),"",(R14/(R14+T14)))</f>
        <v>0.479235353994482</v>
      </c>
      <c r="T14" s="10" t="n">
        <f>'Updated Index'!T14</f>
        <v>81345</v>
      </c>
      <c r="U14" s="28" t="n">
        <f>IF(ISERROR(T14/(R14+T14)),"",(T14/(R14+T14)))</f>
        <v>0.520764646005518</v>
      </c>
      <c r="V14" s="10" t="n">
        <f>'Updated Index'!V14</f>
        <v>62880</v>
      </c>
      <c r="W14" s="28" t="n">
        <f>IF(ISERROR(V14/(V14+X14)),"",(V14/(V14+X14)))</f>
        <v>0.513654149342003</v>
      </c>
      <c r="X14" s="10" t="n">
        <f>'Updated Index'!X14</f>
        <v>59537</v>
      </c>
      <c r="Y14" s="28" t="n">
        <f>IF(ISERROR(X14/(V14+X14)),"",(X14/(V14+X14)))</f>
        <v>0.486345850657997</v>
      </c>
      <c r="Z14" s="10" t="n">
        <f>'Updated Index'!Z14</f>
        <v>48421</v>
      </c>
      <c r="AA14" s="28" t="n">
        <f>IF(ISERROR(Z14/(Z14+AB14)),"",(Z14/(Z14+AB14)))</f>
        <v>0.553446108126643</v>
      </c>
      <c r="AB14" s="10" t="n">
        <f>'Updated Index'!AB14</f>
        <v>39069</v>
      </c>
      <c r="AC14" s="28" t="n">
        <f>IF(ISERROR(AB14/(Z14+AB14)),"",(AB14/(Z14+AB14)))</f>
        <v>0.446553891873357</v>
      </c>
      <c r="AD14" s="10" t="n">
        <f>'Updated Index'!AD14</f>
        <v>75603</v>
      </c>
      <c r="AE14" s="28" t="n">
        <f>IF(ISERROR(AD14/(AD14+AF14)),"",(AD14/(AD14+AF14)))</f>
        <v>0.597231986981491</v>
      </c>
      <c r="AF14" s="10" t="n">
        <f>'Updated Index'!AF14</f>
        <v>50986</v>
      </c>
      <c r="AG14" s="28" t="n">
        <f>IF(ISERROR(AF14/(AD14+AF14)),"",(AF14/(AD14+AF14)))</f>
        <v>0.402768013018509</v>
      </c>
      <c r="AH14" s="10" t="n">
        <f>'Updated Index'!AL14</f>
        <v>63866</v>
      </c>
      <c r="AI14" s="28" t="n">
        <f>IF(ISERROR(AH14/(AH14+AJ14)),"",(AH14/(AH14+AJ14)))</f>
        <v>0.526126749540733</v>
      </c>
      <c r="AJ14" s="10" t="n">
        <f>'Updated Index'!AN14</f>
        <v>57523</v>
      </c>
      <c r="AK14" s="28" t="n">
        <f>IF(ISERROR(AJ14/(AH14+AJ14)),"",(AJ14/(AH14+AJ14)))</f>
        <v>0.473873250459267</v>
      </c>
      <c r="AL14" s="10" t="n">
        <f>'Updated Index'!AP14</f>
        <v>38706</v>
      </c>
      <c r="AM14" s="28" t="n">
        <f>IF(ISERROR(AL14/(AL14+AN14)),"",(AL14/(AL14+AN14)))</f>
        <v>0.425135099512324</v>
      </c>
      <c r="AN14" s="10" t="n">
        <f>'Updated Index'!AR14</f>
        <v>52338</v>
      </c>
      <c r="AO14" s="28" t="n">
        <f>IF(ISERROR(AN14/(AL14+AN14)),"",(AN14/(AL14+AN14)))</f>
        <v>0.574864900487676</v>
      </c>
      <c r="AP14" s="10" t="n">
        <f>'Updated Index'!AX14</f>
        <v>56958</v>
      </c>
      <c r="AQ14" s="28" t="n">
        <f>IF(ISERROR(AP14/(AP14+AR14)),"",(AP14/(AP14+AR14)))</f>
        <v>0.491381541487655</v>
      </c>
      <c r="AR14" s="10" t="n">
        <f>'Updated Index'!AZ14</f>
        <v>58956</v>
      </c>
      <c r="AS14" s="28" t="n">
        <f>IF(ISERROR(AR14/(AP14+AR14)),"",(AR14/(AP14+AR14)))</f>
        <v>0.508618458512345</v>
      </c>
      <c r="AT14" s="10" t="n">
        <f>'Updated Index'!BB14</f>
        <v>36600</v>
      </c>
      <c r="AU14" s="28" t="n">
        <f>IF(ISERROR(AT14/(AT14+AV14)),"",(AT14/(AT14+AV14)))</f>
        <v>0.423194773660172</v>
      </c>
      <c r="AV14" s="10" t="n">
        <f>'Updated Index'!BD14</f>
        <v>49885</v>
      </c>
      <c r="AW14" s="28" t="n">
        <f>IF(ISERROR(AV14/(AT14+AV14)),"",(AV14/(AT14+AV14)))</f>
        <v>0.576805226339828</v>
      </c>
      <c r="AX14" s="10" t="n">
        <f>'Updated Index'!BJ14</f>
        <v>62914</v>
      </c>
      <c r="AY14" s="28" t="n">
        <f>IF(ISERROR(AX14/(AX14+AZ14)),"",(AX14/(AX14+AZ14)))</f>
        <v>0.526287611988991</v>
      </c>
      <c r="AZ14" s="10" t="n">
        <f>'Updated Index'!BL14</f>
        <v>56629</v>
      </c>
      <c r="BA14" s="28" t="n">
        <f>IF(ISERROR(AZ14/(AX14+AZ14)),"",(AZ14/(AX14+AZ14)))</f>
        <v>0.473712388011009</v>
      </c>
      <c r="BB14" s="10" t="n">
        <f>'Updated Index'!BN14</f>
        <v>33652</v>
      </c>
      <c r="BC14" s="28" t="n">
        <f>IF(ISERROR(BB14/(BB14+BD14)),"",(BB14/(BB14+BD14)))</f>
        <v>0.386529140152994</v>
      </c>
      <c r="BD14" s="10" t="n">
        <f>'Updated Index'!BP14</f>
        <v>53410</v>
      </c>
      <c r="BE14" s="28" t="n">
        <f>IF(ISERROR(BD14/(BB14+BD14)),"",(BD14/(BB14+BD14)))</f>
        <v>0.613470859847006</v>
      </c>
      <c r="BF14" s="10" t="n">
        <f>'Updated Index'!BR14</f>
        <v>9769</v>
      </c>
      <c r="BG14" s="28" t="n">
        <f>IF(ISERROR(BF14/($BF14+$BH14+$BJ14)),"",(BF14/($BF14+$BH14+$BJ14)))</f>
        <v>0.295314389359129</v>
      </c>
      <c r="BH14" s="10" t="n">
        <f>'Updated Index'!BT14</f>
        <v>4948</v>
      </c>
      <c r="BI14" s="28" t="n">
        <f>IF(ISERROR(BH14/($BF14+$BH14+$BJ14)),"",(BH14/($BF14+$BH14+$BJ14)))</f>
        <v>0.149576783555018</v>
      </c>
      <c r="BJ14" s="10" t="n">
        <f>'Updated Index'!BV14</f>
        <v>18363</v>
      </c>
      <c r="BK14" s="28" t="n">
        <f>IF(ISERROR(BJ14/($BF14+$BH14+$BJ14)),"",(BJ14/($BF14+$BH14+$BJ14)))</f>
        <v>0.555108827085853</v>
      </c>
      <c r="BL14" s="64"/>
      <c r="BM14" s="64"/>
      <c r="BN14" s="64"/>
      <c r="BO14" s="64"/>
      <c r="BP14" s="64"/>
      <c r="BQ14" s="64"/>
      <c r="BR14" s="64"/>
      <c r="BS14" s="64"/>
      <c r="BT14" s="64"/>
      <c r="BU14" s="64"/>
      <c r="BV14" s="64"/>
      <c r="BW14" s="64"/>
      <c r="BX14" s="64"/>
      <c r="BY14" s="64"/>
      <c r="BZ14" s="64"/>
      <c r="CA14" s="64"/>
      <c r="CB14" s="64"/>
      <c r="CC14" s="64"/>
      <c r="CD14" s="64"/>
      <c r="CE14" s="64"/>
      <c r="CF14" s="64"/>
      <c r="CG14" s="64"/>
      <c r="CH14" s="64"/>
      <c r="CI14" s="64"/>
      <c r="CJ14" s="64"/>
      <c r="CK14" s="64"/>
      <c r="CL14" s="64"/>
      <c r="CM14" s="64"/>
      <c r="CN14" s="64"/>
      <c r="CO14" s="64"/>
      <c r="CP14" s="64"/>
      <c r="CQ14" s="64"/>
      <c r="CR14" s="64"/>
      <c r="CS14" s="64"/>
      <c r="CT14" s="64"/>
      <c r="CU14" s="64"/>
      <c r="CV14" s="64"/>
      <c r="CW14" s="64"/>
      <c r="CX14" s="64"/>
      <c r="CY14" s="64"/>
      <c r="CZ14" s="64"/>
      <c r="DA14" s="64"/>
      <c r="DB14" s="64"/>
      <c r="DC14" s="64"/>
      <c r="DD14" s="64"/>
      <c r="DE14" s="64"/>
      <c r="DF14" s="64"/>
      <c r="DG14" s="64"/>
      <c r="DH14" s="64"/>
      <c r="DI14" s="64"/>
      <c r="DJ14" s="64"/>
      <c r="DK14" s="64"/>
      <c r="DL14" s="64"/>
      <c r="DM14" s="64"/>
      <c r="DN14" s="64"/>
      <c r="DO14" s="64"/>
      <c r="DP14" s="64"/>
      <c r="DQ14" s="64"/>
      <c r="DR14" s="64"/>
      <c r="DS14" s="64"/>
      <c r="DT14" s="64"/>
      <c r="DU14" s="64"/>
      <c r="DV14" s="64"/>
      <c r="DW14" s="64"/>
      <c r="DX14" s="64"/>
      <c r="DY14" s="64"/>
      <c r="DZ14" s="64"/>
      <c r="EA14" s="64"/>
      <c r="EB14" s="64"/>
      <c r="EC14" s="64"/>
      <c r="ED14" s="64"/>
      <c r="EE14" s="64"/>
      <c r="EF14" s="64"/>
      <c r="EG14" s="64"/>
      <c r="EH14" s="64"/>
      <c r="EI14" s="64"/>
      <c r="EJ14" s="64"/>
      <c r="EK14" s="64"/>
      <c r="EL14" s="64"/>
      <c r="EM14" s="64"/>
    </row>
    <row r="15" ht="12.75">
      <c r="A15" s="21" t="n">
        <v>13</v>
      </c>
      <c r="B15" s="10" t="n">
        <f>((F15+R15)*0.5)+((V15+AH15+AP15+AX15)*0.25)+((J15))+((Z15+AL15+AT15+BB15)*0.25)+((N15+AD15)*0.5)</f>
        <v>355003</v>
      </c>
      <c r="C15" s="28" t="n">
        <f>B15/(B15+D15)</f>
        <v>0.568960881865887</v>
      </c>
      <c r="D15" s="10" t="n">
        <f>((H15+T15)*0.5)+((X15+AJ15+AR15+AZ15)*0.25)+((L15))+((AB15+AN15+AV15+BD15)*0.25)+((P15+AF15)*0.5)</f>
        <v>268946.75</v>
      </c>
      <c r="E15" s="28" t="n">
        <f>D15/(B15+D15)</f>
        <v>0.431039118134113</v>
      </c>
      <c r="F15" s="10" t="n">
        <f>'Updated Index'!F15</f>
        <v>93064</v>
      </c>
      <c r="G15" s="28" t="n">
        <f>IF(ISERROR(F15/(F15+H15)),"",(F15/(F15+H15)))</f>
        <v>0.598463071926948</v>
      </c>
      <c r="H15" s="10" t="n">
        <f>'Updated Index'!H15</f>
        <v>62441</v>
      </c>
      <c r="I15" s="28" t="n">
        <f>IF(ISERROR(H15/(F15+H15)),"",(H15/(F15+H15)))</f>
        <v>0.401536928073052</v>
      </c>
      <c r="J15" s="10" t="n">
        <f>'Updated Index'!J15</f>
        <v>74892</v>
      </c>
      <c r="K15" s="28" t="n">
        <f>IF(ISERROR(J15/(J15+L15)),"",(J15/(J15+L15)))</f>
        <v>0.573783930801468</v>
      </c>
      <c r="L15" s="10" t="n">
        <f>'Updated Index'!L15</f>
        <v>55631</v>
      </c>
      <c r="M15" s="28" t="n">
        <f>IF(ISERROR(L15/(J15+L15)),"",(L15/(J15+L15)))</f>
        <v>0.426216069198532</v>
      </c>
      <c r="N15" s="10" t="n">
        <f>'Updated Index'!N15</f>
        <v>72165</v>
      </c>
      <c r="O15" s="28" t="n">
        <f>IF(ISERROR(N15/(N15+P15)),"",(N15/(N15+P15)))</f>
        <v>0.542904215942945</v>
      </c>
      <c r="P15" s="10" t="n">
        <f>'Updated Index'!P15</f>
        <v>60759</v>
      </c>
      <c r="Q15" s="28" t="n">
        <f>IF(ISERROR(P15/(N15+P15)),"",(P15/(N15+P15)))</f>
        <v>0.457095784057055</v>
      </c>
      <c r="R15" s="10" t="n">
        <f>'Updated Index'!R15</f>
        <v>89655</v>
      </c>
      <c r="S15" s="28" t="n">
        <f>IF(ISERROR(R15/(R15+T15)),"",(R15/(R15+T15)))</f>
        <v>0.581039656256278</v>
      </c>
      <c r="T15" s="10" t="n">
        <f>'Updated Index'!T15</f>
        <v>64646</v>
      </c>
      <c r="U15" s="28" t="n">
        <f>IF(ISERROR(T15/(R15+T15)),"",(T15/(R15+T15)))</f>
        <v>0.418960343743722</v>
      </c>
      <c r="V15" s="10" t="n">
        <f>'Updated Index'!V15</f>
        <v>72751</v>
      </c>
      <c r="W15" s="28" t="n">
        <f>IF(ISERROR(V15/(V15+X15)),"",(V15/(V15+X15)))</f>
        <v>0.599375504621925</v>
      </c>
      <c r="X15" s="10" t="n">
        <f>'Updated Index'!X15</f>
        <v>48627</v>
      </c>
      <c r="Y15" s="28" t="n">
        <f>IF(ISERROR(X15/(V15+X15)),"",(X15/(V15+X15)))</f>
        <v>0.400624495378075</v>
      </c>
      <c r="Z15" s="10" t="n">
        <f>'Updated Index'!Z15</f>
        <v>52749</v>
      </c>
      <c r="AA15" s="28" t="n">
        <f>IF(ISERROR(Z15/(Z15+AB15)),"",(Z15/(Z15+AB15)))</f>
        <v>0.593025216697209</v>
      </c>
      <c r="AB15" s="10" t="n">
        <f>'Updated Index'!AB15</f>
        <v>36200</v>
      </c>
      <c r="AC15" s="28" t="n">
        <f>IF(ISERROR(AB15/(Z15+AB15)),"",(AB15/(Z15+AB15)))</f>
        <v>0.406974783302791</v>
      </c>
      <c r="AD15" s="10" t="n">
        <f>'Updated Index'!AD15</f>
        <v>76637</v>
      </c>
      <c r="AE15" s="28" t="n">
        <f>IF(ISERROR(AD15/(AD15+AF15)),"",(AD15/(AD15+AF15)))</f>
        <v>0.600307058427266</v>
      </c>
      <c r="AF15" s="10" t="n">
        <f>'Updated Index'!AF15</f>
        <v>51026</v>
      </c>
      <c r="AG15" s="28" t="n">
        <f>IF(ISERROR(AF15/(AD15+AF15)),"",(AF15/(AD15+AF15)))</f>
        <v>0.399692941572734</v>
      </c>
      <c r="AH15" s="10" t="n">
        <f>'Updated Index'!AL15</f>
        <v>74071</v>
      </c>
      <c r="AI15" s="28" t="n">
        <f>IF(ISERROR(AH15/(AH15+AJ15)),"",(AH15/(AH15+AJ15)))</f>
        <v>0.612663358147229</v>
      </c>
      <c r="AJ15" s="10" t="n">
        <f>'Updated Index'!AN15</f>
        <v>46829</v>
      </c>
      <c r="AK15" s="28" t="n">
        <f>IF(ISERROR(AJ15/(AH15+AJ15)),"",(AJ15/(AH15+AJ15)))</f>
        <v>0.387336641852771</v>
      </c>
      <c r="AL15" s="10" t="n">
        <f>'Updated Index'!AP15</f>
        <v>38985</v>
      </c>
      <c r="AM15" s="28" t="n">
        <f>IF(ISERROR(AL15/(AL15+AN15)),"",(AL15/(AL15+AN15)))</f>
        <v>0.425860788254828</v>
      </c>
      <c r="AN15" s="10" t="n">
        <f>'Updated Index'!AR15</f>
        <v>52559</v>
      </c>
      <c r="AO15" s="28" t="n">
        <f>IF(ISERROR(AN15/(AL15+AN15)),"",(AN15/(AL15+AN15)))</f>
        <v>0.574139211745172</v>
      </c>
      <c r="AP15" s="10" t="n">
        <f>'Updated Index'!AX15</f>
        <v>68332</v>
      </c>
      <c r="AQ15" s="28" t="n">
        <f>IF(ISERROR(AP15/(AP15+AR15)),"",(AP15/(AP15+AR15)))</f>
        <v>0.589261999620565</v>
      </c>
      <c r="AR15" s="10" t="n">
        <f>'Updated Index'!AZ15</f>
        <v>47630</v>
      </c>
      <c r="AS15" s="28" t="n">
        <f>IF(ISERROR(AR15/(AP15+AR15)),"",(AR15/(AP15+AR15)))</f>
        <v>0.410738000379435</v>
      </c>
      <c r="AT15" s="10" t="n">
        <f>'Updated Index'!BB15</f>
        <v>40933</v>
      </c>
      <c r="AU15" s="28" t="n">
        <f>IF(ISERROR(AT15/(AT15+AV15)),"",(AT15/(AT15+AV15)))</f>
        <v>0.468775409704646</v>
      </c>
      <c r="AV15" s="10" t="n">
        <f>'Updated Index'!BD15</f>
        <v>46386</v>
      </c>
      <c r="AW15" s="28" t="n">
        <f>IF(ISERROR(AV15/(AT15+AV15)),"",(AV15/(AT15+AV15)))</f>
        <v>0.531224590295354</v>
      </c>
      <c r="AX15" s="10" t="n">
        <f>'Updated Index'!BJ15</f>
        <v>73211</v>
      </c>
      <c r="AY15" s="28" t="n">
        <f>IF(ISERROR(AX15/(AX15+AZ15)),"",(AX15/(AX15+AZ15)))</f>
        <v>0.616207526365848</v>
      </c>
      <c r="AZ15" s="10" t="n">
        <f>'Updated Index'!BL15</f>
        <v>45598</v>
      </c>
      <c r="BA15" s="28" t="n">
        <f>IF(ISERROR(AZ15/(AX15+AZ15)),"",(AZ15/(AX15+AZ15)))</f>
        <v>0.383792473634152</v>
      </c>
      <c r="BB15" s="10" t="n">
        <f>'Updated Index'!BN15</f>
        <v>36370</v>
      </c>
      <c r="BC15" s="28" t="n">
        <f>IF(ISERROR(BB15/(BB15+BD15)),"",(BB15/(BB15+BD15)))</f>
        <v>0.413013854190325</v>
      </c>
      <c r="BD15" s="10" t="n">
        <f>'Updated Index'!BP15</f>
        <v>51690</v>
      </c>
      <c r="BE15" s="28" t="n">
        <f>IF(ISERROR(BD15/(BB15+BD15)),"",(BD15/(BB15+BD15)))</f>
        <v>0.586986145809675</v>
      </c>
      <c r="BF15" s="10" t="n">
        <f>'Updated Index'!BR15</f>
        <v>12086</v>
      </c>
      <c r="BG15" s="28" t="n">
        <f>IF(ISERROR(BF15/($BF15+$BH15+$BJ15)),"",(BF15/($BF15+$BH15+$BJ15)))</f>
        <v>0.30524826993989</v>
      </c>
      <c r="BH15" s="10" t="n">
        <f>'Updated Index'!BT15</f>
        <v>4692</v>
      </c>
      <c r="BI15" s="28" t="n">
        <f>IF(ISERROR(BH15/($BF15+$BH15+$BJ15)),"",(BH15/($BF15+$BH15+$BJ15)))</f>
        <v>0.118502803455069</v>
      </c>
      <c r="BJ15" s="10" t="n">
        <f>'Updated Index'!BV15</f>
        <v>22816</v>
      </c>
      <c r="BK15" s="28" t="n">
        <f>IF(ISERROR(BJ15/($BF15+$BH15+$BJ15)),"",(BJ15/($BF15+$BH15+$BJ15)))</f>
        <v>0.576248926605041</v>
      </c>
      <c r="BL15" s="64"/>
      <c r="BM15" s="64"/>
      <c r="BN15" s="64"/>
      <c r="BO15" s="64"/>
      <c r="BP15" s="64"/>
      <c r="BQ15" s="64"/>
      <c r="BR15" s="64"/>
      <c r="BS15" s="64"/>
      <c r="BT15" s="64"/>
      <c r="BU15" s="64"/>
      <c r="BV15" s="64"/>
      <c r="BW15" s="64"/>
      <c r="BX15" s="64"/>
      <c r="BY15" s="64"/>
      <c r="BZ15" s="64"/>
      <c r="CA15" s="64"/>
      <c r="CB15" s="64"/>
      <c r="CC15" s="64"/>
      <c r="CD15" s="64"/>
      <c r="CE15" s="64"/>
      <c r="CF15" s="64"/>
      <c r="CG15" s="64"/>
      <c r="CH15" s="64"/>
      <c r="CI15" s="64"/>
      <c r="CJ15" s="64"/>
      <c r="CK15" s="64"/>
      <c r="CL15" s="64"/>
      <c r="CM15" s="64"/>
      <c r="CN15" s="64"/>
      <c r="CO15" s="64"/>
      <c r="CP15" s="64"/>
      <c r="CQ15" s="64"/>
      <c r="CR15" s="64"/>
      <c r="CS15" s="64"/>
      <c r="CT15" s="64"/>
      <c r="CU15" s="64"/>
      <c r="CV15" s="64"/>
      <c r="CW15" s="64"/>
      <c r="CX15" s="64"/>
      <c r="CY15" s="64"/>
      <c r="CZ15" s="64"/>
      <c r="DA15" s="64"/>
      <c r="DB15" s="64"/>
      <c r="DC15" s="64"/>
      <c r="DD15" s="64"/>
      <c r="DE15" s="64"/>
      <c r="DF15" s="64"/>
      <c r="DG15" s="64"/>
      <c r="DH15" s="64"/>
      <c r="DI15" s="64"/>
      <c r="DJ15" s="64"/>
      <c r="DK15" s="64"/>
      <c r="DL15" s="64"/>
      <c r="DM15" s="64"/>
      <c r="DN15" s="64"/>
      <c r="DO15" s="64"/>
      <c r="DP15" s="64"/>
      <c r="DQ15" s="64"/>
      <c r="DR15" s="64"/>
      <c r="DS15" s="64"/>
      <c r="DT15" s="64"/>
      <c r="DU15" s="64"/>
      <c r="DV15" s="64"/>
      <c r="DW15" s="64"/>
      <c r="DX15" s="64"/>
      <c r="DY15" s="64"/>
      <c r="DZ15" s="64"/>
      <c r="EA15" s="64"/>
      <c r="EB15" s="64"/>
      <c r="EC15" s="64"/>
      <c r="ED15" s="64"/>
      <c r="EE15" s="64"/>
      <c r="EF15" s="64"/>
      <c r="EG15" s="64"/>
      <c r="EH15" s="64"/>
      <c r="EI15" s="64"/>
      <c r="EJ15" s="64"/>
      <c r="EK15" s="64"/>
      <c r="EL15" s="64"/>
      <c r="EM15" s="64"/>
    </row>
    <row r="16" ht="12.75">
      <c r="A16" s="21" t="n">
        <v>14</v>
      </c>
      <c r="B16" s="10" t="n">
        <f>((F16+R16)*0.5)+((V16+AH16+AP16+AX16)*0.25)+((J16))+((Z16+AL16+AT16+BB16)*0.25)+((N16+AD16)*0.5)</f>
        <v>326970</v>
      </c>
      <c r="C16" s="28" t="n">
        <f>B16/(B16+D16)</f>
        <v>0.551217108853873</v>
      </c>
      <c r="D16" s="10" t="n">
        <f>((H16+T16)*0.5)+((X16+AJ16+AR16+AZ16)*0.25)+((L16))+((AB16+AN16+AV16+BD16)*0.25)+((P16+AF16)*0.5)</f>
        <v>266208.25</v>
      </c>
      <c r="E16" s="28" t="n">
        <f>D16/(B16+D16)</f>
        <v>0.448782891146127</v>
      </c>
      <c r="F16" s="10" t="n">
        <f>'Updated Index'!F16</f>
        <v>82034</v>
      </c>
      <c r="G16" s="28" t="n">
        <f>IF(ISERROR(F16/(F16+H16)),"",(F16/(F16+H16)))</f>
        <v>0.553688942284978</v>
      </c>
      <c r="H16" s="10" t="n">
        <f>'Updated Index'!H16</f>
        <v>66125</v>
      </c>
      <c r="I16" s="28" t="n">
        <f>IF(ISERROR(H16/(F16+H16)),"",(H16/(F16+H16)))</f>
        <v>0.446311057715022</v>
      </c>
      <c r="J16" s="10" t="n">
        <f>'Updated Index'!J16</f>
        <v>65960</v>
      </c>
      <c r="K16" s="28" t="n">
        <f>IF(ISERROR(J16/(J16+L16)),"",(J16/(J16+L16)))</f>
        <v>0.536504424778761</v>
      </c>
      <c r="L16" s="10" t="n">
        <f>'Updated Index'!L16</f>
        <v>56984</v>
      </c>
      <c r="M16" s="28" t="n">
        <f>IF(ISERROR(L16/(J16+L16)),"",(L16/(J16+L16)))</f>
        <v>0.463495575221239</v>
      </c>
      <c r="N16" s="10" t="n">
        <f>'Updated Index'!N16</f>
        <v>69836</v>
      </c>
      <c r="O16" s="28" t="n">
        <f>IF(ISERROR(N16/(N16+P16)),"",(N16/(N16+P16)))</f>
        <v>0.553647592319523</v>
      </c>
      <c r="P16" s="10" t="n">
        <f>'Updated Index'!P16</f>
        <v>56302</v>
      </c>
      <c r="Q16" s="28" t="n">
        <f>IF(ISERROR(P16/(N16+P16)),"",(P16/(N16+P16)))</f>
        <v>0.446352407680477</v>
      </c>
      <c r="R16" s="10" t="n">
        <f>'Updated Index'!R16</f>
        <v>80279</v>
      </c>
      <c r="S16" s="28" t="n">
        <f>IF(ISERROR(R16/(R16+T16)),"",(R16/(R16+T16)))</f>
        <v>0.549905128538843</v>
      </c>
      <c r="T16" s="10" t="n">
        <f>'Updated Index'!T16</f>
        <v>65708</v>
      </c>
      <c r="U16" s="28" t="n">
        <f>IF(ISERROR(T16/(R16+T16)),"",(T16/(R16+T16)))</f>
        <v>0.450094871461158</v>
      </c>
      <c r="V16" s="10" t="n">
        <f>'Updated Index'!V16</f>
        <v>66649</v>
      </c>
      <c r="W16" s="28" t="n">
        <f>IF(ISERROR(V16/(V16+X16)),"",(V16/(V16+X16)))</f>
        <v>0.570049094236987</v>
      </c>
      <c r="X16" s="10" t="n">
        <f>'Updated Index'!X16</f>
        <v>50269</v>
      </c>
      <c r="Y16" s="28" t="n">
        <f>IF(ISERROR(X16/(V16+X16)),"",(X16/(V16+X16)))</f>
        <v>0.429950905763013</v>
      </c>
      <c r="Z16" s="10" t="n">
        <f>'Updated Index'!Z16</f>
        <v>49613</v>
      </c>
      <c r="AA16" s="28" t="n">
        <f>IF(ISERROR(Z16/(Z16+AB16)),"",(Z16/(Z16+AB16)))</f>
        <v>0.588773512134338</v>
      </c>
      <c r="AB16" s="10" t="n">
        <f>'Updated Index'!AB16</f>
        <v>34652</v>
      </c>
      <c r="AC16" s="28" t="n">
        <f>IF(ISERROR(AB16/(Z16+AB16)),"",(AB16/(Z16+AB16)))</f>
        <v>0.411226487865662</v>
      </c>
      <c r="AD16" s="10" t="n">
        <f>'Updated Index'!AD16</f>
        <v>74025</v>
      </c>
      <c r="AE16" s="28" t="n">
        <f>IF(ISERROR(AD16/(AD16+AF16)),"",(AD16/(AD16+AF16)))</f>
        <v>0.609169011998222</v>
      </c>
      <c r="AF16" s="10" t="n">
        <f>'Updated Index'!AF16</f>
        <v>47493</v>
      </c>
      <c r="AG16" s="28" t="n">
        <f>IF(ISERROR(AF16/(AD16+AF16)),"",(AF16/(AD16+AF16)))</f>
        <v>0.390830988001778</v>
      </c>
      <c r="AH16" s="10" t="n">
        <f>'Updated Index'!AL16</f>
        <v>67925</v>
      </c>
      <c r="AI16" s="28" t="n">
        <f>IF(ISERROR(AH16/(AH16+AJ16)),"",(AH16/(AH16+AJ16)))</f>
        <v>0.585444265361178</v>
      </c>
      <c r="AJ16" s="10" t="n">
        <f>'Updated Index'!AN16</f>
        <v>48098</v>
      </c>
      <c r="AK16" s="28" t="n">
        <f>IF(ISERROR(AJ16/(AH16+AJ16)),"",(AJ16/(AH16+AJ16)))</f>
        <v>0.414555734638822</v>
      </c>
      <c r="AL16" s="10" t="n">
        <f>'Updated Index'!AP16</f>
        <v>41977</v>
      </c>
      <c r="AM16" s="28" t="n">
        <f>IF(ISERROR(AL16/(AL16+AN16)),"",(AL16/(AL16+AN16)))</f>
        <v>0.483349837643645</v>
      </c>
      <c r="AN16" s="10" t="n">
        <f>'Updated Index'!AR16</f>
        <v>44869</v>
      </c>
      <c r="AO16" s="28" t="n">
        <f>IF(ISERROR(AN16/(AL16+AN16)),"",(AN16/(AL16+AN16)))</f>
        <v>0.516650162356355</v>
      </c>
      <c r="AP16" s="10" t="n">
        <f>'Updated Index'!AX16</f>
        <v>62298</v>
      </c>
      <c r="AQ16" s="28" t="n">
        <f>IF(ISERROR(AP16/(AP16+AR16)),"",(AP16/(AP16+AR16)))</f>
        <v>0.55735680927586</v>
      </c>
      <c r="AR16" s="10" t="n">
        <f>'Updated Index'!AZ16</f>
        <v>49476</v>
      </c>
      <c r="AS16" s="28" t="n">
        <f>IF(ISERROR(AR16/(AP16+AR16)),"",(AR16/(AP16+AR16)))</f>
        <v>0.44264319072414</v>
      </c>
      <c r="AT16" s="10" t="n">
        <f>'Updated Index'!BB16</f>
        <v>39273</v>
      </c>
      <c r="AU16" s="28" t="n">
        <f>IF(ISERROR(AT16/(AT16+AV16)),"",(AT16/(AT16+AV16)))</f>
        <v>0.46942458941933</v>
      </c>
      <c r="AV16" s="10" t="n">
        <f>'Updated Index'!BD16</f>
        <v>44389</v>
      </c>
      <c r="AW16" s="28" t="n">
        <f>IF(ISERROR(AV16/(AT16+AV16)),"",(AV16/(AT16+AV16)))</f>
        <v>0.53057541058067</v>
      </c>
      <c r="AX16" s="10" t="n">
        <f>'Updated Index'!BJ16</f>
        <v>66085</v>
      </c>
      <c r="AY16" s="28" t="n">
        <f>IF(ISERROR(AX16/(AX16+AZ16)),"",(AX16/(AX16+AZ16)))</f>
        <v>0.578034934879775</v>
      </c>
      <c r="AZ16" s="10" t="n">
        <f>'Updated Index'!BL16</f>
        <v>48242</v>
      </c>
      <c r="BA16" s="28" t="n">
        <f>IF(ISERROR(AZ16/(AX16+AZ16)),"",(AZ16/(AX16+AZ16)))</f>
        <v>0.421965065120225</v>
      </c>
      <c r="BB16" s="10" t="n">
        <f>'Updated Index'!BN16</f>
        <v>37872</v>
      </c>
      <c r="BC16" s="28" t="n">
        <f>IF(ISERROR(BB16/(BB16+BD16)),"",(BB16/(BB16+BD16)))</f>
        <v>0.45345913455782</v>
      </c>
      <c r="BD16" s="10" t="n">
        <f>'Updated Index'!BP16</f>
        <v>45646</v>
      </c>
      <c r="BE16" s="28" t="n">
        <f>IF(ISERROR(BD16/(BB16+BD16)),"",(BD16/(BB16+BD16)))</f>
        <v>0.54654086544218</v>
      </c>
      <c r="BF16" s="10" t="n">
        <f>'Updated Index'!BR16</f>
        <v>14383</v>
      </c>
      <c r="BG16" s="28" t="n">
        <f>IF(ISERROR(BF16/($BF16+$BH16+$BJ16)),"",(BF16/($BF16+$BH16+$BJ16)))</f>
        <v>0.365588938030603</v>
      </c>
      <c r="BH16" s="10" t="n">
        <f>'Updated Index'!BT16</f>
        <v>5087</v>
      </c>
      <c r="BI16" s="28" t="n">
        <f>IF(ISERROR(BH16/($BF16+$BH16+$BJ16)),"",(BH16/($BF16+$BH16+$BJ16)))</f>
        <v>0.12930201819938</v>
      </c>
      <c r="BJ16" s="10" t="n">
        <f>'Updated Index'!BV16</f>
        <v>19872</v>
      </c>
      <c r="BK16" s="28" t="n">
        <f>IF(ISERROR(BJ16/($BF16+$BH16+$BJ16)),"",(BJ16/($BF16+$BH16+$BJ16)))</f>
        <v>0.505109043770017</v>
      </c>
      <c r="BL16" s="64"/>
      <c r="BM16" s="64"/>
      <c r="BN16" s="64"/>
      <c r="BO16" s="64"/>
      <c r="BP16" s="64"/>
      <c r="BQ16" s="64"/>
      <c r="BR16" s="64"/>
      <c r="BS16" s="64"/>
      <c r="BT16" s="64"/>
      <c r="BU16" s="64"/>
      <c r="BV16" s="64"/>
      <c r="BW16" s="64"/>
      <c r="BX16" s="64"/>
      <c r="BY16" s="64"/>
      <c r="BZ16" s="64"/>
      <c r="CA16" s="64"/>
      <c r="CB16" s="64"/>
      <c r="CC16" s="64"/>
      <c r="CD16" s="64"/>
      <c r="CE16" s="64"/>
      <c r="CF16" s="64"/>
      <c r="CG16" s="64"/>
      <c r="CH16" s="64"/>
      <c r="CI16" s="64"/>
      <c r="CJ16" s="64"/>
      <c r="CK16" s="64"/>
      <c r="CL16" s="64"/>
      <c r="CM16" s="64"/>
      <c r="CN16" s="64"/>
      <c r="CO16" s="64"/>
      <c r="CP16" s="64"/>
      <c r="CQ16" s="64"/>
      <c r="CR16" s="64"/>
      <c r="CS16" s="64"/>
      <c r="CT16" s="64"/>
      <c r="CU16" s="64"/>
      <c r="CV16" s="64"/>
      <c r="CW16" s="64"/>
      <c r="CX16" s="64"/>
      <c r="CY16" s="64"/>
      <c r="CZ16" s="64"/>
      <c r="DA16" s="64"/>
      <c r="DB16" s="64"/>
      <c r="DC16" s="64"/>
      <c r="DD16" s="64"/>
      <c r="DE16" s="64"/>
      <c r="DF16" s="64"/>
      <c r="DG16" s="64"/>
      <c r="DH16" s="64"/>
      <c r="DI16" s="64"/>
      <c r="DJ16" s="64"/>
      <c r="DK16" s="64"/>
      <c r="DL16" s="64"/>
      <c r="DM16" s="64"/>
      <c r="DN16" s="64"/>
      <c r="DO16" s="64"/>
      <c r="DP16" s="64"/>
      <c r="DQ16" s="64"/>
      <c r="DR16" s="64"/>
      <c r="DS16" s="64"/>
      <c r="DT16" s="64"/>
      <c r="DU16" s="64"/>
      <c r="DV16" s="64"/>
      <c r="DW16" s="64"/>
      <c r="DX16" s="64"/>
      <c r="DY16" s="64"/>
      <c r="DZ16" s="64"/>
      <c r="EA16" s="64"/>
      <c r="EB16" s="64"/>
      <c r="EC16" s="64"/>
      <c r="ED16" s="64"/>
      <c r="EE16" s="64"/>
      <c r="EF16" s="64"/>
      <c r="EG16" s="64"/>
      <c r="EH16" s="64"/>
      <c r="EI16" s="64"/>
      <c r="EJ16" s="64"/>
      <c r="EK16" s="64"/>
      <c r="EL16" s="64"/>
      <c r="EM16" s="64"/>
    </row>
    <row r="17" ht="12.75">
      <c r="A17" s="21" t="n">
        <v>15</v>
      </c>
      <c r="B17" s="10" t="n">
        <f>((F17+R17)*0.5)+((V17+AH17+AP17+AX17)*0.25)+((J17))+((Z17+AL17+AT17+BB17)*0.25)+((N17+AD17)*0.5)</f>
        <v>418084.25</v>
      </c>
      <c r="C17" s="28" t="n">
        <f>B17/(B17+D17)</f>
        <v>0.708129783517705</v>
      </c>
      <c r="D17" s="10" t="n">
        <f>((H17+T17)*0.5)+((X17+AJ17+AR17+AZ17)*0.25)+((L17))+((AB17+AN17+AV17+BD17)*0.25)+((P17+AF17)*0.5)</f>
        <v>172322</v>
      </c>
      <c r="E17" s="28" t="n">
        <f>D17/(B17+D17)</f>
        <v>0.291870216482295</v>
      </c>
      <c r="F17" s="10" t="n">
        <f>'Updated Index'!F17</f>
        <v>109873</v>
      </c>
      <c r="G17" s="28" t="n">
        <f>IF(ISERROR(F17/(F17+H17)),"",(F17/(F17+H17)))</f>
        <v>0.737447228356075</v>
      </c>
      <c r="H17" s="10" t="n">
        <f>'Updated Index'!H17</f>
        <v>39118</v>
      </c>
      <c r="I17" s="28" t="n">
        <f>IF(ISERROR(H17/(F17+H17)),"",(H17/(F17+H17)))</f>
        <v>0.262552771643925</v>
      </c>
      <c r="J17" s="10" t="n">
        <f>'Updated Index'!J17</f>
        <v>90965</v>
      </c>
      <c r="K17" s="28" t="n">
        <f>IF(ISERROR(J17/(J17+L17)),"",(J17/(J17+L17)))</f>
        <v>0.719995884154787</v>
      </c>
      <c r="L17" s="10" t="n">
        <f>'Updated Index'!L17</f>
        <v>35376</v>
      </c>
      <c r="M17" s="28" t="n">
        <f>IF(ISERROR(L17/(J17+L17)),"",(L17/(J17+L17)))</f>
        <v>0.280004115845213</v>
      </c>
      <c r="N17" s="10" t="n">
        <f>'Updated Index'!N17</f>
        <v>86035</v>
      </c>
      <c r="O17" s="28" t="n">
        <f>IF(ISERROR(N17/(N17+P17)),"",(N17/(N17+P17)))</f>
        <v>0.691849945719915</v>
      </c>
      <c r="P17" s="10" t="n">
        <f>'Updated Index'!P17</f>
        <v>38320</v>
      </c>
      <c r="Q17" s="28" t="n">
        <f>IF(ISERROR(P17/(N17+P17)),"",(P17/(N17+P17)))</f>
        <v>0.308150054280085</v>
      </c>
      <c r="R17" s="10" t="n">
        <f>'Updated Index'!R17</f>
        <v>105346</v>
      </c>
      <c r="S17" s="28" t="n">
        <f>IF(ISERROR(R17/(R17+T17)),"",(R17/(R17+T17)))</f>
        <v>0.715277023356871</v>
      </c>
      <c r="T17" s="10" t="n">
        <f>'Updated Index'!T17</f>
        <v>41934</v>
      </c>
      <c r="U17" s="28" t="n">
        <f>IF(ISERROR(T17/(R17+T17)),"",(T17/(R17+T17)))</f>
        <v>0.284722976643129</v>
      </c>
      <c r="V17" s="10" t="n">
        <f>'Updated Index'!V17</f>
        <v>85365</v>
      </c>
      <c r="W17" s="28" t="n">
        <f>IF(ISERROR(V17/(V17+X17)),"",(V17/(V17+X17)))</f>
        <v>0.724131788337886</v>
      </c>
      <c r="X17" s="10" t="n">
        <f>'Updated Index'!X17</f>
        <v>32521</v>
      </c>
      <c r="Y17" s="28" t="n">
        <f>IF(ISERROR(X17/(V17+X17)),"",(X17/(V17+X17)))</f>
        <v>0.275868211662114</v>
      </c>
      <c r="Z17" s="10" t="n">
        <f>'Updated Index'!Z17</f>
        <v>54478</v>
      </c>
      <c r="AA17" s="28" t="n">
        <f>IF(ISERROR(Z17/(Z17+AB17)),"",(Z17/(Z17+AB17)))</f>
        <v>0.698158424216017</v>
      </c>
      <c r="AB17" s="10" t="n">
        <f>'Updated Index'!AB17</f>
        <v>23553</v>
      </c>
      <c r="AC17" s="28" t="n">
        <f>IF(ISERROR(AB17/(Z17+AB17)),"",(AB17/(Z17+AB17)))</f>
        <v>0.301841575783983</v>
      </c>
      <c r="AD17" s="10" t="n">
        <f>'Updated Index'!AD17</f>
        <v>86617</v>
      </c>
      <c r="AE17" s="28" t="n">
        <f>IF(ISERROR(AD17/(AD17+AF17)),"",(AD17/(AD17+AF17)))</f>
        <v>0.725320091442735</v>
      </c>
      <c r="AF17" s="10" t="n">
        <f>'Updated Index'!AF17</f>
        <v>32802</v>
      </c>
      <c r="AG17" s="28" t="n">
        <f>IF(ISERROR(AF17/(AD17+AF17)),"",(AF17/(AD17+AF17)))</f>
        <v>0.274679908557265</v>
      </c>
      <c r="AH17" s="10" t="n">
        <f>'Updated Index'!AL17</f>
        <v>86619</v>
      </c>
      <c r="AI17" s="28" t="n">
        <f>IF(ISERROR(AH17/(AH17+AJ17)),"",(AH17/(AH17+AJ17)))</f>
        <v>0.739246577680675</v>
      </c>
      <c r="AJ17" s="10" t="n">
        <f>'Updated Index'!AN17</f>
        <v>30553</v>
      </c>
      <c r="AK17" s="28" t="n">
        <f>IF(ISERROR(AJ17/(AH17+AJ17)),"",(AJ17/(AH17+AJ17)))</f>
        <v>0.260753422319325</v>
      </c>
      <c r="AL17" s="10" t="n">
        <f>'Updated Index'!AP17</f>
        <v>47258</v>
      </c>
      <c r="AM17" s="28" t="n">
        <f>IF(ISERROR(AL17/(AL17+AN17)),"",(AL17/(AL17+AN17)))</f>
        <v>0.590533076750056</v>
      </c>
      <c r="AN17" s="10" t="n">
        <f>'Updated Index'!AR17</f>
        <v>32768</v>
      </c>
      <c r="AO17" s="28" t="n">
        <f>IF(ISERROR(AN17/(AL17+AN17)),"",(AN17/(AL17+AN17)))</f>
        <v>0.409466923249944</v>
      </c>
      <c r="AP17" s="10" t="n">
        <f>'Updated Index'!AX17</f>
        <v>81444</v>
      </c>
      <c r="AQ17" s="28" t="n">
        <f>IF(ISERROR(AP17/(AP17+AR17)),"",(AP17/(AP17+AR17)))</f>
        <v>0.721426483484361</v>
      </c>
      <c r="AR17" s="10" t="n">
        <f>'Updated Index'!AZ17</f>
        <v>31449</v>
      </c>
      <c r="AS17" s="28" t="n">
        <f>IF(ISERROR(AR17/(AP17+AR17)),"",(AR17/(AP17+AR17)))</f>
        <v>0.278573516515639</v>
      </c>
      <c r="AT17" s="10" t="n">
        <f>'Updated Index'!BB17</f>
        <v>47005</v>
      </c>
      <c r="AU17" s="28" t="n">
        <f>IF(ISERROR(AT17/(AT17+AV17)),"",(AT17/(AT17+AV17)))</f>
        <v>0.6127383885391</v>
      </c>
      <c r="AV17" s="10" t="n">
        <f>'Updated Index'!BD17</f>
        <v>29708</v>
      </c>
      <c r="AW17" s="28" t="n">
        <f>IF(ISERROR(AV17/(AT17+AV17)),"",(AV17/(AT17+AV17)))</f>
        <v>0.3872616114609</v>
      </c>
      <c r="AX17" s="10" t="n">
        <f>'Updated Index'!BJ17</f>
        <v>85649</v>
      </c>
      <c r="AY17" s="28" t="n">
        <f>IF(ISERROR(AX17/(AX17+AZ17)),"",(AX17/(AX17+AZ17)))</f>
        <v>0.739877851780824</v>
      </c>
      <c r="AZ17" s="10" t="n">
        <f>'Updated Index'!BL17</f>
        <v>30112</v>
      </c>
      <c r="BA17" s="28" t="n">
        <f>IF(ISERROR(AZ17/(AX17+AZ17)),"",(AZ17/(AX17+AZ17)))</f>
        <v>0.260122148219176</v>
      </c>
      <c r="BB17" s="10" t="n">
        <f>'Updated Index'!BN17</f>
        <v>44917</v>
      </c>
      <c r="BC17" s="28" t="n">
        <f>IF(ISERROR(BB17/(BB17+BD17)),"",(BB17/(BB17+BD17)))</f>
        <v>0.578164218872685</v>
      </c>
      <c r="BD17" s="10" t="n">
        <f>'Updated Index'!BP17</f>
        <v>32772</v>
      </c>
      <c r="BE17" s="28" t="n">
        <f>IF(ISERROR(BD17/(BB17+BD17)),"",(BD17/(BB17+BD17)))</f>
        <v>0.421835781127315</v>
      </c>
      <c r="BF17" s="10" t="n">
        <f>'Updated Index'!BR17</f>
        <v>21840</v>
      </c>
      <c r="BG17" s="28" t="n">
        <f>IF(ISERROR(BF17/($BF17+$BH17+$BJ17)),"",(BF17/($BF17+$BH17+$BJ17)))</f>
        <v>0.462036429795426</v>
      </c>
      <c r="BH17" s="10" t="n">
        <f>'Updated Index'!BT17</f>
        <v>4470</v>
      </c>
      <c r="BI17" s="28" t="n">
        <f>IF(ISERROR(BH17/($BF17+$BH17+$BJ17)),"",(BH17/($BF17+$BH17+$BJ17)))</f>
        <v>0.094565148405932</v>
      </c>
      <c r="BJ17" s="10" t="n">
        <f>'Updated Index'!BV17</f>
        <v>20959</v>
      </c>
      <c r="BK17" s="28" t="n">
        <f>IF(ISERROR(BJ17/($BF17+$BH17+$BJ17)),"",(BJ17/($BF17+$BH17+$BJ17)))</f>
        <v>0.443398421798642</v>
      </c>
      <c r="BL17" s="64"/>
      <c r="BM17" s="64"/>
      <c r="BN17" s="64"/>
      <c r="BO17" s="64"/>
      <c r="BP17" s="64"/>
      <c r="BQ17" s="64"/>
      <c r="BR17" s="64"/>
      <c r="BS17" s="64"/>
      <c r="BT17" s="64"/>
      <c r="BU17" s="64"/>
      <c r="BV17" s="64"/>
      <c r="BW17" s="64"/>
      <c r="BX17" s="64"/>
      <c r="BY17" s="64"/>
      <c r="BZ17" s="64"/>
      <c r="CA17" s="64"/>
      <c r="CB17" s="64"/>
      <c r="CC17" s="64"/>
      <c r="CD17" s="64"/>
      <c r="CE17" s="64"/>
      <c r="CF17" s="64"/>
      <c r="CG17" s="64"/>
      <c r="CH17" s="64"/>
      <c r="CI17" s="64"/>
      <c r="CJ17" s="64"/>
      <c r="CK17" s="64"/>
      <c r="CL17" s="64"/>
      <c r="CM17" s="64"/>
      <c r="CN17" s="64"/>
      <c r="CO17" s="64"/>
      <c r="CP17" s="64"/>
      <c r="CQ17" s="64"/>
      <c r="CR17" s="64"/>
      <c r="CS17" s="64"/>
      <c r="CT17" s="64"/>
      <c r="CU17" s="64"/>
      <c r="CV17" s="64"/>
      <c r="CW17" s="64"/>
      <c r="CX17" s="64"/>
      <c r="CY17" s="64"/>
      <c r="CZ17" s="64"/>
      <c r="DA17" s="64"/>
      <c r="DB17" s="64"/>
      <c r="DC17" s="64"/>
      <c r="DD17" s="64"/>
      <c r="DE17" s="64"/>
      <c r="DF17" s="64"/>
      <c r="DG17" s="64"/>
      <c r="DH17" s="64"/>
      <c r="DI17" s="64"/>
      <c r="DJ17" s="64"/>
      <c r="DK17" s="64"/>
      <c r="DL17" s="64"/>
      <c r="DM17" s="64"/>
      <c r="DN17" s="64"/>
      <c r="DO17" s="64"/>
      <c r="DP17" s="64"/>
      <c r="DQ17" s="64"/>
      <c r="DR17" s="64"/>
      <c r="DS17" s="64"/>
      <c r="DT17" s="64"/>
      <c r="DU17" s="64"/>
      <c r="DV17" s="64"/>
      <c r="DW17" s="64"/>
      <c r="DX17" s="64"/>
      <c r="DY17" s="64"/>
      <c r="DZ17" s="64"/>
      <c r="EA17" s="64"/>
      <c r="EB17" s="64"/>
      <c r="EC17" s="64"/>
      <c r="ED17" s="64"/>
      <c r="EE17" s="64"/>
      <c r="EF17" s="64"/>
      <c r="EG17" s="64"/>
      <c r="EH17" s="64"/>
      <c r="EI17" s="64"/>
      <c r="EJ17" s="64"/>
      <c r="EK17" s="64"/>
      <c r="EL17" s="64"/>
      <c r="EM17" s="64"/>
    </row>
    <row r="18" ht="12.75">
      <c r="A18" s="21" t="n">
        <v>16</v>
      </c>
      <c r="B18" s="10" t="n">
        <f>((F18+R18)*0.5)+((V18+AH18+AP18+AX18)*0.25)+((J18))+((Z18+AL18+AT18+BB18)*0.25)+((N18+AD18)*0.5)</f>
        <v>233033</v>
      </c>
      <c r="C18" s="28" t="n">
        <f>B18/(B18+D18)</f>
        <v>0.419096588083696</v>
      </c>
      <c r="D18" s="10" t="n">
        <f>((H18+T18)*0.5)+((X18+AJ18+AR18+AZ18)*0.25)+((L18))+((AB18+AN18+AV18+BD18)*0.25)+((P18+AF18)*0.5)</f>
        <v>323003.5</v>
      </c>
      <c r="E18" s="28" t="n">
        <f>D18/(B18+D18)</f>
        <v>0.580903411916304</v>
      </c>
      <c r="F18" s="10" t="n">
        <f>'Updated Index'!F18</f>
        <v>53283</v>
      </c>
      <c r="G18" s="28" t="n">
        <f>IF(ISERROR(F18/(F18+H18)),"",(F18/(F18+H18)))</f>
        <v>0.367344828299402</v>
      </c>
      <c r="H18" s="10" t="n">
        <f>'Updated Index'!H18</f>
        <v>91766</v>
      </c>
      <c r="I18" s="28" t="n">
        <f>IF(ISERROR(H18/(F18+H18)),"",(H18/(F18+H18)))</f>
        <v>0.632655171700598</v>
      </c>
      <c r="J18" s="10" t="n">
        <f>'Updated Index'!J18</f>
        <v>43526</v>
      </c>
      <c r="K18" s="28" t="n">
        <f>IF(ISERROR(J18/(J18+L18)),"",(J18/(J18+L18)))</f>
        <v>0.365930758495452</v>
      </c>
      <c r="L18" s="10" t="n">
        <f>'Updated Index'!L18</f>
        <v>75420</v>
      </c>
      <c r="M18" s="28" t="n">
        <f>IF(ISERROR(L18/(J18+L18)),"",(L18/(J18+L18)))</f>
        <v>0.634069241504548</v>
      </c>
      <c r="N18" s="10" t="n">
        <f>'Updated Index'!N18</f>
        <v>59131</v>
      </c>
      <c r="O18" s="28" t="n">
        <f>IF(ISERROR(N18/(N18+P18)),"",(N18/(N18+P18)))</f>
        <v>0.485807241387809</v>
      </c>
      <c r="P18" s="10" t="n">
        <f>'Updated Index'!P18</f>
        <v>62586</v>
      </c>
      <c r="Q18" s="28" t="n">
        <f>IF(ISERROR(P18/(N18+P18)),"",(P18/(N18+P18)))</f>
        <v>0.514192758612191</v>
      </c>
      <c r="R18" s="10" t="n">
        <f>'Updated Index'!R18</f>
        <v>52437</v>
      </c>
      <c r="S18" s="28" t="n">
        <f>IF(ISERROR(R18/(R18+T18)),"",(R18/(R18+T18)))</f>
        <v>0.370587362276232</v>
      </c>
      <c r="T18" s="10" t="n">
        <f>'Updated Index'!T18</f>
        <v>89060</v>
      </c>
      <c r="U18" s="28" t="n">
        <f>IF(ISERROR(T18/(R18+T18)),"",(T18/(R18+T18)))</f>
        <v>0.629412637723768</v>
      </c>
      <c r="V18" s="10" t="n">
        <f>'Updated Index'!V18</f>
        <v>43622</v>
      </c>
      <c r="W18" s="28" t="n">
        <f>IF(ISERROR(V18/(V18+X18)),"",(V18/(V18+X18)))</f>
        <v>0.420680077921577</v>
      </c>
      <c r="X18" s="10" t="n">
        <f>'Updated Index'!X18</f>
        <v>60072</v>
      </c>
      <c r="Y18" s="28" t="n">
        <f>IF(ISERROR(X18/(V18+X18)),"",(X18/(V18+X18)))</f>
        <v>0.579319922078423</v>
      </c>
      <c r="Z18" s="10" t="n">
        <f>'Updated Index'!Z18</f>
        <v>35814</v>
      </c>
      <c r="AA18" s="28" t="n">
        <f>IF(ISERROR(Z18/(Z18+AB18)),"",(Z18/(Z18+AB18)))</f>
        <v>0.485679414157852</v>
      </c>
      <c r="AB18" s="10" t="n">
        <f>'Updated Index'!AB18</f>
        <v>37926</v>
      </c>
      <c r="AC18" s="28" t="n">
        <f>IF(ISERROR(AB18/(Z18+AB18)),"",(AB18/(Z18+AB18)))</f>
        <v>0.514320585842148</v>
      </c>
      <c r="AD18" s="10" t="n">
        <f>'Updated Index'!AD18</f>
        <v>64226</v>
      </c>
      <c r="AE18" s="28" t="n">
        <f>IF(ISERROR(AD18/(AD18+AF18)),"",(AD18/(AD18+AF18)))</f>
        <v>0.557135297842625</v>
      </c>
      <c r="AF18" s="10" t="n">
        <f>'Updated Index'!AF18</f>
        <v>51053</v>
      </c>
      <c r="AG18" s="28" t="n">
        <f>IF(ISERROR(AF18/(AD18+AF18)),"",(AF18/(AD18+AF18)))</f>
        <v>0.442864702157375</v>
      </c>
      <c r="AH18" s="10" t="n">
        <f>'Updated Index'!AL18</f>
        <v>44863</v>
      </c>
      <c r="AI18" s="28" t="n">
        <f>IF(ISERROR(AH18/(AH18+AJ18)),"",(AH18/(AH18+AJ18)))</f>
        <v>0.436134739707383</v>
      </c>
      <c r="AJ18" s="10" t="n">
        <f>'Updated Index'!AN18</f>
        <v>58002</v>
      </c>
      <c r="AK18" s="28" t="n">
        <f>IF(ISERROR(AJ18/(AH18+AJ18)),"",(AJ18/(AH18+AJ18)))</f>
        <v>0.563865260292617</v>
      </c>
      <c r="AL18" s="10" t="n">
        <f>'Updated Index'!AP18</f>
        <v>34438</v>
      </c>
      <c r="AM18" s="28" t="n">
        <f>IF(ISERROR(AL18/(AL18+AN18)),"",(AL18/(AL18+AN18)))</f>
        <v>0.449928796331378</v>
      </c>
      <c r="AN18" s="10" t="n">
        <f>'Updated Index'!AR18</f>
        <v>42103</v>
      </c>
      <c r="AO18" s="28" t="n">
        <f>IF(ISERROR(AN18/(AL18+AN18)),"",(AN18/(AL18+AN18)))</f>
        <v>0.550071203668622</v>
      </c>
      <c r="AP18" s="10" t="n">
        <f>'Updated Index'!AX18</f>
        <v>39765</v>
      </c>
      <c r="AQ18" s="28" t="n">
        <f>IF(ISERROR(AP18/(AP18+AR18)),"",(AP18/(AP18+AR18)))</f>
        <v>0.404765782455569</v>
      </c>
      <c r="AR18" s="10" t="n">
        <f>'Updated Index'!AZ18</f>
        <v>58477</v>
      </c>
      <c r="AS18" s="28" t="n">
        <f>IF(ISERROR(AR18/(AP18+AR18)),"",(AR18/(AP18+AR18)))</f>
        <v>0.595234217544431</v>
      </c>
      <c r="AT18" s="10" t="n">
        <f>'Updated Index'!BB18</f>
        <v>29502</v>
      </c>
      <c r="AU18" s="28" t="n">
        <f>IF(ISERROR(AT18/(AT18+AV18)),"",(AT18/(AT18+AV18)))</f>
        <v>0.407137534155833</v>
      </c>
      <c r="AV18" s="10" t="n">
        <f>'Updated Index'!BD18</f>
        <v>42960</v>
      </c>
      <c r="AW18" s="28" t="n">
        <f>IF(ISERROR(AV18/(AT18+AV18)),"",(AV18/(AT18+AV18)))</f>
        <v>0.592862465844167</v>
      </c>
      <c r="AX18" s="10" t="n">
        <f>'Updated Index'!BJ18</f>
        <v>43046</v>
      </c>
      <c r="AY18" s="28" t="n">
        <f>IF(ISERROR(AX18/(AX18+AZ18)),"",(AX18/(AX18+AZ18)))</f>
        <v>0.427722575516693</v>
      </c>
      <c r="AZ18" s="10" t="n">
        <f>'Updated Index'!BL18</f>
        <v>57594</v>
      </c>
      <c r="BA18" s="28" t="n">
        <f>IF(ISERROR(AZ18/(AX18+AZ18)),"",(AZ18/(AX18+AZ18)))</f>
        <v>0.572277424483307</v>
      </c>
      <c r="BB18" s="10" t="n">
        <f>'Updated Index'!BN18</f>
        <v>28824</v>
      </c>
      <c r="BC18" s="28" t="n">
        <f>IF(ISERROR(BB18/(BB18+BD18)),"",(BB18/(BB18+BD18)))</f>
        <v>0.394341532820751</v>
      </c>
      <c r="BD18" s="10" t="n">
        <f>'Updated Index'!BP18</f>
        <v>44270</v>
      </c>
      <c r="BE18" s="28" t="n">
        <f>IF(ISERROR(BD18/(BB18+BD18)),"",(BD18/(BB18+BD18)))</f>
        <v>0.605658467179249</v>
      </c>
      <c r="BF18" s="10" t="n">
        <f>'Updated Index'!BR18</f>
        <v>4697</v>
      </c>
      <c r="BG18" s="28" t="n">
        <f>IF(ISERROR(BF18/($BF18+$BH18+$BJ18)),"",(BF18/($BF18+$BH18+$BJ18)))</f>
        <v>0.245569090814033</v>
      </c>
      <c r="BH18" s="10" t="n">
        <f>'Updated Index'!BT18</f>
        <v>3001</v>
      </c>
      <c r="BI18" s="28" t="n">
        <f>IF(ISERROR(BH18/($BF18+$BH18+$BJ18)),"",(BH18/($BF18+$BH18+$BJ18)))</f>
        <v>0.156898624980394</v>
      </c>
      <c r="BJ18" s="10" t="n">
        <f>'Updated Index'!BV18</f>
        <v>11429</v>
      </c>
      <c r="BK18" s="28" t="n">
        <f>IF(ISERROR(BJ18/($BF18+$BH18+$BJ18)),"",(BJ18/($BF18+$BH18+$BJ18)))</f>
        <v>0.597532284205573</v>
      </c>
      <c r="BL18" s="64"/>
      <c r="BM18" s="64"/>
      <c r="BN18" s="64"/>
      <c r="BO18" s="64"/>
      <c r="BP18" s="64"/>
      <c r="BQ18" s="64"/>
      <c r="BR18" s="64"/>
      <c r="BS18" s="64"/>
      <c r="BT18" s="64"/>
      <c r="BU18" s="64"/>
      <c r="BV18" s="64"/>
      <c r="BW18" s="64"/>
      <c r="BX18" s="64"/>
      <c r="BY18" s="64"/>
      <c r="BZ18" s="64"/>
      <c r="CA18" s="64"/>
      <c r="CB18" s="64"/>
      <c r="CC18" s="64"/>
      <c r="CD18" s="64"/>
      <c r="CE18" s="64"/>
      <c r="CF18" s="64"/>
      <c r="CG18" s="64"/>
      <c r="CH18" s="64"/>
      <c r="CI18" s="64"/>
      <c r="CJ18" s="64"/>
      <c r="CK18" s="64"/>
      <c r="CL18" s="64"/>
      <c r="CM18" s="64"/>
      <c r="CN18" s="64"/>
      <c r="CO18" s="64"/>
      <c r="CP18" s="64"/>
      <c r="CQ18" s="64"/>
      <c r="CR18" s="64"/>
      <c r="CS18" s="64"/>
      <c r="CT18" s="64"/>
      <c r="CU18" s="64"/>
      <c r="CV18" s="64"/>
      <c r="CW18" s="64"/>
      <c r="CX18" s="64"/>
      <c r="CY18" s="64"/>
      <c r="CZ18" s="64"/>
      <c r="DA18" s="64"/>
      <c r="DB18" s="64"/>
      <c r="DC18" s="64"/>
      <c r="DD18" s="64"/>
      <c r="DE18" s="64"/>
      <c r="DF18" s="64"/>
      <c r="DG18" s="64"/>
      <c r="DH18" s="64"/>
      <c r="DI18" s="64"/>
      <c r="DJ18" s="64"/>
      <c r="DK18" s="64"/>
      <c r="DL18" s="64"/>
      <c r="DM18" s="64"/>
      <c r="DN18" s="64"/>
      <c r="DO18" s="64"/>
      <c r="DP18" s="64"/>
      <c r="DQ18" s="64"/>
      <c r="DR18" s="64"/>
      <c r="DS18" s="64"/>
      <c r="DT18" s="64"/>
      <c r="DU18" s="64"/>
      <c r="DV18" s="64"/>
      <c r="DW18" s="64"/>
      <c r="DX18" s="64"/>
      <c r="DY18" s="64"/>
      <c r="DZ18" s="64"/>
      <c r="EA18" s="64"/>
      <c r="EB18" s="64"/>
      <c r="EC18" s="64"/>
      <c r="ED18" s="64"/>
      <c r="EE18" s="64"/>
      <c r="EF18" s="64"/>
      <c r="EG18" s="64"/>
      <c r="EH18" s="64"/>
      <c r="EI18" s="64"/>
      <c r="EJ18" s="64"/>
      <c r="EK18" s="64"/>
      <c r="EL18" s="64"/>
      <c r="EM18" s="64"/>
    </row>
    <row r="19" ht="12.75">
      <c r="A19" s="21" t="n">
        <v>17</v>
      </c>
      <c r="B19" s="10" t="n">
        <f>((F19+R19)*0.5)+((V19+AH19+AP19+AX19)*0.25)+((J19))+((Z19+AL19+AT19+BB19)*0.25)+((N19+AD19)*0.5)</f>
        <v>193604.25</v>
      </c>
      <c r="C19" s="28" t="n">
        <f>B19/(B19+D19)</f>
        <v>0.384376223794967</v>
      </c>
      <c r="D19" s="10" t="n">
        <f>((H19+T19)*0.5)+((X19+AJ19+AR19+AZ19)*0.25)+((L19))+((AB19+AN19+AV19+BD19)*0.25)+((P19+AF19)*0.5)</f>
        <v>310080</v>
      </c>
      <c r="E19" s="28" t="n">
        <f>D19/(B19+D19)</f>
        <v>0.615623776205033</v>
      </c>
      <c r="F19" s="10" t="n">
        <f>'Updated Index'!F19</f>
        <v>46768</v>
      </c>
      <c r="G19" s="28" t="n">
        <f>IF(ISERROR(F19/(F19+H19)),"",(F19/(F19+H19)))</f>
        <v>0.358683314415437</v>
      </c>
      <c r="H19" s="10" t="n">
        <f>'Updated Index'!H19</f>
        <v>83620</v>
      </c>
      <c r="I19" s="28" t="n">
        <f>IF(ISERROR(H19/(F19+H19)),"",(H19/(F19+H19)))</f>
        <v>0.641316685584563</v>
      </c>
      <c r="J19" s="10" t="n">
        <f>'Updated Index'!J19</f>
        <v>37380</v>
      </c>
      <c r="K19" s="28" t="n">
        <f>IF(ISERROR(J19/(J19+L19)),"",(J19/(J19+L19)))</f>
        <v>0.347562506392435</v>
      </c>
      <c r="L19" s="10" t="n">
        <f>'Updated Index'!L19</f>
        <v>70169</v>
      </c>
      <c r="M19" s="28" t="n">
        <f>IF(ISERROR(L19/(J19+L19)),"",(L19/(J19+L19)))</f>
        <v>0.652437493607565</v>
      </c>
      <c r="N19" s="10" t="n">
        <f>'Updated Index'!N19</f>
        <v>48467</v>
      </c>
      <c r="O19" s="28" t="n">
        <f>IF(ISERROR(N19/(N19+P19)),"",(N19/(N19+P19)))</f>
        <v>0.436930926924256</v>
      </c>
      <c r="P19" s="10" t="n">
        <f>'Updated Index'!P19</f>
        <v>62459</v>
      </c>
      <c r="Q19" s="28" t="n">
        <f>IF(ISERROR(P19/(N19+P19)),"",(P19/(N19+P19)))</f>
        <v>0.563069073075744</v>
      </c>
      <c r="R19" s="10" t="n">
        <f>'Updated Index'!R19</f>
        <v>44924</v>
      </c>
      <c r="S19" s="28" t="n">
        <f>IF(ISERROR(R19/(R19+T19)),"",(R19/(R19+T19)))</f>
        <v>0.351413507720709</v>
      </c>
      <c r="T19" s="10" t="n">
        <f>'Updated Index'!T19</f>
        <v>82914</v>
      </c>
      <c r="U19" s="28" t="n">
        <f>IF(ISERROR(T19/(R19+T19)),"",(T19/(R19+T19)))</f>
        <v>0.648586492279291</v>
      </c>
      <c r="V19" s="10" t="n">
        <f>'Updated Index'!V19</f>
        <v>36623</v>
      </c>
      <c r="W19" s="28" t="n">
        <f>IF(ISERROR(V19/(V19+X19)),"",(V19/(V19+X19)))</f>
        <v>0.386865400460567</v>
      </c>
      <c r="X19" s="10" t="n">
        <f>'Updated Index'!X19</f>
        <v>58043</v>
      </c>
      <c r="Y19" s="28" t="n">
        <f>IF(ISERROR(X19/(V19+X19)),"",(X19/(V19+X19)))</f>
        <v>0.613134599539433</v>
      </c>
      <c r="Z19" s="10" t="n">
        <f>'Updated Index'!Z19</f>
        <v>27635</v>
      </c>
      <c r="AA19" s="28" t="n">
        <f>IF(ISERROR(Z19/(Z19+AB19)),"",(Z19/(Z19+AB19)))</f>
        <v>0.418205205811138</v>
      </c>
      <c r="AB19" s="10" t="n">
        <f>'Updated Index'!AB19</f>
        <v>38445</v>
      </c>
      <c r="AC19" s="28" t="n">
        <f>IF(ISERROR(AB19/(Z19+AB19)),"",(AB19/(Z19+AB19)))</f>
        <v>0.581794794188862</v>
      </c>
      <c r="AD19" s="10" t="n">
        <f>'Updated Index'!AD19</f>
        <v>50635</v>
      </c>
      <c r="AE19" s="28" t="n">
        <f>IF(ISERROR(AD19/(AD19+AF19)),"",(AD19/(AD19+AF19)))</f>
        <v>0.479166863815733</v>
      </c>
      <c r="AF19" s="10" t="n">
        <f>'Updated Index'!AF19</f>
        <v>55038</v>
      </c>
      <c r="AG19" s="28" t="n">
        <f>IF(ISERROR(AF19/(AD19+AF19)),"",(AF19/(AD19+AF19)))</f>
        <v>0.520833136184267</v>
      </c>
      <c r="AH19" s="10" t="n">
        <f>'Updated Index'!AL19</f>
        <v>37439</v>
      </c>
      <c r="AI19" s="28" t="n">
        <f>IF(ISERROR(AH19/(AH19+AJ19)),"",(AH19/(AH19+AJ19)))</f>
        <v>0.399196042053185</v>
      </c>
      <c r="AJ19" s="10" t="n">
        <f>'Updated Index'!AN19</f>
        <v>56347</v>
      </c>
      <c r="AK19" s="28" t="n">
        <f>IF(ISERROR(AJ19/(AH19+AJ19)),"",(AJ19/(AH19+AJ19)))</f>
        <v>0.600803957946815</v>
      </c>
      <c r="AL19" s="10" t="n">
        <f>'Updated Index'!AP19</f>
        <v>27020</v>
      </c>
      <c r="AM19" s="28" t="n">
        <f>IF(ISERROR(AL19/(AL19+AN19)),"",(AL19/(AL19+AN19)))</f>
        <v>0.399911196625472</v>
      </c>
      <c r="AN19" s="10" t="n">
        <f>'Updated Index'!AR19</f>
        <v>40545</v>
      </c>
      <c r="AO19" s="28" t="n">
        <f>IF(ISERROR(AN19/(AL19+AN19)),"",(AN19/(AL19+AN19)))</f>
        <v>0.600088803374528</v>
      </c>
      <c r="AP19" s="10" t="n">
        <f>'Updated Index'!AX19</f>
        <v>33168</v>
      </c>
      <c r="AQ19" s="28" t="n">
        <f>IF(ISERROR(AP19/(AP19+AR19)),"",(AP19/(AP19+AR19)))</f>
        <v>0.367170721987292</v>
      </c>
      <c r="AR19" s="10" t="n">
        <f>'Updated Index'!AZ19</f>
        <v>57166</v>
      </c>
      <c r="AS19" s="28" t="n">
        <f>IF(ISERROR(AR19/(AP19+AR19)),"",(AR19/(AP19+AR19)))</f>
        <v>0.632829278012708</v>
      </c>
      <c r="AT19" s="10" t="n">
        <f>'Updated Index'!BB19</f>
        <v>22882</v>
      </c>
      <c r="AU19" s="28" t="n">
        <f>IF(ISERROR(AT19/(AT19+AV19)),"",(AT19/(AT19+AV19)))</f>
        <v>0.354106377381266</v>
      </c>
      <c r="AV19" s="10" t="n">
        <f>'Updated Index'!BD19</f>
        <v>41737</v>
      </c>
      <c r="AW19" s="28" t="n">
        <f>IF(ISERROR(AV19/(AT19+AV19)),"",(AV19/(AT19+AV19)))</f>
        <v>0.645893622618734</v>
      </c>
      <c r="AX19" s="10" t="n">
        <f>'Updated Index'!BJ19</f>
        <v>36147</v>
      </c>
      <c r="AY19" s="28" t="n">
        <f>IF(ISERROR(AX19/(AX19+AZ19)),"",(AX19/(AX19+AZ19)))</f>
        <v>0.390103604575869</v>
      </c>
      <c r="AZ19" s="10" t="n">
        <f>'Updated Index'!BL19</f>
        <v>56513</v>
      </c>
      <c r="BA19" s="28" t="n">
        <f>IF(ISERROR(AZ19/(AX19+AZ19)),"",(AZ19/(AX19+AZ19)))</f>
        <v>0.609896395424131</v>
      </c>
      <c r="BB19" s="10" t="n">
        <f>'Updated Index'!BN19</f>
        <v>22395</v>
      </c>
      <c r="BC19" s="28" t="n">
        <f>IF(ISERROR(BB19/(BB19+BD19)),"",(BB19/(BB19+BD19)))</f>
        <v>0.343581718598978</v>
      </c>
      <c r="BD19" s="10" t="n">
        <f>'Updated Index'!BP19</f>
        <v>42786</v>
      </c>
      <c r="BE19" s="28" t="n">
        <f>IF(ISERROR(BD19/(BB19+BD19)),"",(BD19/(BB19+BD19)))</f>
        <v>0.656418281401022</v>
      </c>
      <c r="BF19" s="10" t="n">
        <f>'Updated Index'!BR19</f>
        <v>3932</v>
      </c>
      <c r="BG19" s="28" t="n">
        <f>IF(ISERROR(BF19/($BF19+$BH19+$BJ19)),"",(BF19/($BF19+$BH19+$BJ19)))</f>
        <v>0.258905642984131</v>
      </c>
      <c r="BH19" s="10" t="n">
        <f>'Updated Index'!BT19</f>
        <v>2876</v>
      </c>
      <c r="BI19" s="28" t="n">
        <f>IF(ISERROR(BH19/($BF19+$BH19+$BJ19)),"",(BH19/($BF19+$BH19+$BJ19)))</f>
        <v>0.189372489629288</v>
      </c>
      <c r="BJ19" s="10" t="n">
        <f>'Updated Index'!BV19</f>
        <v>8379</v>
      </c>
      <c r="BK19" s="28" t="n">
        <f>IF(ISERROR(BJ19/($BF19+$BH19+$BJ19)),"",(BJ19/($BF19+$BH19+$BJ19)))</f>
        <v>0.551721867386581</v>
      </c>
      <c r="BL19" s="64"/>
      <c r="BM19" s="64"/>
      <c r="BN19" s="64"/>
      <c r="BO19" s="64"/>
      <c r="BP19" s="64"/>
      <c r="BQ19" s="64"/>
      <c r="BR19" s="64"/>
      <c r="BS19" s="64"/>
      <c r="BT19" s="64"/>
      <c r="BU19" s="64"/>
      <c r="BV19" s="64"/>
      <c r="BW19" s="64"/>
      <c r="BX19" s="64"/>
      <c r="BY19" s="64"/>
      <c r="BZ19" s="64"/>
      <c r="CA19" s="64"/>
      <c r="CB19" s="64"/>
      <c r="CC19" s="64"/>
      <c r="CD19" s="64"/>
      <c r="CE19" s="64"/>
      <c r="CF19" s="64"/>
      <c r="CG19" s="64"/>
      <c r="CH19" s="64"/>
      <c r="CI19" s="64"/>
      <c r="CJ19" s="64"/>
      <c r="CK19" s="64"/>
      <c r="CL19" s="64"/>
      <c r="CM19" s="64"/>
      <c r="CN19" s="64"/>
      <c r="CO19" s="64"/>
      <c r="CP19" s="64"/>
      <c r="CQ19" s="64"/>
      <c r="CR19" s="64"/>
      <c r="CS19" s="64"/>
      <c r="CT19" s="64"/>
      <c r="CU19" s="64"/>
      <c r="CV19" s="64"/>
      <c r="CW19" s="64"/>
      <c r="CX19" s="64"/>
      <c r="CY19" s="64"/>
      <c r="CZ19" s="64"/>
      <c r="DA19" s="64"/>
      <c r="DB19" s="64"/>
      <c r="DC19" s="64"/>
      <c r="DD19" s="64"/>
      <c r="DE19" s="64"/>
      <c r="DF19" s="64"/>
      <c r="DG19" s="64"/>
      <c r="DH19" s="64"/>
      <c r="DI19" s="64"/>
      <c r="DJ19" s="64"/>
      <c r="DK19" s="64"/>
      <c r="DL19" s="64"/>
      <c r="DM19" s="64"/>
      <c r="DN19" s="64"/>
      <c r="DO19" s="64"/>
      <c r="DP19" s="64"/>
      <c r="DQ19" s="64"/>
      <c r="DR19" s="64"/>
      <c r="DS19" s="64"/>
      <c r="DT19" s="64"/>
      <c r="DU19" s="64"/>
      <c r="DV19" s="64"/>
      <c r="DW19" s="64"/>
      <c r="DX19" s="64"/>
      <c r="DY19" s="64"/>
      <c r="DZ19" s="64"/>
      <c r="EA19" s="64"/>
      <c r="EB19" s="64"/>
      <c r="EC19" s="64"/>
      <c r="ED19" s="64"/>
      <c r="EE19" s="64"/>
      <c r="EF19" s="64"/>
      <c r="EG19" s="64"/>
      <c r="EH19" s="64"/>
      <c r="EI19" s="64"/>
      <c r="EJ19" s="64"/>
      <c r="EK19" s="64"/>
      <c r="EL19" s="64"/>
      <c r="EM19" s="64"/>
    </row>
    <row r="20" ht="12.75">
      <c r="A20" s="21" t="n">
        <v>18</v>
      </c>
      <c r="B20" s="10" t="n">
        <f>((F20+R20)*0.5)+((V20+AH20+AP20+AX20)*0.25)+((J20))+((Z20+AL20+AT20+BB20)*0.25)+((N20+AD20)*0.5)</f>
        <v>222278.75</v>
      </c>
      <c r="C20" s="28" t="n">
        <f>B20/(B20+D20)</f>
        <v>0.403084717992798</v>
      </c>
      <c r="D20" s="10" t="n">
        <f>((H20+T20)*0.5)+((X20+AJ20+AR20+AZ20)*0.25)+((L20))+((AB20+AN20+AV20+BD20)*0.25)+((P20+AF20)*0.5)</f>
        <v>329165.5</v>
      </c>
      <c r="E20" s="28" t="n">
        <f>D20/(B20+D20)</f>
        <v>0.596915282007202</v>
      </c>
      <c r="F20" s="10" t="n">
        <f>'Updated Index'!F20</f>
        <v>54812</v>
      </c>
      <c r="G20" s="28" t="n">
        <f>IF(ISERROR(F20/(F20+H20)),"",(F20/(F20+H20)))</f>
        <v>0.389716024629211</v>
      </c>
      <c r="H20" s="10" t="n">
        <f>'Updated Index'!H20</f>
        <v>85834</v>
      </c>
      <c r="I20" s="28" t="n">
        <f>IF(ISERROR(H20/(F20+H20)),"",(H20/(F20+H20)))</f>
        <v>0.610283975370789</v>
      </c>
      <c r="J20" s="10" t="n">
        <f>'Updated Index'!J20</f>
        <v>43416</v>
      </c>
      <c r="K20" s="28" t="n">
        <f>IF(ISERROR(J20/(J20+L20)),"",(J20/(J20+L20)))</f>
        <v>0.372187122270705</v>
      </c>
      <c r="L20" s="10" t="n">
        <f>'Updated Index'!L20</f>
        <v>73235</v>
      </c>
      <c r="M20" s="28" t="n">
        <f>IF(ISERROR(L20/(J20+L20)),"",(L20/(J20+L20)))</f>
        <v>0.627812877729295</v>
      </c>
      <c r="N20" s="10" t="n">
        <f>'Updated Index'!N20</f>
        <v>51643</v>
      </c>
      <c r="O20" s="28" t="n">
        <f>IF(ISERROR(N20/(N20+P20)),"",(N20/(N20+P20)))</f>
        <v>0.438969450725057</v>
      </c>
      <c r="P20" s="10" t="n">
        <f>'Updated Index'!P20</f>
        <v>66003</v>
      </c>
      <c r="Q20" s="28" t="n">
        <f>IF(ISERROR(P20/(N20+P20)),"",(P20/(N20+P20)))</f>
        <v>0.561030549274943</v>
      </c>
      <c r="R20" s="10" t="n">
        <f>'Updated Index'!R20</f>
        <v>52441</v>
      </c>
      <c r="S20" s="28" t="n">
        <f>IF(ISERROR(R20/(R20+T20)),"",(R20/(R20+T20)))</f>
        <v>0.377667350833603</v>
      </c>
      <c r="T20" s="10" t="n">
        <f>'Updated Index'!T20</f>
        <v>86414</v>
      </c>
      <c r="U20" s="28" t="n">
        <f>IF(ISERROR(T20/(R20+T20)),"",(T20/(R20+T20)))</f>
        <v>0.622332649166397</v>
      </c>
      <c r="V20" s="10" t="n">
        <f>'Updated Index'!V20</f>
        <v>43743</v>
      </c>
      <c r="W20" s="28" t="n">
        <f>IF(ISERROR(V20/(V20+X20)),"",(V20/(V20+X20)))</f>
        <v>0.411644583301965</v>
      </c>
      <c r="X20" s="10" t="n">
        <f>'Updated Index'!X20</f>
        <v>62521</v>
      </c>
      <c r="Y20" s="28" t="n">
        <f>IF(ISERROR(X20/(V20+X20)),"",(X20/(V20+X20)))</f>
        <v>0.588355416698035</v>
      </c>
      <c r="Z20" s="10" t="n">
        <f>'Updated Index'!Z20</f>
        <v>34732</v>
      </c>
      <c r="AA20" s="28" t="n">
        <f>IF(ISERROR(Z20/(Z20+AB20)),"",(Z20/(Z20+AB20)))</f>
        <v>0.462827978625588</v>
      </c>
      <c r="AB20" s="10" t="n">
        <f>'Updated Index'!AB20</f>
        <v>40311</v>
      </c>
      <c r="AC20" s="28" t="n">
        <f>IF(ISERROR(AB20/(Z20+AB20)),"",(AB20/(Z20+AB20)))</f>
        <v>0.537172021374412</v>
      </c>
      <c r="AD20" s="10" t="n">
        <f>'Updated Index'!AD20</f>
        <v>55208</v>
      </c>
      <c r="AE20" s="28" t="n">
        <f>IF(ISERROR(AD20/(AD20+AF20)),"",(AD20/(AD20+AF20)))</f>
        <v>0.486551274368104</v>
      </c>
      <c r="AF20" s="10" t="n">
        <f>'Updated Index'!AF20</f>
        <v>58260</v>
      </c>
      <c r="AG20" s="28" t="n">
        <f>IF(ISERROR(AF20/(AD20+AF20)),"",(AF20/(AD20+AF20)))</f>
        <v>0.513448725631896</v>
      </c>
      <c r="AH20" s="10" t="n">
        <f>'Updated Index'!AL20</f>
        <v>45337</v>
      </c>
      <c r="AI20" s="28" t="n">
        <f>IF(ISERROR(AH20/(AH20+AJ20)),"",(AH20/(AH20+AJ20)))</f>
        <v>0.431366019352813</v>
      </c>
      <c r="AJ20" s="10" t="n">
        <f>'Updated Index'!AN20</f>
        <v>59764</v>
      </c>
      <c r="AK20" s="28" t="n">
        <f>IF(ISERROR(AJ20/(AH20+AJ20)),"",(AJ20/(AH20+AJ20)))</f>
        <v>0.568633980647187</v>
      </c>
      <c r="AL20" s="10" t="n">
        <f>'Updated Index'!AP20</f>
        <v>29351</v>
      </c>
      <c r="AM20" s="28" t="n">
        <f>IF(ISERROR(AL20/(AL20+AN20)),"",(AL20/(AL20+AN20)))</f>
        <v>0.375644717476163</v>
      </c>
      <c r="AN20" s="10" t="n">
        <f>'Updated Index'!AR20</f>
        <v>48784</v>
      </c>
      <c r="AO20" s="28" t="n">
        <f>IF(ISERROR(AN20/(AL20+AN20)),"",(AN20/(AL20+AN20)))</f>
        <v>0.624355282523837</v>
      </c>
      <c r="AP20" s="10" t="n">
        <f>'Updated Index'!AX20</f>
        <v>38485</v>
      </c>
      <c r="AQ20" s="28" t="n">
        <f>IF(ISERROR(AP20/(AP20+AR20)),"",(AP20/(AP20+AR20)))</f>
        <v>0.381458830992477</v>
      </c>
      <c r="AR20" s="10" t="n">
        <f>'Updated Index'!AZ20</f>
        <v>62404</v>
      </c>
      <c r="AS20" s="28" t="n">
        <f>IF(ISERROR(AR20/(AP20+AR20)),"",(AR20/(AP20+AR20)))</f>
        <v>0.618541169007523</v>
      </c>
      <c r="AT20" s="10" t="n">
        <f>'Updated Index'!BB20</f>
        <v>26086</v>
      </c>
      <c r="AU20" s="28" t="n">
        <f>IF(ISERROR(AT20/(AT20+AV20)),"",(AT20/(AT20+AV20)))</f>
        <v>0.353344350228917</v>
      </c>
      <c r="AV20" s="10" t="n">
        <f>'Updated Index'!BD20</f>
        <v>47740</v>
      </c>
      <c r="AW20" s="28" t="n">
        <f>IF(ISERROR(AV20/(AT20+AV20)),"",(AV20/(AT20+AV20)))</f>
        <v>0.646655649771083</v>
      </c>
      <c r="AX20" s="10" t="n">
        <f>'Updated Index'!BJ20</f>
        <v>43916</v>
      </c>
      <c r="AY20" s="28" t="n">
        <f>IF(ISERROR(AX20/(AX20+AZ20)),"",(AX20/(AX20+AZ20)))</f>
        <v>0.423099156036842</v>
      </c>
      <c r="AZ20" s="10" t="n">
        <f>'Updated Index'!BL20</f>
        <v>59880</v>
      </c>
      <c r="BA20" s="28" t="n">
        <f>IF(ISERROR(AZ20/(AX20+AZ20)),"",(AZ20/(AX20+AZ20)))</f>
        <v>0.576900843963159</v>
      </c>
      <c r="BB20" s="10" t="n">
        <f>'Updated Index'!BN20</f>
        <v>25593</v>
      </c>
      <c r="BC20" s="28" t="n">
        <f>IF(ISERROR(BB20/(BB20+BD20)),"",(BB20/(BB20+BD20)))</f>
        <v>0.341745783759965</v>
      </c>
      <c r="BD20" s="10" t="n">
        <f>'Updated Index'!BP20</f>
        <v>49296</v>
      </c>
      <c r="BE20" s="28" t="n">
        <f>IF(ISERROR(BD20/(BB20+BD20)),"",(BD20/(BB20+BD20)))</f>
        <v>0.658254216240035</v>
      </c>
      <c r="BF20" s="10" t="n">
        <f>'Updated Index'!BR20</f>
        <v>5339</v>
      </c>
      <c r="BG20" s="28" t="n">
        <f>IF(ISERROR(BF20/($BF20+$BH20+$BJ20)),"",(BF20/($BF20+$BH20+$BJ20)))</f>
        <v>0.272134155665426</v>
      </c>
      <c r="BH20" s="10" t="n">
        <f>'Updated Index'!BT20</f>
        <v>3732</v>
      </c>
      <c r="BI20" s="28" t="n">
        <f>IF(ISERROR(BH20/($BF20+$BH20+$BJ20)),"",(BH20/($BF20+$BH20+$BJ20)))</f>
        <v>0.190223762679036</v>
      </c>
      <c r="BJ20" s="10" t="n">
        <f>'Updated Index'!BV20</f>
        <v>10548</v>
      </c>
      <c r="BK20" s="28" t="n">
        <f>IF(ISERROR(BJ20/($BF20+$BH20+$BJ20)),"",(BJ20/($BF20+$BH20+$BJ20)))</f>
        <v>0.537642081655538</v>
      </c>
      <c r="BL20" s="64"/>
      <c r="BM20" s="64"/>
      <c r="BN20" s="64"/>
      <c r="BO20" s="64"/>
      <c r="BP20" s="64"/>
      <c r="BQ20" s="64"/>
      <c r="BR20" s="64"/>
      <c r="BS20" s="64"/>
      <c r="BT20" s="64"/>
      <c r="BU20" s="64"/>
      <c r="BV20" s="64"/>
      <c r="BW20" s="64"/>
      <c r="BX20" s="64"/>
      <c r="BY20" s="64"/>
      <c r="BZ20" s="64"/>
      <c r="CA20" s="64"/>
      <c r="CB20" s="64"/>
      <c r="CC20" s="64"/>
      <c r="CD20" s="64"/>
      <c r="CE20" s="64"/>
      <c r="CF20" s="64"/>
      <c r="CG20" s="64"/>
      <c r="CH20" s="64"/>
      <c r="CI20" s="64"/>
      <c r="CJ20" s="64"/>
      <c r="CK20" s="64"/>
      <c r="CL20" s="64"/>
      <c r="CM20" s="64"/>
      <c r="CN20" s="64"/>
      <c r="CO20" s="64"/>
      <c r="CP20" s="64"/>
      <c r="CQ20" s="64"/>
      <c r="CR20" s="64"/>
      <c r="CS20" s="64"/>
      <c r="CT20" s="64"/>
      <c r="CU20" s="64"/>
      <c r="CV20" s="64"/>
      <c r="CW20" s="64"/>
      <c r="CX20" s="64"/>
      <c r="CY20" s="64"/>
      <c r="CZ20" s="64"/>
      <c r="DA20" s="64"/>
      <c r="DB20" s="64"/>
      <c r="DC20" s="64"/>
      <c r="DD20" s="64"/>
      <c r="DE20" s="64"/>
      <c r="DF20" s="64"/>
      <c r="DG20" s="64"/>
      <c r="DH20" s="64"/>
      <c r="DI20" s="64"/>
      <c r="DJ20" s="64"/>
      <c r="DK20" s="64"/>
      <c r="DL20" s="64"/>
      <c r="DM20" s="64"/>
      <c r="DN20" s="64"/>
      <c r="DO20" s="64"/>
      <c r="DP20" s="64"/>
      <c r="DQ20" s="64"/>
      <c r="DR20" s="64"/>
      <c r="DS20" s="64"/>
      <c r="DT20" s="64"/>
      <c r="DU20" s="64"/>
      <c r="DV20" s="64"/>
      <c r="DW20" s="64"/>
      <c r="DX20" s="64"/>
      <c r="DY20" s="64"/>
      <c r="DZ20" s="64"/>
      <c r="EA20" s="64"/>
      <c r="EB20" s="64"/>
      <c r="EC20" s="64"/>
      <c r="ED20" s="64"/>
      <c r="EE20" s="64"/>
      <c r="EF20" s="64"/>
      <c r="EG20" s="64"/>
      <c r="EH20" s="64"/>
      <c r="EI20" s="64"/>
      <c r="EJ20" s="64"/>
      <c r="EK20" s="64"/>
      <c r="EL20" s="64"/>
      <c r="EM20" s="64"/>
    </row>
    <row r="21" ht="12.75">
      <c r="A21" s="21" t="n">
        <v>19</v>
      </c>
      <c r="B21" s="10" t="n">
        <f>((F21+R21)*0.5)+((V21+AH21+AP21+AX21)*0.25)+((J21))+((Z21+AL21+AT21+BB21)*0.25)+((N21+AD21)*0.5)</f>
        <v>329751.5</v>
      </c>
      <c r="C21" s="28" t="n">
        <f>B21/(B21+D21)</f>
        <v>0.566172080331683</v>
      </c>
      <c r="D21" s="10" t="n">
        <f>((H21+T21)*0.5)+((X21+AJ21+AR21+AZ21)*0.25)+((L21))+((AB21+AN21+AV21+BD21)*0.25)+((P21+AF21)*0.5)</f>
        <v>252671.25</v>
      </c>
      <c r="E21" s="28" t="n">
        <f>D21/(B21+D21)</f>
        <v>0.433827919668317</v>
      </c>
      <c r="F21" s="10" t="n">
        <f>'Updated Index'!F21</f>
        <v>86336</v>
      </c>
      <c r="G21" s="28" t="n">
        <f>IF(ISERROR(F21/(F21+H21)),"",(F21/(F21+H21)))</f>
        <v>0.59230800894609</v>
      </c>
      <c r="H21" s="10" t="n">
        <f>'Updated Index'!H21</f>
        <v>59426</v>
      </c>
      <c r="I21" s="28" t="n">
        <f>IF(ISERROR(H21/(F21+H21)),"",(H21/(F21+H21)))</f>
        <v>0.40769199105391</v>
      </c>
      <c r="J21" s="10" t="n">
        <f>'Updated Index'!J21</f>
        <v>69087</v>
      </c>
      <c r="K21" s="28" t="n">
        <f>IF(ISERROR(J21/(J21+L21)),"",(J21/(J21+L21)))</f>
        <v>0.566347233721626</v>
      </c>
      <c r="L21" s="10" t="n">
        <f>'Updated Index'!L21</f>
        <v>52900</v>
      </c>
      <c r="M21" s="28" t="n">
        <f>IF(ISERROR(L21/(J21+L21)),"",(L21/(J21+L21)))</f>
        <v>0.433652766278374</v>
      </c>
      <c r="N21" s="10" t="n">
        <f>'Updated Index'!N21</f>
        <v>71267</v>
      </c>
      <c r="O21" s="28" t="n">
        <f>IF(ISERROR(N21/(N21+P21)),"",(N21/(N21+P21)))</f>
        <v>0.5673311149676</v>
      </c>
      <c r="P21" s="10" t="n">
        <f>'Updated Index'!P21</f>
        <v>54351</v>
      </c>
      <c r="Q21" s="28" t="n">
        <f>IF(ISERROR(P21/(N21+P21)),"",(P21/(N21+P21)))</f>
        <v>0.4326688850324</v>
      </c>
      <c r="R21" s="10" t="n">
        <f>'Updated Index'!R21</f>
        <v>81217</v>
      </c>
      <c r="S21" s="28" t="n">
        <f>IF(ISERROR(R21/(R21+T21)),"",(R21/(R21+T21)))</f>
        <v>0.563130962946528</v>
      </c>
      <c r="T21" s="10" t="n">
        <f>'Updated Index'!T21</f>
        <v>63007</v>
      </c>
      <c r="U21" s="28" t="n">
        <f>IF(ISERROR(T21/(R21+T21)),"",(T21/(R21+T21)))</f>
        <v>0.436869037053472</v>
      </c>
      <c r="V21" s="10" t="n">
        <f>'Updated Index'!V21</f>
        <v>67574</v>
      </c>
      <c r="W21" s="28" t="n">
        <f>IF(ISERROR(V21/(V21+X21)),"",(V21/(V21+X21)))</f>
        <v>0.584747449399019</v>
      </c>
      <c r="X21" s="10" t="n">
        <f>'Updated Index'!X21</f>
        <v>47987</v>
      </c>
      <c r="Y21" s="28" t="n">
        <f>IF(ISERROR(X21/(V21+X21)),"",(X21/(V21+X21)))</f>
        <v>0.415252550600981</v>
      </c>
      <c r="Z21" s="10" t="n">
        <f>'Updated Index'!Z21</f>
        <v>44903</v>
      </c>
      <c r="AA21" s="28" t="n">
        <f>IF(ISERROR(Z21/(Z21+AB21)),"",(Z21/(Z21+AB21)))</f>
        <v>0.570936323873461</v>
      </c>
      <c r="AB21" s="10" t="n">
        <f>'Updated Index'!AB21</f>
        <v>33745</v>
      </c>
      <c r="AC21" s="28" t="n">
        <f>IF(ISERROR(AB21/(Z21+AB21)),"",(AB21/(Z21+AB21)))</f>
        <v>0.429063676126539</v>
      </c>
      <c r="AD21" s="10" t="n">
        <f>'Updated Index'!AD21</f>
        <v>71234</v>
      </c>
      <c r="AE21" s="28" t="n">
        <f>IF(ISERROR(AD21/(AD21+AF21)),"",(AD21/(AD21+AF21)))</f>
        <v>0.591408740701382</v>
      </c>
      <c r="AF21" s="10" t="n">
        <f>'Updated Index'!AF21</f>
        <v>49214</v>
      </c>
      <c r="AG21" s="28" t="n">
        <f>IF(ISERROR(AF21/(AD21+AF21)),"",(AF21/(AD21+AF21)))</f>
        <v>0.408591259298619</v>
      </c>
      <c r="AH21" s="10" t="n">
        <f>'Updated Index'!AL21</f>
        <v>69027</v>
      </c>
      <c r="AI21" s="28" t="n">
        <f>IF(ISERROR(AH21/(AH21+AJ21)),"",(AH21/(AH21+AJ21)))</f>
        <v>0.601348584770052</v>
      </c>
      <c r="AJ21" s="10" t="n">
        <f>'Updated Index'!AN21</f>
        <v>45760</v>
      </c>
      <c r="AK21" s="28" t="n">
        <f>IF(ISERROR(AJ21/(AH21+AJ21)),"",(AJ21/(AH21+AJ21)))</f>
        <v>0.398651415229948</v>
      </c>
      <c r="AL21" s="10" t="n">
        <f>'Updated Index'!AP21</f>
        <v>38748</v>
      </c>
      <c r="AM21" s="28" t="n">
        <f>IF(ISERROR(AL21/(AL21+AN21)),"",(AL21/(AL21+AN21)))</f>
        <v>0.47481802808617</v>
      </c>
      <c r="AN21" s="10" t="n">
        <f>'Updated Index'!AR21</f>
        <v>42858</v>
      </c>
      <c r="AO21" s="28" t="n">
        <f>IF(ISERROR(AN21/(AL21+AN21)),"",(AN21/(AL21+AN21)))</f>
        <v>0.52518197191383</v>
      </c>
      <c r="AP21" s="10" t="n">
        <f>'Updated Index'!AX21</f>
        <v>62006</v>
      </c>
      <c r="AQ21" s="28" t="n">
        <f>IF(ISERROR(AP21/(AP21+AR21)),"",(AP21/(AP21+AR21)))</f>
        <v>0.561109803992543</v>
      </c>
      <c r="AR21" s="10" t="n">
        <f>'Updated Index'!AZ21</f>
        <v>48500</v>
      </c>
      <c r="AS21" s="28" t="n">
        <f>IF(ISERROR(AR21/(AP21+AR21)),"",(AR21/(AP21+AR21)))</f>
        <v>0.438890196007457</v>
      </c>
      <c r="AT21" s="10" t="n">
        <f>'Updated Index'!BB21</f>
        <v>37049</v>
      </c>
      <c r="AU21" s="28" t="n">
        <f>IF(ISERROR(AT21/(AT21+AV21)),"",(AT21/(AT21+AV21)))</f>
        <v>0.478650698293348</v>
      </c>
      <c r="AV21" s="10" t="n">
        <f>'Updated Index'!BD21</f>
        <v>40354</v>
      </c>
      <c r="AW21" s="28" t="n">
        <f>IF(ISERROR(AV21/(AT21+AV21)),"",(AV21/(AT21+AV21)))</f>
        <v>0.521349301706652</v>
      </c>
      <c r="AX21" s="10" t="n">
        <f>'Updated Index'!BJ21</f>
        <v>68301</v>
      </c>
      <c r="AY21" s="28" t="n">
        <f>IF(ISERROR(AX21/(AX21+AZ21)),"",(AX21/(AX21+AZ21)))</f>
        <v>0.603003496133065</v>
      </c>
      <c r="AZ21" s="10" t="n">
        <f>'Updated Index'!BL21</f>
        <v>44967</v>
      </c>
      <c r="BA21" s="28" t="n">
        <f>IF(ISERROR(AZ21/(AX21+AZ21)),"",(AZ21/(AX21+AZ21)))</f>
        <v>0.396996503866935</v>
      </c>
      <c r="BB21" s="10" t="n">
        <f>'Updated Index'!BN21</f>
        <v>34942</v>
      </c>
      <c r="BC21" s="28" t="n">
        <f>IF(ISERROR(BB21/(BB21+BD21)),"",(BB21/(BB21+BD21)))</f>
        <v>0.448779861289494</v>
      </c>
      <c r="BD21" s="10" t="n">
        <f>'Updated Index'!BP21</f>
        <v>42918</v>
      </c>
      <c r="BE21" s="28" t="n">
        <f>IF(ISERROR(BD21/(BB21+BD21)),"",(BD21/(BB21+BD21)))</f>
        <v>0.551220138710506</v>
      </c>
      <c r="BF21" s="10" t="n">
        <f>'Updated Index'!BR21</f>
        <v>12133</v>
      </c>
      <c r="BG21" s="28" t="n">
        <f>IF(ISERROR(BF21/($BF21+$BH21+$BJ21)),"",(BF21/($BF21+$BH21+$BJ21)))</f>
        <v>0.367277130316331</v>
      </c>
      <c r="BH21" s="10" t="n">
        <f>'Updated Index'!BT21</f>
        <v>5023</v>
      </c>
      <c r="BI21" s="28" t="n">
        <f>IF(ISERROR(BH21/($BF21+$BH21+$BJ21)),"",(BH21/($BF21+$BH21+$BJ21)))</f>
        <v>0.152050855153625</v>
      </c>
      <c r="BJ21" s="10" t="n">
        <f>'Updated Index'!BV21</f>
        <v>15879</v>
      </c>
      <c r="BK21" s="28" t="n">
        <f>IF(ISERROR(BJ21/($BF21+$BH21+$BJ21)),"",(BJ21/($BF21+$BH21+$BJ21)))</f>
        <v>0.480672014530044</v>
      </c>
      <c r="BL21" s="64"/>
      <c r="BM21" s="64"/>
      <c r="BN21" s="64"/>
      <c r="BO21" s="64"/>
      <c r="BP21" s="64"/>
      <c r="BQ21" s="64"/>
      <c r="BR21" s="64"/>
      <c r="BS21" s="64"/>
      <c r="BT21" s="64"/>
      <c r="BU21" s="64"/>
      <c r="BV21" s="64"/>
      <c r="BW21" s="64"/>
      <c r="BX21" s="64"/>
      <c r="BY21" s="64"/>
      <c r="BZ21" s="64"/>
      <c r="CA21" s="64"/>
      <c r="CB21" s="64"/>
      <c r="CC21" s="64"/>
      <c r="CD21" s="64"/>
      <c r="CE21" s="64"/>
      <c r="CF21" s="64"/>
      <c r="CG21" s="64"/>
      <c r="CH21" s="64"/>
      <c r="CI21" s="64"/>
      <c r="CJ21" s="64"/>
      <c r="CK21" s="64"/>
      <c r="CL21" s="64"/>
      <c r="CM21" s="64"/>
      <c r="CN21" s="64"/>
      <c r="CO21" s="64"/>
      <c r="CP21" s="64"/>
      <c r="CQ21" s="64"/>
      <c r="CR21" s="64"/>
      <c r="CS21" s="64"/>
      <c r="CT21" s="64"/>
      <c r="CU21" s="64"/>
      <c r="CV21" s="64"/>
      <c r="CW21" s="64"/>
      <c r="CX21" s="64"/>
      <c r="CY21" s="64"/>
      <c r="CZ21" s="64"/>
      <c r="DA21" s="64"/>
      <c r="DB21" s="64"/>
      <c r="DC21" s="64"/>
      <c r="DD21" s="64"/>
      <c r="DE21" s="64"/>
      <c r="DF21" s="64"/>
      <c r="DG21" s="64"/>
      <c r="DH21" s="64"/>
      <c r="DI21" s="64"/>
      <c r="DJ21" s="64"/>
      <c r="DK21" s="64"/>
      <c r="DL21" s="64"/>
      <c r="DM21" s="64"/>
      <c r="DN21" s="64"/>
      <c r="DO21" s="64"/>
      <c r="DP21" s="64"/>
      <c r="DQ21" s="64"/>
      <c r="DR21" s="64"/>
      <c r="DS21" s="64"/>
      <c r="DT21" s="64"/>
      <c r="DU21" s="64"/>
      <c r="DV21" s="64"/>
      <c r="DW21" s="64"/>
      <c r="DX21" s="64"/>
      <c r="DY21" s="64"/>
      <c r="DZ21" s="64"/>
      <c r="EA21" s="64"/>
      <c r="EB21" s="64"/>
      <c r="EC21" s="64"/>
      <c r="ED21" s="64"/>
      <c r="EE21" s="64"/>
      <c r="EF21" s="64"/>
      <c r="EG21" s="64"/>
      <c r="EH21" s="64"/>
      <c r="EI21" s="64"/>
      <c r="EJ21" s="64"/>
      <c r="EK21" s="64"/>
      <c r="EL21" s="64"/>
      <c r="EM21" s="64"/>
    </row>
    <row r="22" ht="12.75">
      <c r="A22" s="21" t="n">
        <v>20</v>
      </c>
      <c r="B22" s="10" t="n">
        <f>((F22+R22)*0.5)+((V22+AH22+AP22+AX22)*0.25)+((J22))+((Z22+AL22+AT22+BB22)*0.25)+((N22+AD22)*0.5)</f>
        <v>223391</v>
      </c>
      <c r="C22" s="28" t="n">
        <f>B22/(B22+D22)</f>
        <v>0.410487137765879</v>
      </c>
      <c r="D22" s="10" t="n">
        <f>((H22+T22)*0.5)+((X22+AJ22+AR22+AZ22)*0.25)+((L22))+((AB22+AN22+AV22+BD22)*0.25)+((P22+AF22)*0.5)</f>
        <v>320818.5</v>
      </c>
      <c r="E22" s="28" t="n">
        <f>D22/(B22+D22)</f>
        <v>0.589512862234121</v>
      </c>
      <c r="F22" s="10" t="n">
        <f>'Updated Index'!F22</f>
        <v>59124</v>
      </c>
      <c r="G22" s="28" t="n">
        <f>IF(ISERROR(F22/(F22+H22)),"",(F22/(F22+H22)))</f>
        <v>0.4243694463186</v>
      </c>
      <c r="H22" s="10" t="n">
        <f>'Updated Index'!H22</f>
        <v>80198</v>
      </c>
      <c r="I22" s="28" t="n">
        <f>IF(ISERROR(H22/(F22+H22)),"",(H22/(F22+H22)))</f>
        <v>0.5756305536814</v>
      </c>
      <c r="J22" s="10" t="n">
        <f>'Updated Index'!J22</f>
        <v>45227</v>
      </c>
      <c r="K22" s="28" t="n">
        <f>IF(ISERROR(J22/(J22+L22)),"",(J22/(J22+L22)))</f>
        <v>0.395033584012438</v>
      </c>
      <c r="L22" s="10" t="n">
        <f>'Updated Index'!L22</f>
        <v>69262</v>
      </c>
      <c r="M22" s="28" t="n">
        <f>IF(ISERROR(L22/(J22+L22)),"",(L22/(J22+L22)))</f>
        <v>0.604966415987562</v>
      </c>
      <c r="N22" s="10" t="n">
        <f>'Updated Index'!N22</f>
        <v>50440</v>
      </c>
      <c r="O22" s="28" t="n">
        <f>IF(ISERROR(N22/(N22+P22)),"",(N22/(N22+P22)))</f>
        <v>0.432256405861685</v>
      </c>
      <c r="P22" s="10" t="n">
        <f>'Updated Index'!P22</f>
        <v>66250</v>
      </c>
      <c r="Q22" s="28" t="n">
        <f>IF(ISERROR(P22/(N22+P22)),"",(P22/(N22+P22)))</f>
        <v>0.567743594138315</v>
      </c>
      <c r="R22" s="10" t="n">
        <f>'Updated Index'!R22</f>
        <v>55280</v>
      </c>
      <c r="S22" s="28" t="n">
        <f>IF(ISERROR(R22/(R22+T22)),"",(R22/(R22+T22)))</f>
        <v>0.400692949456731</v>
      </c>
      <c r="T22" s="10" t="n">
        <f>'Updated Index'!T22</f>
        <v>82681</v>
      </c>
      <c r="U22" s="28" t="n">
        <f>IF(ISERROR(T22/(R22+T22)),"",(T22/(R22+T22)))</f>
        <v>0.599307050543269</v>
      </c>
      <c r="V22" s="10" t="n">
        <f>'Updated Index'!V22</f>
        <v>43847</v>
      </c>
      <c r="W22" s="28" t="n">
        <f>IF(ISERROR(V22/(V22+X22)),"",(V22/(V22+X22)))</f>
        <v>0.417717780656962</v>
      </c>
      <c r="X22" s="10" t="n">
        <f>'Updated Index'!X22</f>
        <v>61121</v>
      </c>
      <c r="Y22" s="28" t="n">
        <f>IF(ISERROR(X22/(V22+X22)),"",(X22/(V22+X22)))</f>
        <v>0.582282219343038</v>
      </c>
      <c r="Z22" s="10" t="n">
        <f>'Updated Index'!Z22</f>
        <v>30419</v>
      </c>
      <c r="AA22" s="28" t="n">
        <f>IF(ISERROR(Z22/(Z22+AB22)),"",(Z22/(Z22+AB22)))</f>
        <v>0.414806430938322</v>
      </c>
      <c r="AB22" s="10" t="n">
        <f>'Updated Index'!AB22</f>
        <v>42914</v>
      </c>
      <c r="AC22" s="28" t="n">
        <f>IF(ISERROR(AB22/(Z22+AB22)),"",(AB22/(Z22+AB22)))</f>
        <v>0.585193569061678</v>
      </c>
      <c r="AD22" s="10" t="n">
        <f>'Updated Index'!AD22</f>
        <v>51843</v>
      </c>
      <c r="AE22" s="28" t="n">
        <f>IF(ISERROR(AD22/(AD22+AF22)),"",(AD22/(AD22+AF22)))</f>
        <v>0.46025390625</v>
      </c>
      <c r="AF22" s="10" t="n">
        <f>'Updated Index'!AF22</f>
        <v>60797</v>
      </c>
      <c r="AG22" s="28" t="n">
        <f>IF(ISERROR(AF22/(AD22+AF22)),"",(AF22/(AD22+AF22)))</f>
        <v>0.53974609375</v>
      </c>
      <c r="AH22" s="10" t="n">
        <f>'Updated Index'!AL22</f>
        <v>45200</v>
      </c>
      <c r="AI22" s="28" t="n">
        <f>IF(ISERROR(AH22/(AH22+AJ22)),"",(AH22/(AH22+AJ22)))</f>
        <v>0.433839479392625</v>
      </c>
      <c r="AJ22" s="10" t="n">
        <f>'Updated Index'!AN22</f>
        <v>58986</v>
      </c>
      <c r="AK22" s="28" t="n">
        <f>IF(ISERROR(AJ22/(AH22+AJ22)),"",(AJ22/(AH22+AJ22)))</f>
        <v>0.566160520607375</v>
      </c>
      <c r="AL22" s="10" t="n">
        <f>'Updated Index'!AP22</f>
        <v>27426</v>
      </c>
      <c r="AM22" s="28" t="n">
        <f>IF(ISERROR(AL22/(AL22+AN22)),"",(AL22/(AL22+AN22)))</f>
        <v>0.36462986598596</v>
      </c>
      <c r="AN22" s="10" t="n">
        <f>'Updated Index'!AR22</f>
        <v>47790</v>
      </c>
      <c r="AO22" s="28" t="n">
        <f>IF(ISERROR(AN22/(AL22+AN22)),"",(AN22/(AL22+AN22)))</f>
        <v>0.63537013401404</v>
      </c>
      <c r="AP22" s="10" t="n">
        <f>'Updated Index'!AX22</f>
        <v>39733</v>
      </c>
      <c r="AQ22" s="28" t="n">
        <f>IF(ISERROR(AP22/(AP22+AR22)),"",(AP22/(AP22+AR22)))</f>
        <v>0.396406373150559</v>
      </c>
      <c r="AR22" s="10" t="n">
        <f>'Updated Index'!AZ22</f>
        <v>60500</v>
      </c>
      <c r="AS22" s="28" t="n">
        <f>IF(ISERROR(AR22/(AP22+AR22)),"",(AR22/(AP22+AR22)))</f>
        <v>0.603593626849441</v>
      </c>
      <c r="AT22" s="10" t="n">
        <f>'Updated Index'!BB22</f>
        <v>25013</v>
      </c>
      <c r="AU22" s="28" t="n">
        <f>IF(ISERROR(AT22/(AT22+AV22)),"",(AT22/(AT22+AV22)))</f>
        <v>0.346387669468641</v>
      </c>
      <c r="AV22" s="10" t="n">
        <f>'Updated Index'!BD22</f>
        <v>47198</v>
      </c>
      <c r="AW22" s="28" t="n">
        <f>IF(ISERROR(AV22/(AT22+AV22)),"",(AV22/(AT22+AV22)))</f>
        <v>0.653612330531359</v>
      </c>
      <c r="AX22" s="10" t="n">
        <f>'Updated Index'!BJ22</f>
        <v>43427</v>
      </c>
      <c r="AY22" s="28" t="n">
        <f>IF(ISERROR(AX22/(AX22+AZ22)),"",(AX22/(AX22+AZ22)))</f>
        <v>0.422449853109983</v>
      </c>
      <c r="AZ22" s="10" t="n">
        <f>'Updated Index'!BL22</f>
        <v>59371</v>
      </c>
      <c r="BA22" s="28" t="n">
        <f>IF(ISERROR(AZ22/(AX22+AZ22)),"",(AZ22/(AX22+AZ22)))</f>
        <v>0.577550146890017</v>
      </c>
      <c r="BB22" s="10" t="n">
        <f>'Updated Index'!BN22</f>
        <v>24217</v>
      </c>
      <c r="BC22" s="28" t="n">
        <f>IF(ISERROR(BB22/(BB22+BD22)),"",(BB22/(BB22+BD22)))</f>
        <v>0.333058271788313</v>
      </c>
      <c r="BD22" s="10" t="n">
        <f>'Updated Index'!BP22</f>
        <v>48494</v>
      </c>
      <c r="BE22" s="28" t="n">
        <f>IF(ISERROR(BD22/(BB22+BD22)),"",(BD22/(BB22+BD22)))</f>
        <v>0.666941728211687</v>
      </c>
      <c r="BF22" s="10" t="n">
        <f>'Updated Index'!BR22</f>
        <v>5901</v>
      </c>
      <c r="BG22" s="28" t="n">
        <f>IF(ISERROR(BF22/($BF22+$BH22+$BJ22)),"",(BF22/($BF22+$BH22+$BJ22)))</f>
        <v>0.302367288378766</v>
      </c>
      <c r="BH22" s="10" t="n">
        <f>'Updated Index'!BT22</f>
        <v>3329</v>
      </c>
      <c r="BI22" s="28" t="n">
        <f>IF(ISERROR(BH22/($BF22+$BH22+$BJ22)),"",(BH22/($BF22+$BH22+$BJ22)))</f>
        <v>0.170577987292478</v>
      </c>
      <c r="BJ22" s="10" t="n">
        <f>'Updated Index'!BV22</f>
        <v>10286</v>
      </c>
      <c r="BK22" s="28" t="n">
        <f>IF(ISERROR(BJ22/($BF22+$BH22+$BJ22)),"",(BJ22/($BF22+$BH22+$BJ22)))</f>
        <v>0.527054724328756</v>
      </c>
      <c r="BL22" s="64"/>
      <c r="BM22" s="64"/>
      <c r="BN22" s="64"/>
      <c r="BO22" s="64"/>
      <c r="BP22" s="64"/>
      <c r="BQ22" s="64"/>
      <c r="BR22" s="64"/>
      <c r="BS22" s="64"/>
      <c r="BT22" s="64"/>
      <c r="BU22" s="64"/>
      <c r="BV22" s="64"/>
      <c r="BW22" s="64"/>
      <c r="BX22" s="64"/>
      <c r="BY22" s="64"/>
      <c r="BZ22" s="64"/>
      <c r="CA22" s="64"/>
      <c r="CB22" s="64"/>
      <c r="CC22" s="64"/>
      <c r="CD22" s="64"/>
      <c r="CE22" s="64"/>
      <c r="CF22" s="64"/>
      <c r="CG22" s="64"/>
      <c r="CH22" s="64"/>
      <c r="CI22" s="64"/>
      <c r="CJ22" s="64"/>
      <c r="CK22" s="64"/>
      <c r="CL22" s="64"/>
      <c r="CM22" s="64"/>
      <c r="CN22" s="64"/>
      <c r="CO22" s="64"/>
      <c r="CP22" s="64"/>
      <c r="CQ22" s="64"/>
      <c r="CR22" s="64"/>
      <c r="CS22" s="64"/>
      <c r="CT22" s="64"/>
      <c r="CU22" s="64"/>
      <c r="CV22" s="64"/>
      <c r="CW22" s="64"/>
      <c r="CX22" s="64"/>
      <c r="CY22" s="64"/>
      <c r="CZ22" s="64"/>
      <c r="DA22" s="64"/>
      <c r="DB22" s="64"/>
      <c r="DC22" s="64"/>
      <c r="DD22" s="64"/>
      <c r="DE22" s="64"/>
      <c r="DF22" s="64"/>
      <c r="DG22" s="64"/>
      <c r="DH22" s="64"/>
      <c r="DI22" s="64"/>
      <c r="DJ22" s="64"/>
      <c r="DK22" s="64"/>
      <c r="DL22" s="64"/>
      <c r="DM22" s="64"/>
      <c r="DN22" s="64"/>
      <c r="DO22" s="64"/>
      <c r="DP22" s="64"/>
      <c r="DQ22" s="64"/>
      <c r="DR22" s="64"/>
      <c r="DS22" s="64"/>
      <c r="DT22" s="64"/>
      <c r="DU22" s="64"/>
      <c r="DV22" s="64"/>
      <c r="DW22" s="64"/>
      <c r="DX22" s="64"/>
      <c r="DY22" s="64"/>
      <c r="DZ22" s="64"/>
      <c r="EA22" s="64"/>
      <c r="EB22" s="64"/>
      <c r="EC22" s="64"/>
      <c r="ED22" s="64"/>
      <c r="EE22" s="64"/>
      <c r="EF22" s="64"/>
      <c r="EG22" s="64"/>
      <c r="EH22" s="64"/>
      <c r="EI22" s="64"/>
      <c r="EJ22" s="64"/>
      <c r="EK22" s="64"/>
      <c r="EL22" s="64"/>
      <c r="EM22" s="64"/>
    </row>
    <row r="23" ht="12.75">
      <c r="A23" s="21" t="n">
        <v>21</v>
      </c>
      <c r="B23" s="10" t="n">
        <f>((F23+R23)*0.5)+((V23+AH23+AP23+AX23)*0.25)+((J23))+((Z23+AL23+AT23+BB23)*0.25)+((N23+AD23)*0.5)</f>
        <v>335883.75</v>
      </c>
      <c r="C23" s="28" t="n">
        <f>B23/(B23+D23)</f>
        <v>0.583401434865263</v>
      </c>
      <c r="D23" s="10" t="n">
        <f>((H23+T23)*0.5)+((X23+AJ23+AR23+AZ23)*0.25)+((L23))+((AB23+AN23+AV23+BD23)*0.25)+((P23+AF23)*0.5)</f>
        <v>239849.75</v>
      </c>
      <c r="E23" s="28" t="n">
        <f>D23/(B23+D23)</f>
        <v>0.416598565134737</v>
      </c>
      <c r="F23" s="10" t="n">
        <f>'Updated Index'!F23</f>
        <v>82810</v>
      </c>
      <c r="G23" s="28" t="n">
        <f>IF(ISERROR(F23/(F23+H23)),"",(F23/(F23+H23)))</f>
        <v>0.580052254435673</v>
      </c>
      <c r="H23" s="10" t="n">
        <f>'Updated Index'!H23</f>
        <v>59953</v>
      </c>
      <c r="I23" s="28" t="n">
        <f>IF(ISERROR(H23/(F23+H23)),"",(H23/(F23+H23)))</f>
        <v>0.419947745564327</v>
      </c>
      <c r="J23" s="10" t="n">
        <f>'Updated Index'!J23</f>
        <v>66069</v>
      </c>
      <c r="K23" s="28" t="n">
        <f>IF(ISERROR(J23/(J23+L23)),"",(J23/(J23+L23)))</f>
        <v>0.559413737045316</v>
      </c>
      <c r="L23" s="10" t="n">
        <f>'Updated Index'!L23</f>
        <v>52035</v>
      </c>
      <c r="M23" s="28" t="n">
        <f>IF(ISERROR(L23/(J23+L23)),"",(L23/(J23+L23)))</f>
        <v>0.440586262954684</v>
      </c>
      <c r="N23" s="10" t="n">
        <f>'Updated Index'!N23</f>
        <v>72414</v>
      </c>
      <c r="O23" s="28" t="n">
        <f>IF(ISERROR(N23/(N23+P23)),"",(N23/(N23+P23)))</f>
        <v>0.591057494531327</v>
      </c>
      <c r="P23" s="10" t="n">
        <f>'Updated Index'!P23</f>
        <v>50102</v>
      </c>
      <c r="Q23" s="28" t="n">
        <f>IF(ISERROR(P23/(N23+P23)),"",(P23/(N23+P23)))</f>
        <v>0.408942505468674</v>
      </c>
      <c r="R23" s="10" t="n">
        <f>'Updated Index'!R23</f>
        <v>82500</v>
      </c>
      <c r="S23" s="28" t="n">
        <f>IF(ISERROR(R23/(R23+T23)),"",(R23/(R23+T23)))</f>
        <v>0.584405924813521</v>
      </c>
      <c r="T23" s="10" t="n">
        <f>'Updated Index'!T23</f>
        <v>58669</v>
      </c>
      <c r="U23" s="28" t="n">
        <f>IF(ISERROR(T23/(R23+T23)),"",(T23/(R23+T23)))</f>
        <v>0.415594075186479</v>
      </c>
      <c r="V23" s="10" t="n">
        <f>'Updated Index'!V23</f>
        <v>67624</v>
      </c>
      <c r="W23" s="28" t="n">
        <f>IF(ISERROR(V23/(V23+X23)),"",(V23/(V23+X23)))</f>
        <v>0.599216687046981</v>
      </c>
      <c r="X23" s="10" t="n">
        <f>'Updated Index'!X23</f>
        <v>45230</v>
      </c>
      <c r="Y23" s="28" t="n">
        <f>IF(ISERROR(X23/(V23+X23)),"",(X23/(V23+X23)))</f>
        <v>0.400783312953019</v>
      </c>
      <c r="Z23" s="10" t="n">
        <f>'Updated Index'!Z23</f>
        <v>52912</v>
      </c>
      <c r="AA23" s="28" t="n">
        <f>IF(ISERROR(Z23/(Z23+AB23)),"",(Z23/(Z23+AB23)))</f>
        <v>0.6246546879796</v>
      </c>
      <c r="AB23" s="10" t="n">
        <f>'Updated Index'!AB23</f>
        <v>31794</v>
      </c>
      <c r="AC23" s="28" t="n">
        <f>IF(ISERROR(AB23/(Z23+AB23)),"",(AB23/(Z23+AB23)))</f>
        <v>0.3753453120204</v>
      </c>
      <c r="AD23" s="10" t="n">
        <f>'Updated Index'!AD23</f>
        <v>77354</v>
      </c>
      <c r="AE23" s="28" t="n">
        <f>IF(ISERROR(AD23/(AD23+AF23)),"",(AD23/(AD23+AF23)))</f>
        <v>0.653134630810149</v>
      </c>
      <c r="AF23" s="10" t="n">
        <f>'Updated Index'!AF23</f>
        <v>41081</v>
      </c>
      <c r="AG23" s="28" t="n">
        <f>IF(ISERROR(AF23/(AD23+AF23)),"",(AF23/(AD23+AF23)))</f>
        <v>0.346865369189851</v>
      </c>
      <c r="AH23" s="10" t="n">
        <f>'Updated Index'!AL23</f>
        <v>69523</v>
      </c>
      <c r="AI23" s="28" t="n">
        <f>IF(ISERROR(AH23/(AH23+AJ23)),"",(AH23/(AH23+AJ23)))</f>
        <v>0.622118619800988</v>
      </c>
      <c r="AJ23" s="10" t="n">
        <f>'Updated Index'!AN23</f>
        <v>42229</v>
      </c>
      <c r="AK23" s="28" t="n">
        <f>IF(ISERROR(AJ23/(AH23+AJ23)),"",(AJ23/(AH23+AJ23)))</f>
        <v>0.377881380199012</v>
      </c>
      <c r="AL23" s="10" t="n">
        <f>'Updated Index'!AP23</f>
        <v>48753</v>
      </c>
      <c r="AM23" s="28" t="n">
        <f>IF(ISERROR(AL23/(AL23+AN23)),"",(AL23/(AL23+AN23)))</f>
        <v>0.560250517122501</v>
      </c>
      <c r="AN23" s="10" t="n">
        <f>'Updated Index'!AR23</f>
        <v>38267</v>
      </c>
      <c r="AO23" s="28" t="n">
        <f>IF(ISERROR(AN23/(AL23+AN23)),"",(AN23/(AL23+AN23)))</f>
        <v>0.439749482877499</v>
      </c>
      <c r="AP23" s="10" t="n">
        <f>'Updated Index'!AX23</f>
        <v>61795</v>
      </c>
      <c r="AQ23" s="28" t="n">
        <f>IF(ISERROR(AP23/(AP23+AR23)),"",(AP23/(AP23+AR23)))</f>
        <v>0.577744743312858</v>
      </c>
      <c r="AR23" s="10" t="n">
        <f>'Updated Index'!AZ23</f>
        <v>45164</v>
      </c>
      <c r="AS23" s="28" t="n">
        <f>IF(ISERROR(AR23/(AP23+AR23)),"",(AR23/(AP23+AR23)))</f>
        <v>0.422255256687142</v>
      </c>
      <c r="AT23" s="10" t="n">
        <f>'Updated Index'!BB23</f>
        <v>41516</v>
      </c>
      <c r="AU23" s="28" t="n">
        <f>IF(ISERROR(AT23/(AT23+AV23)),"",(AT23/(AT23+AV23)))</f>
        <v>0.493515447618368</v>
      </c>
      <c r="AV23" s="10" t="n">
        <f>'Updated Index'!BD23</f>
        <v>42607</v>
      </c>
      <c r="AW23" s="28" t="n">
        <f>IF(ISERROR(AV23/(AT23+AV23)),"",(AV23/(AT23+AV23)))</f>
        <v>0.506484552381632</v>
      </c>
      <c r="AX23" s="10" t="n">
        <f>'Updated Index'!BJ23</f>
        <v>65934</v>
      </c>
      <c r="AY23" s="28" t="n">
        <f>IF(ISERROR(AX23/(AX23+AZ23)),"",(AX23/(AX23+AZ23)))</f>
        <v>0.601340690409959</v>
      </c>
      <c r="AZ23" s="10" t="n">
        <f>'Updated Index'!BL23</f>
        <v>43711</v>
      </c>
      <c r="BA23" s="28" t="n">
        <f>IF(ISERROR(AZ23/(AX23+AZ23)),"",(AZ23/(AX23+AZ23)))</f>
        <v>0.398659309590041</v>
      </c>
      <c r="BB23" s="10" t="n">
        <f>'Updated Index'!BN23</f>
        <v>41046</v>
      </c>
      <c r="BC23" s="28" t="n">
        <f>IF(ISERROR(BB23/(BB23+BD23)),"",(BB23/(BB23+BD23)))</f>
        <v>0.490435281325798</v>
      </c>
      <c r="BD23" s="10" t="n">
        <f>'Updated Index'!BP23</f>
        <v>42647</v>
      </c>
      <c r="BE23" s="28" t="n">
        <f>IF(ISERROR(BD23/(BB23+BD23)),"",(BD23/(BB23+BD23)))</f>
        <v>0.509564718674202</v>
      </c>
      <c r="BF23" s="10" t="n">
        <f>'Updated Index'!BR23</f>
        <v>6271</v>
      </c>
      <c r="BG23" s="28" t="n">
        <f>IF(ISERROR(BF23/($BF23+$BH23+$BJ23)),"",(BF23/($BF23+$BH23+$BJ23)))</f>
        <v>0.184484584608143</v>
      </c>
      <c r="BH23" s="10" t="n">
        <f>'Updated Index'!BT23</f>
        <v>6547</v>
      </c>
      <c r="BI23" s="28" t="n">
        <f>IF(ISERROR(BH23/($BF23+$BH23+$BJ23)),"",(BH23/($BF23+$BH23+$BJ23)))</f>
        <v>0.192604142151094</v>
      </c>
      <c r="BJ23" s="10" t="n">
        <f>'Updated Index'!BV23</f>
        <v>21174</v>
      </c>
      <c r="BK23" s="28" t="n">
        <f>IF(ISERROR(BJ23/($BF23+$BH23+$BJ23)),"",(BJ23/($BF23+$BH23+$BJ23)))</f>
        <v>0.622911273240763</v>
      </c>
      <c r="BL23" s="64"/>
      <c r="BM23" s="64"/>
      <c r="BN23" s="64"/>
      <c r="BO23" s="64"/>
      <c r="BP23" s="64"/>
      <c r="BQ23" s="64"/>
      <c r="BR23" s="64"/>
      <c r="BS23" s="64"/>
      <c r="BT23" s="64"/>
      <c r="BU23" s="64"/>
      <c r="BV23" s="64"/>
      <c r="BW23" s="64"/>
      <c r="BX23" s="64"/>
      <c r="BY23" s="64"/>
      <c r="BZ23" s="64"/>
      <c r="CA23" s="64"/>
      <c r="CB23" s="64"/>
      <c r="CC23" s="64"/>
      <c r="CD23" s="64"/>
      <c r="CE23" s="64"/>
      <c r="CF23" s="64"/>
      <c r="CG23" s="64"/>
      <c r="CH23" s="64"/>
      <c r="CI23" s="64"/>
      <c r="CJ23" s="64"/>
      <c r="CK23" s="64"/>
      <c r="CL23" s="64"/>
      <c r="CM23" s="64"/>
      <c r="CN23" s="64"/>
      <c r="CO23" s="64"/>
      <c r="CP23" s="64"/>
      <c r="CQ23" s="64"/>
      <c r="CR23" s="64"/>
      <c r="CS23" s="64"/>
      <c r="CT23" s="64"/>
      <c r="CU23" s="64"/>
      <c r="CV23" s="64"/>
      <c r="CW23" s="64"/>
      <c r="CX23" s="64"/>
      <c r="CY23" s="64"/>
      <c r="CZ23" s="64"/>
      <c r="DA23" s="64"/>
      <c r="DB23" s="64"/>
      <c r="DC23" s="64"/>
      <c r="DD23" s="64"/>
      <c r="DE23" s="64"/>
      <c r="DF23" s="64"/>
      <c r="DG23" s="64"/>
      <c r="DH23" s="64"/>
      <c r="DI23" s="64"/>
      <c r="DJ23" s="64"/>
      <c r="DK23" s="64"/>
      <c r="DL23" s="64"/>
      <c r="DM23" s="64"/>
      <c r="DN23" s="64"/>
      <c r="DO23" s="64"/>
      <c r="DP23" s="64"/>
      <c r="DQ23" s="64"/>
      <c r="DR23" s="64"/>
      <c r="DS23" s="64"/>
      <c r="DT23" s="64"/>
      <c r="DU23" s="64"/>
      <c r="DV23" s="64"/>
      <c r="DW23" s="64"/>
      <c r="DX23" s="64"/>
      <c r="DY23" s="64"/>
      <c r="DZ23" s="64"/>
      <c r="EA23" s="64"/>
      <c r="EB23" s="64"/>
      <c r="EC23" s="64"/>
      <c r="ED23" s="64"/>
      <c r="EE23" s="64"/>
      <c r="EF23" s="64"/>
      <c r="EG23" s="64"/>
      <c r="EH23" s="64"/>
      <c r="EI23" s="64"/>
      <c r="EJ23" s="64"/>
      <c r="EK23" s="64"/>
      <c r="EL23" s="64"/>
      <c r="EM23" s="64"/>
    </row>
    <row r="24" ht="12.75">
      <c r="A24" s="21" t="n">
        <v>22</v>
      </c>
      <c r="B24" s="10" t="n">
        <f>((F24+R24)*0.5)+((V24+AH24+AP24+AX24)*0.25)+((J24))+((Z24+AL24+AT24+BB24)*0.25)+((N24+AD24)*0.5)</f>
        <v>243396.25</v>
      </c>
      <c r="C24" s="28" t="n">
        <f>B24/(B24+D24)</f>
        <v>0.384688330874994</v>
      </c>
      <c r="D24" s="10" t="n">
        <f>((H24+T24)*0.5)+((X24+AJ24+AR24+AZ24)*0.25)+((L24))+((AB24+AN24+AV24+BD24)*0.25)+((P24+AF24)*0.5)</f>
        <v>389314</v>
      </c>
      <c r="E24" s="28" t="n">
        <f>D24/(B24+D24)</f>
        <v>0.615311669125006</v>
      </c>
      <c r="F24" s="10" t="n">
        <f>'Updated Index'!F24</f>
        <v>63753</v>
      </c>
      <c r="G24" s="28" t="n">
        <f>IF(ISERROR(F24/(F24+H24)),"",(F24/(F24+H24)))</f>
        <v>0.385384489835396</v>
      </c>
      <c r="H24" s="10" t="n">
        <f>'Updated Index'!H24</f>
        <v>101674</v>
      </c>
      <c r="I24" s="28" t="n">
        <f>IF(ISERROR(H24/(F24+H24)),"",(H24/(F24+H24)))</f>
        <v>0.614615510164604</v>
      </c>
      <c r="J24" s="10" t="n">
        <f>'Updated Index'!J24</f>
        <v>46048</v>
      </c>
      <c r="K24" s="28" t="n">
        <f>IF(ISERROR(J24/(J24+L24)),"",(J24/(J24+L24)))</f>
        <v>0.34901241492216</v>
      </c>
      <c r="L24" s="10" t="n">
        <f>'Updated Index'!L24</f>
        <v>85890</v>
      </c>
      <c r="M24" s="28" t="n">
        <f>IF(ISERROR(L24/(J24+L24)),"",(L24/(J24+L24)))</f>
        <v>0.65098758507784</v>
      </c>
      <c r="N24" s="10" t="n">
        <f>'Updated Index'!N24</f>
        <v>51694</v>
      </c>
      <c r="O24" s="28" t="n">
        <f>IF(ISERROR(N24/(N24+P24)),"",(N24/(N24+P24)))</f>
        <v>0.39909517633253</v>
      </c>
      <c r="P24" s="10" t="n">
        <f>'Updated Index'!P24</f>
        <v>77834</v>
      </c>
      <c r="Q24" s="28" t="n">
        <f>IF(ISERROR(P24/(N24+P24)),"",(P24/(N24+P24)))</f>
        <v>0.60090482366747</v>
      </c>
      <c r="R24" s="10" t="n">
        <f>'Updated Index'!R24</f>
        <v>61731</v>
      </c>
      <c r="S24" s="28" t="n">
        <f>IF(ISERROR(R24/(R24+T24)),"",(R24/(R24+T24)))</f>
        <v>0.377340383263547</v>
      </c>
      <c r="T24" s="10" t="n">
        <f>'Updated Index'!T24</f>
        <v>101864</v>
      </c>
      <c r="U24" s="28" t="n">
        <f>IF(ISERROR(T24/(R24+T24)),"",(T24/(R24+T24)))</f>
        <v>0.622659616736453</v>
      </c>
      <c r="V24" s="10" t="n">
        <f>'Updated Index'!V24</f>
        <v>49552</v>
      </c>
      <c r="W24" s="28" t="n">
        <f>IF(ISERROR(V24/(V24+X24)),"",(V24/(V24+X24)))</f>
        <v>0.396911345359008</v>
      </c>
      <c r="X24" s="10" t="n">
        <f>'Updated Index'!X24</f>
        <v>75292</v>
      </c>
      <c r="Y24" s="28" t="n">
        <f>IF(ISERROR(X24/(V24+X24)),"",(X24/(V24+X24)))</f>
        <v>0.603088654640992</v>
      </c>
      <c r="Z24" s="10" t="n">
        <f>'Updated Index'!Z24</f>
        <v>38193</v>
      </c>
      <c r="AA24" s="28" t="n">
        <f>IF(ISERROR(Z24/(Z24+AB24)),"",(Z24/(Z24+AB24)))</f>
        <v>0.44329023422085</v>
      </c>
      <c r="AB24" s="10" t="n">
        <f>'Updated Index'!AB24</f>
        <v>47965</v>
      </c>
      <c r="AC24" s="28" t="n">
        <f>IF(ISERROR(AB24/(Z24+AB24)),"",(AB24/(Z24+AB24)))</f>
        <v>0.55670976577915</v>
      </c>
      <c r="AD24" s="10" t="n">
        <f>'Updated Index'!AD24</f>
        <v>57978</v>
      </c>
      <c r="AE24" s="28" t="n">
        <f>IF(ISERROR(AD24/(AD24+AF24)),"",(AD24/(AD24+AF24)))</f>
        <v>0.467979659375252</v>
      </c>
      <c r="AF24" s="10" t="n">
        <f>'Updated Index'!AF24</f>
        <v>65912</v>
      </c>
      <c r="AG24" s="28" t="n">
        <f>IF(ISERROR(AF24/(AD24+AF24)),"",(AF24/(AD24+AF24)))</f>
        <v>0.532020340624748</v>
      </c>
      <c r="AH24" s="10" t="n">
        <f>'Updated Index'!AL24</f>
        <v>52073</v>
      </c>
      <c r="AI24" s="28" t="n">
        <f>IF(ISERROR(AH24/(AH24+AJ24)),"",(AH24/(AH24+AJ24)))</f>
        <v>0.419848743832038</v>
      </c>
      <c r="AJ24" s="10" t="n">
        <f>'Updated Index'!AN24</f>
        <v>71955</v>
      </c>
      <c r="AK24" s="28" t="n">
        <f>IF(ISERROR(AJ24/(AH24+AJ24)),"",(AJ24/(AH24+AJ24)))</f>
        <v>0.580151256167962</v>
      </c>
      <c r="AL24" s="10" t="n">
        <f>'Updated Index'!AP24</f>
        <v>30233</v>
      </c>
      <c r="AM24" s="28" t="n">
        <f>IF(ISERROR(AL24/(AL24+AN24)),"",(AL24/(AL24+AN24)))</f>
        <v>0.33574315920398</v>
      </c>
      <c r="AN24" s="10" t="n">
        <f>'Updated Index'!AR24</f>
        <v>59815</v>
      </c>
      <c r="AO24" s="28" t="n">
        <f>IF(ISERROR(AN24/(AL24+AN24)),"",(AN24/(AL24+AN24)))</f>
        <v>0.66425684079602</v>
      </c>
      <c r="AP24" s="10" t="n">
        <f>'Updated Index'!AX24</f>
        <v>45232</v>
      </c>
      <c r="AQ24" s="28" t="n">
        <f>IF(ISERROR(AP24/(AP24+AR24)),"",(AP24/(AP24+AR24)))</f>
        <v>0.380235040938819</v>
      </c>
      <c r="AR24" s="10" t="n">
        <f>'Updated Index'!AZ24</f>
        <v>73726</v>
      </c>
      <c r="AS24" s="28" t="n">
        <f>IF(ISERROR(AR24/(AP24+AR24)),"",(AR24/(AP24+AR24)))</f>
        <v>0.619764959061181</v>
      </c>
      <c r="AT24" s="10" t="n">
        <f>'Updated Index'!BB24</f>
        <v>27462</v>
      </c>
      <c r="AU24" s="28" t="n">
        <f>IF(ISERROR(AT24/(AT24+AV24)),"",(AT24/(AT24+AV24)))</f>
        <v>0.318717793974282</v>
      </c>
      <c r="AV24" s="10" t="n">
        <f>'Updated Index'!BD24</f>
        <v>58702</v>
      </c>
      <c r="AW24" s="28" t="n">
        <f>IF(ISERROR(AV24/(AT24+AV24)),"",(AV24/(AT24+AV24)))</f>
        <v>0.681282206025718</v>
      </c>
      <c r="AX24" s="10" t="n">
        <f>'Updated Index'!BJ24</f>
        <v>50709</v>
      </c>
      <c r="AY24" s="28" t="n">
        <f>IF(ISERROR(AX24/(AX24+AZ24)),"",(AX24/(AX24+AZ24)))</f>
        <v>0.417492034480204</v>
      </c>
      <c r="AZ24" s="10" t="n">
        <f>'Updated Index'!BL24</f>
        <v>70752</v>
      </c>
      <c r="BA24" s="28" t="n">
        <f>IF(ISERROR(AZ24/(AX24+AZ24)),"",(AZ24/(AX24+AZ24)))</f>
        <v>0.582507965519796</v>
      </c>
      <c r="BB24" s="10" t="n">
        <f>'Updated Index'!BN24</f>
        <v>25627</v>
      </c>
      <c r="BC24" s="28" t="n">
        <f>IF(ISERROR(BB24/(BB24+BD24)),"",(BB24/(BB24+BD24)))</f>
        <v>0.296101585247493</v>
      </c>
      <c r="BD24" s="10" t="n">
        <f>'Updated Index'!BP24</f>
        <v>60921</v>
      </c>
      <c r="BE24" s="28" t="n">
        <f>IF(ISERROR(BD24/(BB24+BD24)),"",(BD24/(BB24+BD24)))</f>
        <v>0.703898414752507</v>
      </c>
      <c r="BF24" s="10" t="n">
        <f>'Updated Index'!BR24</f>
        <v>6964</v>
      </c>
      <c r="BG24" s="28" t="n">
        <f>IF(ISERROR(BF24/($BF24+$BH24+$BJ24)),"",(BF24/($BF24+$BH24+$BJ24)))</f>
        <v>0.286042881787563</v>
      </c>
      <c r="BH24" s="10" t="n">
        <f>'Updated Index'!BT24</f>
        <v>2702</v>
      </c>
      <c r="BI24" s="28" t="n">
        <f>IF(ISERROR(BH24/($BF24+$BH24+$BJ24)),"",(BH24/($BF24+$BH24+$BJ24)))</f>
        <v>0.110983323749281</v>
      </c>
      <c r="BJ24" s="10" t="n">
        <f>'Updated Index'!BV24</f>
        <v>14680</v>
      </c>
      <c r="BK24" s="28" t="n">
        <f>IF(ISERROR(BJ24/($BF24+$BH24+$BJ24)),"",(BJ24/($BF24+$BH24+$BJ24)))</f>
        <v>0.602973794463156</v>
      </c>
      <c r="BL24" s="64"/>
      <c r="BM24" s="64"/>
      <c r="BN24" s="64"/>
      <c r="BO24" s="64"/>
      <c r="BP24" s="64"/>
      <c r="BQ24" s="64"/>
      <c r="BR24" s="64"/>
      <c r="BS24" s="64"/>
      <c r="BT24" s="64"/>
      <c r="BU24" s="64"/>
      <c r="BV24" s="64"/>
      <c r="BW24" s="64"/>
      <c r="BX24" s="64"/>
      <c r="BY24" s="64"/>
      <c r="BZ24" s="64"/>
      <c r="CA24" s="64"/>
      <c r="CB24" s="64"/>
      <c r="CC24" s="64"/>
      <c r="CD24" s="64"/>
      <c r="CE24" s="64"/>
      <c r="CF24" s="64"/>
      <c r="CG24" s="64"/>
      <c r="CH24" s="64"/>
      <c r="CI24" s="64"/>
      <c r="CJ24" s="64"/>
      <c r="CK24" s="64"/>
      <c r="CL24" s="64"/>
      <c r="CM24" s="64"/>
      <c r="CN24" s="64"/>
      <c r="CO24" s="64"/>
      <c r="CP24" s="64"/>
      <c r="CQ24" s="64"/>
      <c r="CR24" s="64"/>
      <c r="CS24" s="64"/>
      <c r="CT24" s="64"/>
      <c r="CU24" s="64"/>
      <c r="CV24" s="64"/>
      <c r="CW24" s="64"/>
      <c r="CX24" s="64"/>
      <c r="CY24" s="64"/>
      <c r="CZ24" s="64"/>
      <c r="DA24" s="64"/>
      <c r="DB24" s="64"/>
      <c r="DC24" s="64"/>
      <c r="DD24" s="64"/>
      <c r="DE24" s="64"/>
      <c r="DF24" s="64"/>
      <c r="DG24" s="64"/>
      <c r="DH24" s="64"/>
      <c r="DI24" s="64"/>
      <c r="DJ24" s="64"/>
      <c r="DK24" s="64"/>
      <c r="DL24" s="64"/>
      <c r="DM24" s="64"/>
      <c r="DN24" s="64"/>
      <c r="DO24" s="64"/>
      <c r="DP24" s="64"/>
      <c r="DQ24" s="64"/>
      <c r="DR24" s="64"/>
      <c r="DS24" s="64"/>
      <c r="DT24" s="64"/>
      <c r="DU24" s="64"/>
      <c r="DV24" s="64"/>
      <c r="DW24" s="64"/>
      <c r="DX24" s="64"/>
      <c r="DY24" s="64"/>
      <c r="DZ24" s="64"/>
      <c r="EA24" s="64"/>
      <c r="EB24" s="64"/>
      <c r="EC24" s="64"/>
      <c r="ED24" s="64"/>
      <c r="EE24" s="64"/>
      <c r="EF24" s="64"/>
      <c r="EG24" s="64"/>
      <c r="EH24" s="64"/>
      <c r="EI24" s="64"/>
      <c r="EJ24" s="64"/>
      <c r="EK24" s="64"/>
      <c r="EL24" s="64"/>
      <c r="EM24" s="64"/>
    </row>
    <row r="25" ht="12.75">
      <c r="A25" s="21" t="n">
        <v>23</v>
      </c>
      <c r="B25" s="10" t="n">
        <f>((F25+R25)*0.5)+((V25+AH25+AP25+AX25)*0.25)+((J25))+((Z25+AL25+AT25+BB25)*0.25)+((N25+AD25)*0.5)</f>
        <v>260873.25</v>
      </c>
      <c r="C25" s="28" t="n">
        <f>B25/(B25+D25)</f>
        <v>0.418662061821174</v>
      </c>
      <c r="D25" s="10" t="n">
        <f>((H25+T25)*0.5)+((X25+AJ25+AR25+AZ25)*0.25)+((L25))+((AB25+AN25+AV25+BD25)*0.25)+((P25+AF25)*0.5)</f>
        <v>362238.5</v>
      </c>
      <c r="E25" s="28" t="n">
        <f>D25/(B25+D25)</f>
        <v>0.581337938178826</v>
      </c>
      <c r="F25" s="10" t="n">
        <f>'Updated Index'!F25</f>
        <v>70230</v>
      </c>
      <c r="G25" s="28" t="n">
        <f>IF(ISERROR(F25/(F25+H25)),"",(F25/(F25+H25)))</f>
        <v>0.432821195481354</v>
      </c>
      <c r="H25" s="10" t="n">
        <f>'Updated Index'!H25</f>
        <v>92031</v>
      </c>
      <c r="I25" s="28" t="n">
        <f>IF(ISERROR(H25/(F25+H25)),"",(H25/(F25+H25)))</f>
        <v>0.567178804518646</v>
      </c>
      <c r="J25" s="10" t="n">
        <f>'Updated Index'!J25</f>
        <v>50562</v>
      </c>
      <c r="K25" s="28" t="n">
        <f>IF(ISERROR(J25/(J25+L25)),"",(J25/(J25+L25)))</f>
        <v>0.387632438399853</v>
      </c>
      <c r="L25" s="10" t="n">
        <f>'Updated Index'!L25</f>
        <v>79876</v>
      </c>
      <c r="M25" s="28" t="n">
        <f>IF(ISERROR(L25/(J25+L25)),"",(L25/(J25+L25)))</f>
        <v>0.612367561600147</v>
      </c>
      <c r="N25" s="10" t="n">
        <f>'Updated Index'!N25</f>
        <v>55088</v>
      </c>
      <c r="O25" s="28" t="n">
        <f>IF(ISERROR(N25/(N25+P25)),"",(N25/(N25+P25)))</f>
        <v>0.425886554979165</v>
      </c>
      <c r="P25" s="10" t="n">
        <f>'Updated Index'!P25</f>
        <v>74261</v>
      </c>
      <c r="Q25" s="28" t="n">
        <f>IF(ISERROR(P25/(N25+P25)),"",(P25/(N25+P25)))</f>
        <v>0.574113445020835</v>
      </c>
      <c r="R25" s="10" t="n">
        <f>'Updated Index'!R25</f>
        <v>67772</v>
      </c>
      <c r="S25" s="28" t="n">
        <f>IF(ISERROR(R25/(R25+T25)),"",(R25/(R25+T25)))</f>
        <v>0.423096372228916</v>
      </c>
      <c r="T25" s="10" t="n">
        <f>'Updated Index'!T25</f>
        <v>92409</v>
      </c>
      <c r="U25" s="28" t="n">
        <f>IF(ISERROR(T25/(R25+T25)),"",(T25/(R25+T25)))</f>
        <v>0.576903627771084</v>
      </c>
      <c r="V25" s="10" t="n">
        <f>'Updated Index'!V25</f>
        <v>54419</v>
      </c>
      <c r="W25" s="28" t="n">
        <f>IF(ISERROR(V25/(V25+X25)),"",(V25/(V25+X25)))</f>
        <v>0.439987710518018</v>
      </c>
      <c r="X25" s="10" t="n">
        <f>'Updated Index'!X25</f>
        <v>69264</v>
      </c>
      <c r="Y25" s="28" t="n">
        <f>IF(ISERROR(X25/(V25+X25)),"",(X25/(V25+X25)))</f>
        <v>0.560012289481982</v>
      </c>
      <c r="Z25" s="10" t="n">
        <f>'Updated Index'!Z25</f>
        <v>38451</v>
      </c>
      <c r="AA25" s="28" t="n">
        <f>IF(ISERROR(Z25/(Z25+AB25)),"",(Z25/(Z25+AB25)))</f>
        <v>0.45998971181108</v>
      </c>
      <c r="AB25" s="10" t="n">
        <f>'Updated Index'!AB25</f>
        <v>45140</v>
      </c>
      <c r="AC25" s="28" t="n">
        <f>IF(ISERROR(AB25/(Z25+AB25)),"",(AB25/(Z25+AB25)))</f>
        <v>0.54001028818892</v>
      </c>
      <c r="AD25" s="10" t="n">
        <f>'Updated Index'!AD25</f>
        <v>60028</v>
      </c>
      <c r="AE25" s="28" t="n">
        <f>IF(ISERROR(AD25/(AD25+AF25)),"",(AD25/(AD25+AF25)))</f>
        <v>0.488791538079457</v>
      </c>
      <c r="AF25" s="10" t="n">
        <f>'Updated Index'!AF25</f>
        <v>62781</v>
      </c>
      <c r="AG25" s="28" t="n">
        <f>IF(ISERROR(AF25/(AD25+AF25)),"",(AF25/(AD25+AF25)))</f>
        <v>0.511208461920543</v>
      </c>
      <c r="AH25" s="10" t="n">
        <f>'Updated Index'!AL25</f>
        <v>56359</v>
      </c>
      <c r="AI25" s="28" t="n">
        <f>IF(ISERROR(AH25/(AH25+AJ25)),"",(AH25/(AH25+AJ25)))</f>
        <v>0.459743204881391</v>
      </c>
      <c r="AJ25" s="10" t="n">
        <f>'Updated Index'!AN25</f>
        <v>66229</v>
      </c>
      <c r="AK25" s="28" t="n">
        <f>IF(ISERROR(AJ25/(AH25+AJ25)),"",(AJ25/(AH25+AJ25)))</f>
        <v>0.540256795118609</v>
      </c>
      <c r="AL25" s="10" t="n">
        <f>'Updated Index'!AP25</f>
        <v>29434</v>
      </c>
      <c r="AM25" s="28" t="n">
        <f>IF(ISERROR(AL25/(AL25+AN25)),"",(AL25/(AL25+AN25)))</f>
        <v>0.337580713605762</v>
      </c>
      <c r="AN25" s="10" t="n">
        <f>'Updated Index'!AR25</f>
        <v>57757</v>
      </c>
      <c r="AO25" s="28" t="n">
        <f>IF(ISERROR(AN25/(AL25+AN25)),"",(AN25/(AL25+AN25)))</f>
        <v>0.662419286394238</v>
      </c>
      <c r="AP25" s="10" t="n">
        <f>'Updated Index'!AX25</f>
        <v>49559</v>
      </c>
      <c r="AQ25" s="28" t="n">
        <f>IF(ISERROR(AP25/(AP25+AR25)),"",(AP25/(AP25+AR25)))</f>
        <v>0.423700701907376</v>
      </c>
      <c r="AR25" s="10" t="n">
        <f>'Updated Index'!AZ25</f>
        <v>67408</v>
      </c>
      <c r="AS25" s="28" t="n">
        <f>IF(ISERROR(AR25/(AP25+AR25)),"",(AR25/(AP25+AR25)))</f>
        <v>0.576299298092624</v>
      </c>
      <c r="AT25" s="10" t="n">
        <f>'Updated Index'!BB25</f>
        <v>27988</v>
      </c>
      <c r="AU25" s="28" t="n">
        <f>IF(ISERROR(AT25/(AT25+AV25)),"",(AT25/(AT25+AV25)))</f>
        <v>0.337688975760428</v>
      </c>
      <c r="AV25" s="10" t="n">
        <f>'Updated Index'!BD25</f>
        <v>54893</v>
      </c>
      <c r="AW25" s="28" t="n">
        <f>IF(ISERROR(AV25/(AT25+AV25)),"",(AV25/(AT25+AV25)))</f>
        <v>0.662311024239572</v>
      </c>
      <c r="AX25" s="10" t="n">
        <f>'Updated Index'!BJ25</f>
        <v>55245</v>
      </c>
      <c r="AY25" s="28" t="n">
        <f>IF(ISERROR(AX25/(AX25+AZ25)),"",(AX25/(AX25+AZ25)))</f>
        <v>0.459639576677316</v>
      </c>
      <c r="AZ25" s="10" t="n">
        <f>'Updated Index'!BL25</f>
        <v>64947</v>
      </c>
      <c r="BA25" s="28" t="n">
        <f>IF(ISERROR(AZ25/(AX25+AZ25)),"",(AZ25/(AX25+AZ25)))</f>
        <v>0.540360423322684</v>
      </c>
      <c r="BB25" s="10" t="n">
        <f>'Updated Index'!BN25</f>
        <v>23554</v>
      </c>
      <c r="BC25" s="28" t="n">
        <f>IF(ISERROR(BB25/(BB25+BD25)),"",(BB25/(BB25+BD25)))</f>
        <v>0.27906921636928</v>
      </c>
      <c r="BD25" s="10" t="n">
        <f>'Updated Index'!BP25</f>
        <v>60848</v>
      </c>
      <c r="BE25" s="28" t="n">
        <f>IF(ISERROR(BD25/(BB25+BD25)),"",(BD25/(BB25+BD25)))</f>
        <v>0.72093078363072</v>
      </c>
      <c r="BF25" s="10" t="n">
        <f>'Updated Index'!BR25</f>
        <v>7804</v>
      </c>
      <c r="BG25" s="28" t="n">
        <f>IF(ISERROR(BF25/($BF25+$BH25+$BJ25)),"",(BF25/($BF25+$BH25+$BJ25)))</f>
        <v>0.29194568104448</v>
      </c>
      <c r="BH25" s="10" t="n">
        <f>'Updated Index'!BT25</f>
        <v>2875</v>
      </c>
      <c r="BI25" s="28" t="n">
        <f>IF(ISERROR(BH25/($BF25+$BH25+$BJ25)),"",(BH25/($BF25+$BH25+$BJ25)))</f>
        <v>0.10755302831918</v>
      </c>
      <c r="BJ25" s="10" t="n">
        <f>'Updated Index'!BV25</f>
        <v>16052</v>
      </c>
      <c r="BK25" s="28" t="n">
        <f>IF(ISERROR(BJ25/($BF25+$BH25+$BJ25)),"",(BJ25/($BF25+$BH25+$BJ25)))</f>
        <v>0.60050129063634</v>
      </c>
      <c r="BL25" s="64"/>
      <c r="BM25" s="64"/>
      <c r="BN25" s="64"/>
      <c r="BO25" s="64"/>
      <c r="BP25" s="64"/>
      <c r="BQ25" s="64"/>
      <c r="BR25" s="64"/>
      <c r="BS25" s="64"/>
      <c r="BT25" s="64"/>
      <c r="BU25" s="64"/>
      <c r="BV25" s="64"/>
      <c r="BW25" s="64"/>
      <c r="BX25" s="64"/>
      <c r="BY25" s="64"/>
      <c r="BZ25" s="64"/>
      <c r="CA25" s="64"/>
      <c r="CB25" s="64"/>
      <c r="CC25" s="64"/>
      <c r="CD25" s="64"/>
      <c r="CE25" s="64"/>
      <c r="CF25" s="64"/>
      <c r="CG25" s="64"/>
      <c r="CH25" s="64"/>
      <c r="CI25" s="64"/>
      <c r="CJ25" s="64"/>
      <c r="CK25" s="64"/>
      <c r="CL25" s="64"/>
      <c r="CM25" s="64"/>
      <c r="CN25" s="64"/>
      <c r="CO25" s="64"/>
      <c r="CP25" s="64"/>
      <c r="CQ25" s="64"/>
      <c r="CR25" s="64"/>
      <c r="CS25" s="64"/>
      <c r="CT25" s="64"/>
      <c r="CU25" s="64"/>
      <c r="CV25" s="64"/>
      <c r="CW25" s="64"/>
      <c r="CX25" s="64"/>
      <c r="CY25" s="64"/>
      <c r="CZ25" s="64"/>
      <c r="DA25" s="64"/>
      <c r="DB25" s="64"/>
      <c r="DC25" s="64"/>
      <c r="DD25" s="64"/>
      <c r="DE25" s="64"/>
      <c r="DF25" s="64"/>
      <c r="DG25" s="64"/>
      <c r="DH25" s="64"/>
      <c r="DI25" s="64"/>
      <c r="DJ25" s="64"/>
      <c r="DK25" s="64"/>
      <c r="DL25" s="64"/>
      <c r="DM25" s="64"/>
      <c r="DN25" s="64"/>
      <c r="DO25" s="64"/>
      <c r="DP25" s="64"/>
      <c r="DQ25" s="64"/>
      <c r="DR25" s="64"/>
      <c r="DS25" s="64"/>
      <c r="DT25" s="64"/>
      <c r="DU25" s="64"/>
      <c r="DV25" s="64"/>
      <c r="DW25" s="64"/>
      <c r="DX25" s="64"/>
      <c r="DY25" s="64"/>
      <c r="DZ25" s="64"/>
      <c r="EA25" s="64"/>
      <c r="EB25" s="64"/>
      <c r="EC25" s="64"/>
      <c r="ED25" s="64"/>
      <c r="EE25" s="64"/>
      <c r="EF25" s="64"/>
      <c r="EG25" s="64"/>
      <c r="EH25" s="64"/>
      <c r="EI25" s="64"/>
      <c r="EJ25" s="64"/>
      <c r="EK25" s="64"/>
      <c r="EL25" s="64"/>
      <c r="EM25" s="64"/>
    </row>
    <row r="26" ht="12.75">
      <c r="A26" s="21" t="n">
        <v>24</v>
      </c>
      <c r="B26" s="10" t="n">
        <f>((F26+R26)*0.5)+((V26+AH26+AP26+AX26)*0.25)+((J26))+((Z26+AL26+AT26+BB26)*0.25)+((N26+AD26)*0.5)</f>
        <v>234330</v>
      </c>
      <c r="C26" s="28" t="n">
        <f>B26/(B26+D26)</f>
        <v>0.370024436171851</v>
      </c>
      <c r="D26" s="10" t="n">
        <f>((H26+T26)*0.5)+((X26+AJ26+AR26+AZ26)*0.25)+((L26))+((AB26+AN26+AV26+BD26)*0.25)+((P26+AF26)*0.5)</f>
        <v>398952.5</v>
      </c>
      <c r="E26" s="28" t="n">
        <f>D26/(B26+D26)</f>
        <v>0.629975563828149</v>
      </c>
      <c r="F26" s="10" t="n">
        <f>'Updated Index'!F26</f>
        <v>60157</v>
      </c>
      <c r="G26" s="28" t="n">
        <f>IF(ISERROR(F26/(F26+H26)),"",(F26/(F26+H26)))</f>
        <v>0.362603449003333</v>
      </c>
      <c r="H26" s="10" t="n">
        <f>'Updated Index'!H26</f>
        <v>105746</v>
      </c>
      <c r="I26" s="28" t="n">
        <f>IF(ISERROR(H26/(F26+H26)),"",(H26/(F26+H26)))</f>
        <v>0.637396550996667</v>
      </c>
      <c r="J26" s="10" t="n">
        <f>'Updated Index'!J26</f>
        <v>43815</v>
      </c>
      <c r="K26" s="28" t="n">
        <f>IF(ISERROR(J26/(J26+L26)),"",(J26/(J26+L26)))</f>
        <v>0.326858089206186</v>
      </c>
      <c r="L26" s="10" t="n">
        <f>'Updated Index'!L26</f>
        <v>90234</v>
      </c>
      <c r="M26" s="28" t="n">
        <f>IF(ISERROR(L26/(J26+L26)),"",(L26/(J26+L26)))</f>
        <v>0.673141910793814</v>
      </c>
      <c r="N26" s="10" t="n">
        <f>'Updated Index'!N26</f>
        <v>50836</v>
      </c>
      <c r="O26" s="28" t="n">
        <f>IF(ISERROR(N26/(N26+P26)),"",(N26/(N26+P26)))</f>
        <v>0.391986922460058</v>
      </c>
      <c r="P26" s="10" t="n">
        <f>'Updated Index'!P26</f>
        <v>78852</v>
      </c>
      <c r="Q26" s="28" t="n">
        <f>IF(ISERROR(P26/(N26+P26)),"",(P26/(N26+P26)))</f>
        <v>0.608013077539942</v>
      </c>
      <c r="R26" s="10" t="n">
        <f>'Updated Index'!R26</f>
        <v>58970</v>
      </c>
      <c r="S26" s="28" t="n">
        <f>IF(ISERROR(R26/(R26+T26)),"",(R26/(R26+T26)))</f>
        <v>0.360571337727612</v>
      </c>
      <c r="T26" s="10" t="n">
        <f>'Updated Index'!T26</f>
        <v>104576</v>
      </c>
      <c r="U26" s="28" t="n">
        <f>IF(ISERROR(T26/(R26+T26)),"",(T26/(R26+T26)))</f>
        <v>0.639428662272388</v>
      </c>
      <c r="V26" s="10" t="n">
        <f>'Updated Index'!V26</f>
        <v>48056</v>
      </c>
      <c r="W26" s="28" t="n">
        <f>IF(ISERROR(V26/(V26+X26)),"",(V26/(V26+X26)))</f>
        <v>0.386268095264888</v>
      </c>
      <c r="X26" s="10" t="n">
        <f>'Updated Index'!X26</f>
        <v>76355</v>
      </c>
      <c r="Y26" s="28" t="n">
        <f>IF(ISERROR(X26/(V26+X26)),"",(X26/(V26+X26)))</f>
        <v>0.613731904735112</v>
      </c>
      <c r="Z26" s="10" t="n">
        <f>'Updated Index'!Z26</f>
        <v>37199</v>
      </c>
      <c r="AA26" s="28" t="n">
        <f>IF(ISERROR(Z26/(Z26+AB26)),"",(Z26/(Z26+AB26)))</f>
        <v>0.435463101704439</v>
      </c>
      <c r="AB26" s="10" t="n">
        <f>'Updated Index'!AB26</f>
        <v>48225</v>
      </c>
      <c r="AC26" s="28" t="n">
        <f>IF(ISERROR(AB26/(Z26+AB26)),"",(AB26/(Z26+AB26)))</f>
        <v>0.564536898295561</v>
      </c>
      <c r="AD26" s="10" t="n">
        <f>'Updated Index'!AD26</f>
        <v>58981</v>
      </c>
      <c r="AE26" s="28" t="n">
        <f>IF(ISERROR(AD26/(AD26+AF26)),"",(AD26/(AD26+AF26)))</f>
        <v>0.477312270877</v>
      </c>
      <c r="AF26" s="10" t="n">
        <f>'Updated Index'!AF26</f>
        <v>64588</v>
      </c>
      <c r="AG26" s="28" t="n">
        <f>IF(ISERROR(AF26/(AD26+AF26)),"",(AF26/(AD26+AF26)))</f>
        <v>0.522687729123</v>
      </c>
      <c r="AH26" s="10" t="n">
        <f>'Updated Index'!AL26</f>
        <v>49585</v>
      </c>
      <c r="AI26" s="28" t="n">
        <f>IF(ISERROR(AH26/(AH26+AJ26)),"",(AH26/(AH26+AJ26)))</f>
        <v>0.402149229521492</v>
      </c>
      <c r="AJ26" s="10" t="n">
        <f>'Updated Index'!AN26</f>
        <v>73715</v>
      </c>
      <c r="AK26" s="28" t="n">
        <f>IF(ISERROR(AJ26/(AH26+AJ26)),"",(AJ26/(AH26+AJ26)))</f>
        <v>0.597850770478508</v>
      </c>
      <c r="AL26" s="10" t="n">
        <f>'Updated Index'!AP26</f>
        <v>28788</v>
      </c>
      <c r="AM26" s="28" t="n">
        <f>IF(ISERROR(AL26/(AL26+AN26)),"",(AL26/(AL26+AN26)))</f>
        <v>0.323595202499916</v>
      </c>
      <c r="AN26" s="10" t="n">
        <f>'Updated Index'!AR26</f>
        <v>60175</v>
      </c>
      <c r="AO26" s="28" t="n">
        <f>IF(ISERROR(AN26/(AL26+AN26)),"",(AN26/(AL26+AN26)))</f>
        <v>0.676404797500084</v>
      </c>
      <c r="AP26" s="10" t="n">
        <f>'Updated Index'!AX26</f>
        <v>42762</v>
      </c>
      <c r="AQ26" s="28" t="n">
        <f>IF(ISERROR(AP26/(AP26+AR26)),"",(AP26/(AP26+AR26)))</f>
        <v>0.362912670796911</v>
      </c>
      <c r="AR26" s="10" t="n">
        <f>'Updated Index'!AZ26</f>
        <v>75068</v>
      </c>
      <c r="AS26" s="28" t="n">
        <f>IF(ISERROR(AR26/(AP26+AR26)),"",(AR26/(AP26+AR26)))</f>
        <v>0.637087329203089</v>
      </c>
      <c r="AT26" s="10" t="n">
        <f>'Updated Index'!BB26</f>
        <v>26094</v>
      </c>
      <c r="AU26" s="28" t="n">
        <f>IF(ISERROR(AT26/(AT26+AV26)),"",(AT26/(AT26+AV26)))</f>
        <v>0.30822111977321</v>
      </c>
      <c r="AV26" s="10" t="n">
        <f>'Updated Index'!BD26</f>
        <v>58566</v>
      </c>
      <c r="AW26" s="28" t="n">
        <f>IF(ISERROR(AV26/(AT26+AV26)),"",(AV26/(AT26+AV26)))</f>
        <v>0.691778880226789</v>
      </c>
      <c r="AX26" s="10" t="n">
        <f>'Updated Index'!BJ26</f>
        <v>48755</v>
      </c>
      <c r="AY26" s="28" t="n">
        <f>IF(ISERROR(AX26/(AX26+AZ26)),"",(AX26/(AX26+AZ26)))</f>
        <v>0.402601156069364</v>
      </c>
      <c r="AZ26" s="10" t="n">
        <f>'Updated Index'!BL26</f>
        <v>72345</v>
      </c>
      <c r="BA26" s="28" t="n">
        <f>IF(ISERROR(AZ26/(AX26+AZ26)),"",(AZ26/(AX26+AZ26)))</f>
        <v>0.597398843930636</v>
      </c>
      <c r="BB26" s="10" t="n">
        <f>'Updated Index'!BN26</f>
        <v>22933</v>
      </c>
      <c r="BC26" s="28" t="n">
        <f>IF(ISERROR(BB26/(BB26+BD26)),"",(BB26/(BB26+BD26)))</f>
        <v>0.267178507351399</v>
      </c>
      <c r="BD26" s="10" t="n">
        <f>'Updated Index'!BP26</f>
        <v>62901</v>
      </c>
      <c r="BE26" s="28" t="n">
        <f>IF(ISERROR(BD26/(BB26+BD26)),"",(BD26/(BB26+BD26)))</f>
        <v>0.732821492648601</v>
      </c>
      <c r="BF26" s="10" t="n">
        <f>'Updated Index'!BR26</f>
        <v>6291</v>
      </c>
      <c r="BG26" s="28" t="n">
        <f>IF(ISERROR(BF26/($BF26+$BH26+$BJ26)),"",(BF26/($BF26+$BH26+$BJ26)))</f>
        <v>0.271386048919374</v>
      </c>
      <c r="BH26" s="10" t="n">
        <f>'Updated Index'!BT26</f>
        <v>2563</v>
      </c>
      <c r="BI26" s="28" t="n">
        <f>IF(ISERROR(BH26/($BF26+$BH26+$BJ26)),"",(BH26/($BF26+$BH26+$BJ26)))</f>
        <v>0.110564686596782</v>
      </c>
      <c r="BJ26" s="10" t="n">
        <f>'Updated Index'!BV26</f>
        <v>14327</v>
      </c>
      <c r="BK26" s="28" t="n">
        <f>IF(ISERROR(BJ26/($BF26+$BH26+$BJ26)),"",(BJ26/($BF26+$BH26+$BJ26)))</f>
        <v>0.618049264483845</v>
      </c>
      <c r="BL26" s="64"/>
      <c r="BM26" s="64"/>
      <c r="BN26" s="64"/>
      <c r="BO26" s="64"/>
      <c r="BP26" s="64"/>
      <c r="BQ26" s="64"/>
      <c r="BR26" s="64"/>
      <c r="BS26" s="64"/>
      <c r="BT26" s="64"/>
      <c r="BU26" s="64"/>
      <c r="BV26" s="64"/>
      <c r="BW26" s="64"/>
      <c r="BX26" s="64"/>
      <c r="BY26" s="64"/>
      <c r="BZ26" s="64"/>
      <c r="CA26" s="64"/>
      <c r="CB26" s="64"/>
      <c r="CC26" s="64"/>
      <c r="CD26" s="64"/>
      <c r="CE26" s="64"/>
      <c r="CF26" s="64"/>
      <c r="CG26" s="64"/>
      <c r="CH26" s="64"/>
      <c r="CI26" s="64"/>
      <c r="CJ26" s="64"/>
      <c r="CK26" s="64"/>
      <c r="CL26" s="64"/>
      <c r="CM26" s="64"/>
      <c r="CN26" s="64"/>
      <c r="CO26" s="64"/>
      <c r="CP26" s="64"/>
      <c r="CQ26" s="64"/>
      <c r="CR26" s="64"/>
      <c r="CS26" s="64"/>
      <c r="CT26" s="64"/>
      <c r="CU26" s="64"/>
      <c r="CV26" s="64"/>
      <c r="CW26" s="64"/>
      <c r="CX26" s="64"/>
      <c r="CY26" s="64"/>
      <c r="CZ26" s="64"/>
      <c r="DA26" s="64"/>
      <c r="DB26" s="64"/>
      <c r="DC26" s="64"/>
      <c r="DD26" s="64"/>
      <c r="DE26" s="64"/>
      <c r="DF26" s="64"/>
      <c r="DG26" s="64"/>
      <c r="DH26" s="64"/>
      <c r="DI26" s="64"/>
      <c r="DJ26" s="64"/>
      <c r="DK26" s="64"/>
      <c r="DL26" s="64"/>
      <c r="DM26" s="64"/>
      <c r="DN26" s="64"/>
      <c r="DO26" s="64"/>
      <c r="DP26" s="64"/>
      <c r="DQ26" s="64"/>
      <c r="DR26" s="64"/>
      <c r="DS26" s="64"/>
      <c r="DT26" s="64"/>
      <c r="DU26" s="64"/>
      <c r="DV26" s="64"/>
      <c r="DW26" s="64"/>
      <c r="DX26" s="64"/>
      <c r="DY26" s="64"/>
      <c r="DZ26" s="64"/>
      <c r="EA26" s="64"/>
      <c r="EB26" s="64"/>
      <c r="EC26" s="64"/>
      <c r="ED26" s="64"/>
      <c r="EE26" s="64"/>
      <c r="EF26" s="64"/>
      <c r="EG26" s="64"/>
      <c r="EH26" s="64"/>
      <c r="EI26" s="64"/>
      <c r="EJ26" s="64"/>
      <c r="EK26" s="64"/>
      <c r="EL26" s="64"/>
      <c r="EM26" s="64"/>
    </row>
    <row r="27" ht="12.75">
      <c r="A27" s="21" t="n">
        <v>25</v>
      </c>
      <c r="B27" s="10" t="n">
        <f>((F27+R27)*0.5)+((V27+AH27+AP27+AX27)*0.25)+((J27))+((Z27+AL27+AT27+BB27)*0.25)+((N27+AD27)*0.5)</f>
        <v>219473</v>
      </c>
      <c r="C27" s="28" t="n">
        <f>B27/(B27+D27)</f>
        <v>0.389376087770313</v>
      </c>
      <c r="D27" s="10" t="n">
        <f>((H27+T27)*0.5)+((X27+AJ27+AR27+AZ27)*0.25)+((L27))+((AB27+AN27+AV27+BD27)*0.25)+((P27+AF27)*0.5)</f>
        <v>344180</v>
      </c>
      <c r="E27" s="28" t="n">
        <f>D27/(B27+D27)</f>
        <v>0.610623912229687</v>
      </c>
      <c r="F27" s="10" t="n">
        <f>'Updated Index'!F27</f>
        <v>47440</v>
      </c>
      <c r="G27" s="28" t="n">
        <f>IF(ISERROR(F27/(F27+H27)),"",(F27/(F27+H27)))</f>
        <v>0.327508957480445</v>
      </c>
      <c r="H27" s="10" t="n">
        <f>'Updated Index'!H27</f>
        <v>97411</v>
      </c>
      <c r="I27" s="28" t="n">
        <f>IF(ISERROR(H27/(F27+H27)),"",(H27/(F27+H27)))</f>
        <v>0.672491042519555</v>
      </c>
      <c r="J27" s="10" t="n">
        <f>'Updated Index'!J27</f>
        <v>38026</v>
      </c>
      <c r="K27" s="28" t="n">
        <f>IF(ISERROR(J27/(J27+L27)),"",(J27/(J27+L27)))</f>
        <v>0.317749199903069</v>
      </c>
      <c r="L27" s="10" t="n">
        <f>'Updated Index'!L27</f>
        <v>81647</v>
      </c>
      <c r="M27" s="28" t="n">
        <f>IF(ISERROR(L27/(J27+L27)),"",(L27/(J27+L27)))</f>
        <v>0.682250800096931</v>
      </c>
      <c r="N27" s="10" t="n">
        <f>'Updated Index'!N27</f>
        <v>53631</v>
      </c>
      <c r="O27" s="28" t="n">
        <f>IF(ISERROR(N27/(N27+P27)),"",(N27/(N27+P27)))</f>
        <v>0.448307280782412</v>
      </c>
      <c r="P27" s="10" t="n">
        <f>'Updated Index'!P27</f>
        <v>65999</v>
      </c>
      <c r="Q27" s="28" t="n">
        <f>IF(ISERROR(P27/(N27+P27)),"",(P27/(N27+P27)))</f>
        <v>0.551692719217588</v>
      </c>
      <c r="R27" s="10" t="n">
        <f>'Updated Index'!R27</f>
        <v>48944</v>
      </c>
      <c r="S27" s="28" t="n">
        <f>IF(ISERROR(R27/(R27+T27)),"",(R27/(R27+T27)))</f>
        <v>0.346114136199703</v>
      </c>
      <c r="T27" s="10" t="n">
        <f>'Updated Index'!T27</f>
        <v>92466</v>
      </c>
      <c r="U27" s="28" t="n">
        <f>IF(ISERROR(T27/(R27+T27)),"",(T27/(R27+T27)))</f>
        <v>0.653885863800297</v>
      </c>
      <c r="V27" s="10" t="n">
        <f>'Updated Index'!V27</f>
        <v>42575</v>
      </c>
      <c r="W27" s="28" t="n">
        <f>IF(ISERROR(V27/(V27+X27)),"",(V27/(V27+X27)))</f>
        <v>0.400619160087699</v>
      </c>
      <c r="X27" s="10" t="n">
        <f>'Updated Index'!X27</f>
        <v>63698</v>
      </c>
      <c r="Y27" s="28" t="n">
        <f>IF(ISERROR(X27/(V27+X27)),"",(X27/(V27+X27)))</f>
        <v>0.599380839912301</v>
      </c>
      <c r="Z27" s="10" t="n">
        <f>'Updated Index'!Z27</f>
        <v>39175</v>
      </c>
      <c r="AA27" s="28" t="n">
        <f>IF(ISERROR(Z27/(Z27+AB27)),"",(Z27/(Z27+AB27)))</f>
        <v>0.493910434212517</v>
      </c>
      <c r="AB27" s="10" t="n">
        <f>'Updated Index'!AB27</f>
        <v>40141</v>
      </c>
      <c r="AC27" s="28" t="n">
        <f>IF(ISERROR(AB27/(Z27+AB27)),"",(AB27/(Z27+AB27)))</f>
        <v>0.506089565787483</v>
      </c>
      <c r="AD27" s="10" t="n">
        <f>'Updated Index'!AD27</f>
        <v>67313</v>
      </c>
      <c r="AE27" s="28" t="n">
        <f>IF(ISERROR(AD27/(AD27+AF27)),"",(AD27/(AD27+AF27)))</f>
        <v>0.584684739461638</v>
      </c>
      <c r="AF27" s="10" t="n">
        <f>'Updated Index'!AF27</f>
        <v>47814</v>
      </c>
      <c r="AG27" s="28" t="n">
        <f>IF(ISERROR(AF27/(AD27+AF27)),"",(AF27/(AD27+AF27)))</f>
        <v>0.415315260538362</v>
      </c>
      <c r="AH27" s="10" t="n">
        <f>'Updated Index'!AL27</f>
        <v>42539</v>
      </c>
      <c r="AI27" s="28" t="n">
        <f>IF(ISERROR(AH27/(AH27+AJ27)),"",(AH27/(AH27+AJ27)))</f>
        <v>0.406278652200489</v>
      </c>
      <c r="AJ27" s="10" t="n">
        <f>'Updated Index'!AN27</f>
        <v>62165</v>
      </c>
      <c r="AK27" s="28" t="n">
        <f>IF(ISERROR(AJ27/(AH27+AJ27)),"",(AJ27/(AH27+AJ27)))</f>
        <v>0.593721347799511</v>
      </c>
      <c r="AL27" s="10" t="n">
        <f>'Updated Index'!AP27</f>
        <v>33795</v>
      </c>
      <c r="AM27" s="28" t="n">
        <f>IF(ISERROR(AL27/(AL27+AN27)),"",(AL27/(AL27+AN27)))</f>
        <v>0.41010363323059</v>
      </c>
      <c r="AN27" s="10" t="n">
        <f>'Updated Index'!AR27</f>
        <v>48611</v>
      </c>
      <c r="AO27" s="28" t="n">
        <f>IF(ISERROR(AN27/(AL27+AN27)),"",(AN27/(AL27+AN27)))</f>
        <v>0.58989636676941</v>
      </c>
      <c r="AP27" s="10" t="n">
        <f>'Updated Index'!AX27</f>
        <v>36280</v>
      </c>
      <c r="AQ27" s="28" t="n">
        <f>IF(ISERROR(AP27/(AP27+AR27)),"",(AP27/(AP27+AR27)))</f>
        <v>0.362368781150431</v>
      </c>
      <c r="AR27" s="10" t="n">
        <f>'Updated Index'!AZ27</f>
        <v>63839</v>
      </c>
      <c r="AS27" s="28" t="n">
        <f>IF(ISERROR(AR27/(AP27+AR27)),"",(AR27/(AP27+AR27)))</f>
        <v>0.637631218849569</v>
      </c>
      <c r="AT27" s="10" t="n">
        <f>'Updated Index'!BB27</f>
        <v>27737</v>
      </c>
      <c r="AU27" s="28" t="n">
        <f>IF(ISERROR(AT27/(AT27+AV27)),"",(AT27/(AT27+AV27)))</f>
        <v>0.349152201004519</v>
      </c>
      <c r="AV27" s="10" t="n">
        <f>'Updated Index'!BD27</f>
        <v>51704</v>
      </c>
      <c r="AW27" s="28" t="n">
        <f>IF(ISERROR(AV27/(AT27+AV27)),"",(AV27/(AT27+AV27)))</f>
        <v>0.650847798995481</v>
      </c>
      <c r="AX27" s="10" t="n">
        <f>'Updated Index'!BJ27</f>
        <v>41419</v>
      </c>
      <c r="AY27" s="28" t="n">
        <f>IF(ISERROR(AX27/(AX27+AZ27)),"",(AX27/(AX27+AZ27)))</f>
        <v>0.402830188679245</v>
      </c>
      <c r="AZ27" s="10" t="n">
        <f>'Updated Index'!BL27</f>
        <v>61401</v>
      </c>
      <c r="BA27" s="28" t="n">
        <f>IF(ISERROR(AZ27/(AX27+AZ27)),"",(AZ27/(AX27+AZ27)))</f>
        <v>0.597169811320755</v>
      </c>
      <c r="BB27" s="10" t="n">
        <f>'Updated Index'!BN27</f>
        <v>27612</v>
      </c>
      <c r="BC27" s="28" t="n">
        <f>IF(ISERROR(BB27/(BB27+BD27)),"",(BB27/(BB27+BD27)))</f>
        <v>0.350383858892202</v>
      </c>
      <c r="BD27" s="10" t="n">
        <f>'Updated Index'!BP27</f>
        <v>51193</v>
      </c>
      <c r="BE27" s="28" t="n">
        <f>IF(ISERROR(BD27/(BB27+BD27)),"",(BD27/(BB27+BD27)))</f>
        <v>0.649616141107798</v>
      </c>
      <c r="BF27" s="10" t="n">
        <f>'Updated Index'!BR27</f>
        <v>4770</v>
      </c>
      <c r="BG27" s="28" t="n">
        <f>IF(ISERROR(BF27/($BF27+$BH27+$BJ27)),"",(BF27/($BF27+$BH27+$BJ27)))</f>
        <v>0.246919971011492</v>
      </c>
      <c r="BH27" s="10" t="n">
        <f>'Updated Index'!BT27</f>
        <v>3282</v>
      </c>
      <c r="BI27" s="28" t="n">
        <f>IF(ISERROR(BH27/($BF27+$BH27+$BJ27)),"",(BH27/($BF27+$BH27+$BJ27)))</f>
        <v>0.169893363702247</v>
      </c>
      <c r="BJ27" s="10" t="n">
        <f>'Updated Index'!BV27</f>
        <v>11266</v>
      </c>
      <c r="BK27" s="28" t="n">
        <f>IF(ISERROR(BJ27/($BF27+$BH27+$BJ27)),"",(BJ27/($BF27+$BH27+$BJ27)))</f>
        <v>0.583186665286262</v>
      </c>
      <c r="BL27" s="64"/>
      <c r="BM27" s="64"/>
      <c r="BN27" s="64"/>
      <c r="BO27" s="64"/>
      <c r="BP27" s="64"/>
      <c r="BQ27" s="64"/>
      <c r="BR27" s="64"/>
      <c r="BS27" s="64"/>
      <c r="BT27" s="64"/>
      <c r="BU27" s="64"/>
      <c r="BV27" s="64"/>
      <c r="BW27" s="64"/>
      <c r="BX27" s="64"/>
      <c r="BY27" s="64"/>
      <c r="BZ27" s="64"/>
      <c r="CA27" s="64"/>
      <c r="CB27" s="64"/>
      <c r="CC27" s="64"/>
      <c r="CD27" s="64"/>
      <c r="CE27" s="64"/>
      <c r="CF27" s="64"/>
      <c r="CG27" s="64"/>
      <c r="CH27" s="64"/>
      <c r="CI27" s="64"/>
      <c r="CJ27" s="64"/>
      <c r="CK27" s="64"/>
      <c r="CL27" s="64"/>
      <c r="CM27" s="64"/>
      <c r="CN27" s="64"/>
      <c r="CO27" s="64"/>
      <c r="CP27" s="64"/>
      <c r="CQ27" s="64"/>
      <c r="CR27" s="64"/>
      <c r="CS27" s="64"/>
      <c r="CT27" s="64"/>
      <c r="CU27" s="64"/>
      <c r="CV27" s="64"/>
      <c r="CW27" s="64"/>
      <c r="CX27" s="64"/>
      <c r="CY27" s="64"/>
      <c r="CZ27" s="64"/>
      <c r="DA27" s="64"/>
      <c r="DB27" s="64"/>
      <c r="DC27" s="64"/>
      <c r="DD27" s="64"/>
      <c r="DE27" s="64"/>
      <c r="DF27" s="64"/>
      <c r="DG27" s="64"/>
      <c r="DH27" s="64"/>
      <c r="DI27" s="64"/>
      <c r="DJ27" s="64"/>
      <c r="DK27" s="64"/>
      <c r="DL27" s="64"/>
      <c r="DM27" s="64"/>
      <c r="DN27" s="64"/>
      <c r="DO27" s="64"/>
      <c r="DP27" s="64"/>
      <c r="DQ27" s="64"/>
      <c r="DR27" s="64"/>
      <c r="DS27" s="64"/>
      <c r="DT27" s="64"/>
      <c r="DU27" s="64"/>
      <c r="DV27" s="64"/>
      <c r="DW27" s="64"/>
      <c r="DX27" s="64"/>
      <c r="DY27" s="64"/>
      <c r="DZ27" s="64"/>
      <c r="EA27" s="64"/>
      <c r="EB27" s="64"/>
      <c r="EC27" s="64"/>
      <c r="ED27" s="64"/>
      <c r="EE27" s="64"/>
      <c r="EF27" s="64"/>
      <c r="EG27" s="64"/>
      <c r="EH27" s="64"/>
      <c r="EI27" s="64"/>
      <c r="EJ27" s="64"/>
      <c r="EK27" s="64"/>
      <c r="EL27" s="64"/>
      <c r="EM27" s="64"/>
    </row>
    <row r="28" ht="12.75">
      <c r="A28" s="21" t="n">
        <v>26</v>
      </c>
      <c r="B28" s="10" t="n">
        <f>((F28+R28)*0.5)+((V28+AH28+AP28+AX28)*0.25)+((J28))+((Z28+AL28+AT28+BB28)*0.25)+((N28+AD28)*0.5)</f>
        <v>266943.75</v>
      </c>
      <c r="C28" s="28" t="n">
        <f>B28/(B28+D28)</f>
        <v>0.446124168981319</v>
      </c>
      <c r="D28" s="10" t="n">
        <f>((H28+T28)*0.5)+((X28+AJ28+AR28+AZ28)*0.25)+((L28))+((AB28+AN28+AV28+BD28)*0.25)+((P28+AF28)*0.5)</f>
        <v>331418.25</v>
      </c>
      <c r="E28" s="28" t="n">
        <f>D28/(B28+D28)</f>
        <v>0.553875831018681</v>
      </c>
      <c r="F28" s="10" t="n">
        <f>'Updated Index'!F28</f>
        <v>56871</v>
      </c>
      <c r="G28" s="28" t="n">
        <f>IF(ISERROR(F28/(F28+H28)),"",(F28/(F28+H28)))</f>
        <v>0.382380033483719</v>
      </c>
      <c r="H28" s="10" t="n">
        <f>'Updated Index'!H28</f>
        <v>91858</v>
      </c>
      <c r="I28" s="28" t="n">
        <f>IF(ISERROR(H28/(F28+H28)),"",(H28/(F28+H28)))</f>
        <v>0.617619966516281</v>
      </c>
      <c r="J28" s="10" t="n">
        <f>'Updated Index'!J28</f>
        <v>47536</v>
      </c>
      <c r="K28" s="28" t="n">
        <f>IF(ISERROR(J28/(J28+L28)),"",(J28/(J28+L28)))</f>
        <v>0.37621583975054</v>
      </c>
      <c r="L28" s="10" t="n">
        <f>'Updated Index'!L28</f>
        <v>78817</v>
      </c>
      <c r="M28" s="28" t="n">
        <f>IF(ISERROR(L28/(J28+L28)),"",(L28/(J28+L28)))</f>
        <v>0.62378416024946</v>
      </c>
      <c r="N28" s="10" t="n">
        <f>'Updated Index'!N28</f>
        <v>66463</v>
      </c>
      <c r="O28" s="28" t="n">
        <f>IF(ISERROR(N28/(N28+P28)),"",(N28/(N28+P28)))</f>
        <v>0.508589618995875</v>
      </c>
      <c r="P28" s="10" t="n">
        <f>'Updated Index'!P28</f>
        <v>64218</v>
      </c>
      <c r="Q28" s="28" t="n">
        <f>IF(ISERROR(P28/(N28+P28)),"",(P28/(N28+P28)))</f>
        <v>0.491410381004125</v>
      </c>
      <c r="R28" s="10" t="n">
        <f>'Updated Index'!R28</f>
        <v>58929</v>
      </c>
      <c r="S28" s="28" t="n">
        <f>IF(ISERROR(R28/(R28+T28)),"",(R28/(R28+T28)))</f>
        <v>0.402647006573104</v>
      </c>
      <c r="T28" s="10" t="n">
        <f>'Updated Index'!T28</f>
        <v>87425</v>
      </c>
      <c r="U28" s="28" t="n">
        <f>IF(ISERROR(T28/(R28+T28)),"",(T28/(R28+T28)))</f>
        <v>0.597352993426896</v>
      </c>
      <c r="V28" s="10" t="n">
        <f>'Updated Index'!V28</f>
        <v>49902</v>
      </c>
      <c r="W28" s="28" t="n">
        <f>IF(ISERROR(V28/(V28+X28)),"",(V28/(V28+X28)))</f>
        <v>0.442440685179274</v>
      </c>
      <c r="X28" s="10" t="n">
        <f>'Updated Index'!X28</f>
        <v>62886</v>
      </c>
      <c r="Y28" s="28" t="n">
        <f>IF(ISERROR(X28/(V28+X28)),"",(X28/(V28+X28)))</f>
        <v>0.557559314820726</v>
      </c>
      <c r="Z28" s="10" t="n">
        <f>'Updated Index'!Z28</f>
        <v>48600</v>
      </c>
      <c r="AA28" s="28" t="n">
        <f>IF(ISERROR(Z28/(Z28+AB28)),"",(Z28/(Z28+AB28)))</f>
        <v>0.565609543206285</v>
      </c>
      <c r="AB28" s="10" t="n">
        <f>'Updated Index'!AB28</f>
        <v>37325</v>
      </c>
      <c r="AC28" s="28" t="n">
        <f>IF(ISERROR(AB28/(Z28+AB28)),"",(AB28/(Z28+AB28)))</f>
        <v>0.434390456793715</v>
      </c>
      <c r="AD28" s="10" t="n">
        <f>'Updated Index'!AD28</f>
        <v>76128</v>
      </c>
      <c r="AE28" s="28" t="n">
        <f>IF(ISERROR(AD28/(AD28+AF28)),"",(AD28/(AD28+AF28)))</f>
        <v>0.605295380456389</v>
      </c>
      <c r="AF28" s="10" t="n">
        <f>'Updated Index'!AF28</f>
        <v>49642</v>
      </c>
      <c r="AG28" s="28" t="n">
        <f>IF(ISERROR(AF28/(AD28+AF28)),"",(AF28/(AD28+AF28)))</f>
        <v>0.394704619543611</v>
      </c>
      <c r="AH28" s="10" t="n">
        <f>'Updated Index'!AL28</f>
        <v>51768</v>
      </c>
      <c r="AI28" s="28" t="n">
        <f>IF(ISERROR(AH28/(AH28+AJ28)),"",(AH28/(AH28+AJ28)))</f>
        <v>0.463119850421807</v>
      </c>
      <c r="AJ28" s="10" t="n">
        <f>'Updated Index'!AN28</f>
        <v>60013</v>
      </c>
      <c r="AK28" s="28" t="n">
        <f>IF(ISERROR(AJ28/(AH28+AJ28)),"",(AJ28/(AH28+AJ28)))</f>
        <v>0.536880149578193</v>
      </c>
      <c r="AL28" s="10" t="n">
        <f>'Updated Index'!AP28</f>
        <v>43830</v>
      </c>
      <c r="AM28" s="28" t="n">
        <f>IF(ISERROR(AL28/(AL28+AN28)),"",(AL28/(AL28+AN28)))</f>
        <v>0.496342264398795</v>
      </c>
      <c r="AN28" s="10" t="n">
        <f>'Updated Index'!AR28</f>
        <v>44476</v>
      </c>
      <c r="AO28" s="28" t="n">
        <f>IF(ISERROR(AN28/(AL28+AN28)),"",(AN28/(AL28+AN28)))</f>
        <v>0.503657735601205</v>
      </c>
      <c r="AP28" s="10" t="n">
        <f>'Updated Index'!AX28</f>
        <v>43215</v>
      </c>
      <c r="AQ28" s="28" t="n">
        <f>IF(ISERROR(AP28/(AP28+AR28)),"",(AP28/(AP28+AR28)))</f>
        <v>0.404960923590157</v>
      </c>
      <c r="AR28" s="10" t="n">
        <f>'Updated Index'!AZ28</f>
        <v>63499</v>
      </c>
      <c r="AS28" s="28" t="n">
        <f>IF(ISERROR(AR28/(AP28+AR28)),"",(AR28/(AP28+AR28)))</f>
        <v>0.595039076409843</v>
      </c>
      <c r="AT28" s="10" t="n">
        <f>'Updated Index'!BB28</f>
        <v>35999</v>
      </c>
      <c r="AU28" s="28" t="n">
        <f>IF(ISERROR(AT28/(AT28+AV28)),"",(AT28/(AT28+AV28)))</f>
        <v>0.419514980596893</v>
      </c>
      <c r="AV28" s="10" t="n">
        <f>'Updated Index'!BD28</f>
        <v>49812</v>
      </c>
      <c r="AW28" s="28" t="n">
        <f>IF(ISERROR(AV28/(AT28+AV28)),"",(AV28/(AT28+AV28)))</f>
        <v>0.580485019403107</v>
      </c>
      <c r="AX28" s="10" t="n">
        <f>'Updated Index'!BJ28</f>
        <v>49792</v>
      </c>
      <c r="AY28" s="28" t="n">
        <f>IF(ISERROR(AX28/(AX28+AZ28)),"",(AX28/(AX28+AZ28)))</f>
        <v>0.456966648923478</v>
      </c>
      <c r="AZ28" s="10" t="n">
        <f>'Updated Index'!BL28</f>
        <v>59170</v>
      </c>
      <c r="BA28" s="28" t="n">
        <f>IF(ISERROR(AZ28/(AX28+AZ28)),"",(AZ28/(AX28+AZ28)))</f>
        <v>0.543033351076522</v>
      </c>
      <c r="BB28" s="10" t="n">
        <f>'Updated Index'!BN28</f>
        <v>37743</v>
      </c>
      <c r="BC28" s="28" t="n">
        <f>IF(ISERROR(BB28/(BB28+BD28)),"",(BB28/(BB28+BD28)))</f>
        <v>0.445708010061289</v>
      </c>
      <c r="BD28" s="10" t="n">
        <f>'Updated Index'!BP28</f>
        <v>46938</v>
      </c>
      <c r="BE28" s="28" t="n">
        <f>IF(ISERROR(BD28/(BB28+BD28)),"",(BD28/(BB28+BD28)))</f>
        <v>0.554291989938711</v>
      </c>
      <c r="BF28" s="10" t="n">
        <f>'Updated Index'!BR28</f>
        <v>5074</v>
      </c>
      <c r="BG28" s="28" t="n">
        <f>IF(ISERROR(BF28/($BF28+$BH28+$BJ28)),"",(BF28/($BF28+$BH28+$BJ28)))</f>
        <v>0.198017483609116</v>
      </c>
      <c r="BH28" s="10" t="n">
        <f>'Updated Index'!BT28</f>
        <v>4986</v>
      </c>
      <c r="BI28" s="28" t="n">
        <f>IF(ISERROR(BH28/($BF28+$BH28+$BJ28)),"",(BH28/($BF28+$BH28+$BJ28)))</f>
        <v>0.194583203246956</v>
      </c>
      <c r="BJ28" s="10" t="n">
        <f>'Updated Index'!BV28</f>
        <v>15564</v>
      </c>
      <c r="BK28" s="28" t="n">
        <f>IF(ISERROR(BJ28/($BF28+$BH28+$BJ28)),"",(BJ28/($BF28+$BH28+$BJ28)))</f>
        <v>0.607399313143928</v>
      </c>
      <c r="BL28" s="64"/>
      <c r="BM28" s="64"/>
      <c r="BN28" s="64"/>
      <c r="BO28" s="64"/>
      <c r="BP28" s="64"/>
      <c r="BQ28" s="64"/>
      <c r="BR28" s="64"/>
      <c r="BS28" s="64"/>
      <c r="BT28" s="64"/>
      <c r="BU28" s="64"/>
      <c r="BV28" s="64"/>
      <c r="BW28" s="64"/>
      <c r="BX28" s="64"/>
      <c r="BY28" s="64"/>
      <c r="BZ28" s="64"/>
      <c r="CA28" s="64"/>
      <c r="CB28" s="64"/>
      <c r="CC28" s="64"/>
      <c r="CD28" s="64"/>
      <c r="CE28" s="64"/>
      <c r="CF28" s="64"/>
      <c r="CG28" s="64"/>
      <c r="CH28" s="64"/>
      <c r="CI28" s="64"/>
      <c r="CJ28" s="64"/>
      <c r="CK28" s="64"/>
      <c r="CL28" s="64"/>
      <c r="CM28" s="64"/>
      <c r="CN28" s="64"/>
      <c r="CO28" s="64"/>
      <c r="CP28" s="64"/>
      <c r="CQ28" s="64"/>
      <c r="CR28" s="64"/>
      <c r="CS28" s="64"/>
      <c r="CT28" s="64"/>
      <c r="CU28" s="64"/>
      <c r="CV28" s="64"/>
      <c r="CW28" s="64"/>
      <c r="CX28" s="64"/>
      <c r="CY28" s="64"/>
      <c r="CZ28" s="64"/>
      <c r="DA28" s="64"/>
      <c r="DB28" s="64"/>
      <c r="DC28" s="64"/>
      <c r="DD28" s="64"/>
      <c r="DE28" s="64"/>
      <c r="DF28" s="64"/>
      <c r="DG28" s="64"/>
      <c r="DH28" s="64"/>
      <c r="DI28" s="64"/>
      <c r="DJ28" s="64"/>
      <c r="DK28" s="64"/>
      <c r="DL28" s="64"/>
      <c r="DM28" s="64"/>
      <c r="DN28" s="64"/>
      <c r="DO28" s="64"/>
      <c r="DP28" s="64"/>
      <c r="DQ28" s="64"/>
      <c r="DR28" s="64"/>
      <c r="DS28" s="64"/>
      <c r="DT28" s="64"/>
      <c r="DU28" s="64"/>
      <c r="DV28" s="64"/>
      <c r="DW28" s="64"/>
      <c r="DX28" s="64"/>
      <c r="DY28" s="64"/>
      <c r="DZ28" s="64"/>
      <c r="EA28" s="64"/>
      <c r="EB28" s="64"/>
      <c r="EC28" s="64"/>
      <c r="ED28" s="64"/>
      <c r="EE28" s="64"/>
      <c r="EF28" s="64"/>
      <c r="EG28" s="64"/>
      <c r="EH28" s="64"/>
      <c r="EI28" s="64"/>
      <c r="EJ28" s="64"/>
      <c r="EK28" s="64"/>
      <c r="EL28" s="64"/>
      <c r="EM28" s="64"/>
    </row>
    <row r="29" ht="12.75">
      <c r="A29" s="21" t="n">
        <v>27</v>
      </c>
      <c r="B29" s="10" t="n">
        <f>((F29+R29)*0.5)+((V29+AH29+AP29+AX29)*0.25)+((J29))+((Z29+AL29+AT29+BB29)*0.25)+((N29+AD29)*0.5)</f>
        <v>364907.25</v>
      </c>
      <c r="C29" s="28" t="n">
        <f>B29/(B29+D29)</f>
        <v>0.661455999050162</v>
      </c>
      <c r="D29" s="10" t="n">
        <f>((H29+T29)*0.5)+((X29+AJ29+AR29+AZ29)*0.25)+((L29))+((AB29+AN29+AV29+BD29)*0.25)+((P29+AF29)*0.5)</f>
        <v>186765.5</v>
      </c>
      <c r="E29" s="28" t="n">
        <f>D29/(B29+D29)</f>
        <v>0.338544000949838</v>
      </c>
      <c r="F29" s="10" t="n">
        <f>'Updated Index'!F29</f>
        <v>82648</v>
      </c>
      <c r="G29" s="28" t="n">
        <f>IF(ISERROR(F29/(F29+H29)),"",(F29/(F29+H29)))</f>
        <v>0.62215263245058</v>
      </c>
      <c r="H29" s="10" t="n">
        <f>'Updated Index'!H29</f>
        <v>50194</v>
      </c>
      <c r="I29" s="28" t="n">
        <f>IF(ISERROR(H29/(F29+H29)),"",(H29/(F29+H29)))</f>
        <v>0.37784736754942</v>
      </c>
      <c r="J29" s="10" t="n">
        <f>'Updated Index'!J29</f>
        <v>72740</v>
      </c>
      <c r="K29" s="28" t="n">
        <f>IF(ISERROR(J29/(J29+L29)),"",(J29/(J29+L29)))</f>
        <v>0.626847407381874</v>
      </c>
      <c r="L29" s="10" t="n">
        <f>'Updated Index'!L29</f>
        <v>43301</v>
      </c>
      <c r="M29" s="28" t="n">
        <f>IF(ISERROR(L29/(J29+L29)),"",(L29/(J29+L29)))</f>
        <v>0.373152592618126</v>
      </c>
      <c r="N29" s="10" t="n">
        <f>'Updated Index'!N29</f>
        <v>89363</v>
      </c>
      <c r="O29" s="28" t="n">
        <f>IF(ISERROR(N29/(N29+P29)),"",(N29/(N29+P29)))</f>
        <v>0.698492226642801</v>
      </c>
      <c r="P29" s="10" t="n">
        <f>'Updated Index'!P29</f>
        <v>38574</v>
      </c>
      <c r="Q29" s="28" t="n">
        <f>IF(ISERROR(P29/(N29+P29)),"",(P29/(N29+P29)))</f>
        <v>0.301507773357199</v>
      </c>
      <c r="R29" s="10" t="n">
        <f>'Updated Index'!R29</f>
        <v>82762</v>
      </c>
      <c r="S29" s="28" t="n">
        <f>IF(ISERROR(R29/(R29+T29)),"",(R29/(R29+T29)))</f>
        <v>0.63223913890438</v>
      </c>
      <c r="T29" s="10" t="n">
        <f>'Updated Index'!T29</f>
        <v>48141</v>
      </c>
      <c r="U29" s="28" t="n">
        <f>IF(ISERROR(T29/(R29+T29)),"",(T29/(R29+T29)))</f>
        <v>0.36776086109562</v>
      </c>
      <c r="V29" s="10" t="n">
        <f>'Updated Index'!V29</f>
        <v>65271</v>
      </c>
      <c r="W29" s="28" t="n">
        <f>IF(ISERROR(V29/(V29+X29)),"",(V29/(V29+X29)))</f>
        <v>0.648701027649128</v>
      </c>
      <c r="X29" s="10" t="n">
        <f>'Updated Index'!X29</f>
        <v>35347</v>
      </c>
      <c r="Y29" s="28" t="n">
        <f>IF(ISERROR(X29/(V29+X29)),"",(X29/(V29+X29)))</f>
        <v>0.351298972350872</v>
      </c>
      <c r="Z29" s="10" t="n">
        <f>'Updated Index'!Z29</f>
        <v>58023</v>
      </c>
      <c r="AA29" s="28" t="n">
        <f>IF(ISERROR(Z29/(Z29+AB29)),"",(Z29/(Z29+AB29)))</f>
        <v>0.733039391565808</v>
      </c>
      <c r="AB29" s="10" t="n">
        <f>'Updated Index'!AB29</f>
        <v>21131</v>
      </c>
      <c r="AC29" s="28" t="n">
        <f>IF(ISERROR(AB29/(Z29+AB29)),"",(AB29/(Z29+AB29)))</f>
        <v>0.266960608434192</v>
      </c>
      <c r="AD29" s="10" t="n">
        <f>'Updated Index'!AD29</f>
        <v>93932</v>
      </c>
      <c r="AE29" s="28" t="n">
        <f>IF(ISERROR(AD29/(AD29+AF29)),"",(AD29/(AD29+AF29)))</f>
        <v>0.756131919791994</v>
      </c>
      <c r="AF29" s="10" t="n">
        <f>'Updated Index'!AF29</f>
        <v>30295</v>
      </c>
      <c r="AG29" s="28" t="n">
        <f>IF(ISERROR(AF29/(AD29+AF29)),"",(AF29/(AD29+AF29)))</f>
        <v>0.243868080208006</v>
      </c>
      <c r="AH29" s="10" t="n">
        <f>'Updated Index'!AL29</f>
        <v>67447</v>
      </c>
      <c r="AI29" s="28" t="n">
        <f>IF(ISERROR(AH29/(AH29+AJ29)),"",(AH29/(AH29+AJ29)))</f>
        <v>0.673621237241076</v>
      </c>
      <c r="AJ29" s="10" t="n">
        <f>'Updated Index'!AN29</f>
        <v>32679</v>
      </c>
      <c r="AK29" s="28" t="n">
        <f>IF(ISERROR(AJ29/(AH29+AJ29)),"",(AJ29/(AH29+AJ29)))</f>
        <v>0.326378762758924</v>
      </c>
      <c r="AL29" s="10" t="n">
        <f>'Updated Index'!AP29</f>
        <v>54245</v>
      </c>
      <c r="AM29" s="28" t="n">
        <f>IF(ISERROR(AL29/(AL29+AN29)),"",(AL29/(AL29+AN29)))</f>
        <v>0.67500808839999</v>
      </c>
      <c r="AN29" s="10" t="n">
        <f>'Updated Index'!AR29</f>
        <v>26117</v>
      </c>
      <c r="AO29" s="28" t="n">
        <f>IF(ISERROR(AN29/(AL29+AN29)),"",(AN29/(AL29+AN29)))</f>
        <v>0.32499191160001</v>
      </c>
      <c r="AP29" s="10" t="n">
        <f>'Updated Index'!AX29</f>
        <v>60435</v>
      </c>
      <c r="AQ29" s="28" t="n">
        <f>IF(ISERROR(AP29/(AP29+AR29)),"",(AP29/(AP29+AR29)))</f>
        <v>0.629124940142824</v>
      </c>
      <c r="AR29" s="10" t="n">
        <f>'Updated Index'!AZ29</f>
        <v>35627</v>
      </c>
      <c r="AS29" s="28" t="n">
        <f>IF(ISERROR(AR29/(AP29+AR29)),"",(AR29/(AP29+AR29)))</f>
        <v>0.370875059857176</v>
      </c>
      <c r="AT29" s="10" t="n">
        <f>'Updated Index'!BB29</f>
        <v>49369</v>
      </c>
      <c r="AU29" s="28" t="n">
        <f>IF(ISERROR(AT29/(AT29+AV29)),"",(AT29/(AT29+AV29)))</f>
        <v>0.633756530892566</v>
      </c>
      <c r="AV29" s="10" t="n">
        <f>'Updated Index'!BD29</f>
        <v>28530</v>
      </c>
      <c r="AW29" s="28" t="n">
        <f>IF(ISERROR(AV29/(AT29+AV29)),"",(AV29/(AT29+AV29)))</f>
        <v>0.366243469107434</v>
      </c>
      <c r="AX29" s="10" t="n">
        <f>'Updated Index'!BJ29</f>
        <v>66086</v>
      </c>
      <c r="AY29" s="28" t="n">
        <f>IF(ISERROR(AX29/(AX29+AZ29)),"",(AX29/(AX29+AZ29)))</f>
        <v>0.671339611332907</v>
      </c>
      <c r="AZ29" s="10" t="n">
        <f>'Updated Index'!BL29</f>
        <v>32353</v>
      </c>
      <c r="BA29" s="28" t="n">
        <f>IF(ISERROR(AZ29/(AX29+AZ29)),"",(AZ29/(AX29+AZ29)))</f>
        <v>0.328660388667093</v>
      </c>
      <c r="BB29" s="10" t="n">
        <f>'Updated Index'!BN29</f>
        <v>50383</v>
      </c>
      <c r="BC29" s="28" t="n">
        <f>IF(ISERROR(BB29/(BB29+BD29)),"",(BB29/(BB29+BD29)))</f>
        <v>0.645530371945829</v>
      </c>
      <c r="BD29" s="10" t="n">
        <f>'Updated Index'!BP29</f>
        <v>27666</v>
      </c>
      <c r="BE29" s="28" t="n">
        <f>IF(ISERROR(BD29/(BB29+BD29)),"",(BD29/(BB29+BD29)))</f>
        <v>0.354469628054171</v>
      </c>
      <c r="BF29" s="10" t="n">
        <f>'Updated Index'!BR29</f>
        <v>7938</v>
      </c>
      <c r="BG29" s="28" t="n">
        <f>IF(ISERROR(BF29/($BF29+$BH29+$BJ29)),"",(BF29/($BF29+$BH29+$BJ29)))</f>
        <v>0.2340143274078</v>
      </c>
      <c r="BH29" s="10" t="n">
        <f>'Updated Index'!BT29</f>
        <v>8931</v>
      </c>
      <c r="BI29" s="28" t="n">
        <f>IF(ISERROR(BH29/($BF29+$BH29+$BJ29)),"",(BH29/($BF29+$BH29+$BJ29)))</f>
        <v>0.263288228530998</v>
      </c>
      <c r="BJ29" s="10" t="n">
        <f>'Updated Index'!BV29</f>
        <v>17052</v>
      </c>
      <c r="BK29" s="28" t="n">
        <f>IF(ISERROR(BJ29/($BF29+$BH29+$BJ29)),"",(BJ29/($BF29+$BH29+$BJ29)))</f>
        <v>0.502697444061201</v>
      </c>
      <c r="BL29" s="64"/>
      <c r="BM29" s="64"/>
      <c r="BN29" s="64"/>
      <c r="BO29" s="64"/>
      <c r="BP29" s="64"/>
      <c r="BQ29" s="64"/>
      <c r="BR29" s="64"/>
      <c r="BS29" s="64"/>
      <c r="BT29" s="64"/>
      <c r="BU29" s="64"/>
      <c r="BV29" s="64"/>
      <c r="BW29" s="64"/>
      <c r="BX29" s="64"/>
      <c r="BY29" s="64"/>
      <c r="BZ29" s="64"/>
      <c r="CA29" s="64"/>
      <c r="CB29" s="64"/>
      <c r="CC29" s="64"/>
      <c r="CD29" s="64"/>
      <c r="CE29" s="64"/>
      <c r="CF29" s="64"/>
      <c r="CG29" s="64"/>
      <c r="CH29" s="64"/>
      <c r="CI29" s="64"/>
      <c r="CJ29" s="64"/>
      <c r="CK29" s="64"/>
      <c r="CL29" s="64"/>
      <c r="CM29" s="64"/>
      <c r="CN29" s="64"/>
      <c r="CO29" s="64"/>
      <c r="CP29" s="64"/>
      <c r="CQ29" s="64"/>
      <c r="CR29" s="64"/>
      <c r="CS29" s="64"/>
      <c r="CT29" s="64"/>
      <c r="CU29" s="64"/>
      <c r="CV29" s="64"/>
      <c r="CW29" s="64"/>
      <c r="CX29" s="64"/>
      <c r="CY29" s="64"/>
      <c r="CZ29" s="64"/>
      <c r="DA29" s="64"/>
      <c r="DB29" s="64"/>
      <c r="DC29" s="64"/>
      <c r="DD29" s="64"/>
      <c r="DE29" s="64"/>
      <c r="DF29" s="64"/>
      <c r="DG29" s="64"/>
      <c r="DH29" s="64"/>
      <c r="DI29" s="64"/>
      <c r="DJ29" s="64"/>
      <c r="DK29" s="64"/>
      <c r="DL29" s="64"/>
      <c r="DM29" s="64"/>
      <c r="DN29" s="64"/>
      <c r="DO29" s="64"/>
      <c r="DP29" s="64"/>
      <c r="DQ29" s="64"/>
      <c r="DR29" s="64"/>
      <c r="DS29" s="64"/>
      <c r="DT29" s="64"/>
      <c r="DU29" s="64"/>
      <c r="DV29" s="64"/>
      <c r="DW29" s="64"/>
      <c r="DX29" s="64"/>
      <c r="DY29" s="64"/>
      <c r="DZ29" s="64"/>
      <c r="EA29" s="64"/>
      <c r="EB29" s="64"/>
      <c r="EC29" s="64"/>
      <c r="ED29" s="64"/>
      <c r="EE29" s="64"/>
      <c r="EF29" s="64"/>
      <c r="EG29" s="64"/>
      <c r="EH29" s="64"/>
      <c r="EI29" s="64"/>
      <c r="EJ29" s="64"/>
      <c r="EK29" s="64"/>
      <c r="EL29" s="64"/>
      <c r="EM29" s="64"/>
    </row>
    <row r="30" ht="12.75">
      <c r="A30" s="21" t="n">
        <v>28</v>
      </c>
      <c r="B30" s="10" t="n">
        <f>((F30+R30)*0.5)+((V30+AH30+AP30+AX30)*0.25)+((J30))+((Z30+AL30+AT30+BB30)*0.25)+((N30+AD30)*0.5)</f>
        <v>316275</v>
      </c>
      <c r="C30" s="28" t="n">
        <f>B30/(B30+D30)</f>
        <v>0.554995729283515</v>
      </c>
      <c r="D30" s="10" t="n">
        <f>((H30+T30)*0.5)+((X30+AJ30+AR30+AZ30)*0.25)+((L30))+((AB30+AN30+AV30+BD30)*0.25)+((P30+AF30)*0.5)</f>
        <v>253594.25</v>
      </c>
      <c r="E30" s="28" t="n">
        <f>D30/(B30+D30)</f>
        <v>0.445004270716485</v>
      </c>
      <c r="F30" s="10" t="n">
        <f>'Updated Index'!F30</f>
        <v>76808</v>
      </c>
      <c r="G30" s="28" t="n">
        <f>IF(ISERROR(F30/(F30+H30)),"",(F30/(F30+H30)))</f>
        <v>0.556660385563125</v>
      </c>
      <c r="H30" s="10" t="n">
        <f>'Updated Index'!H30</f>
        <v>61172</v>
      </c>
      <c r="I30" s="28" t="n">
        <f>IF(ISERROR(H30/(F30+H30)),"",(H30/(F30+H30)))</f>
        <v>0.443339614436875</v>
      </c>
      <c r="J30" s="10" t="n">
        <f>'Updated Index'!J30</f>
        <v>64457</v>
      </c>
      <c r="K30" s="28" t="n">
        <f>IF(ISERROR(J30/(J30+L30)),"",(J30/(J30+L30)))</f>
        <v>0.539791141519625</v>
      </c>
      <c r="L30" s="10" t="n">
        <f>'Updated Index'!L30</f>
        <v>54954</v>
      </c>
      <c r="M30" s="28" t="n">
        <f>IF(ISERROR(L30/(J30+L30)),"",(L30/(J30+L30)))</f>
        <v>0.460208858480375</v>
      </c>
      <c r="N30" s="10" t="n">
        <f>'Updated Index'!N30</f>
        <v>68391</v>
      </c>
      <c r="O30" s="28" t="n">
        <f>IF(ISERROR(N30/(N30+P30)),"",(N30/(N30+P30)))</f>
        <v>0.561548567205846</v>
      </c>
      <c r="P30" s="10" t="n">
        <f>'Updated Index'!P30</f>
        <v>53399</v>
      </c>
      <c r="Q30" s="28" t="n">
        <f>IF(ISERROR(P30/(N30+P30)),"",(P30/(N30+P30)))</f>
        <v>0.438451432794154</v>
      </c>
      <c r="R30" s="10" t="n">
        <f>'Updated Index'!R30</f>
        <v>75374</v>
      </c>
      <c r="S30" s="28" t="n">
        <f>IF(ISERROR(R30/(R30+T30)),"",(R30/(R30+T30)))</f>
        <v>0.549661630009918</v>
      </c>
      <c r="T30" s="10" t="n">
        <f>'Updated Index'!T30</f>
        <v>61754</v>
      </c>
      <c r="U30" s="28" t="n">
        <f>IF(ISERROR(T30/(R30+T30)),"",(T30/(R30+T30)))</f>
        <v>0.450338369990082</v>
      </c>
      <c r="V30" s="10" t="n">
        <f>'Updated Index'!V30</f>
        <v>64325</v>
      </c>
      <c r="W30" s="28" t="n">
        <f>IF(ISERROR(V30/(V30+X30)),"",(V30/(V30+X30)))</f>
        <v>0.573362807405361</v>
      </c>
      <c r="X30" s="10" t="n">
        <f>'Updated Index'!X30</f>
        <v>47864</v>
      </c>
      <c r="Y30" s="28" t="n">
        <f>IF(ISERROR(X30/(V30+X30)),"",(X30/(V30+X30)))</f>
        <v>0.426637192594639</v>
      </c>
      <c r="Z30" s="10" t="n">
        <f>'Updated Index'!Z30</f>
        <v>49516</v>
      </c>
      <c r="AA30" s="28" t="n">
        <f>IF(ISERROR(Z30/(Z30+AB30)),"",(Z30/(Z30+AB30)))</f>
        <v>0.596592688980457</v>
      </c>
      <c r="AB30" s="10" t="n">
        <f>'Updated Index'!AB30</f>
        <v>33482</v>
      </c>
      <c r="AC30" s="28" t="n">
        <f>IF(ISERROR(AB30/(Z30+AB30)),"",(AB30/(Z30+AB30)))</f>
        <v>0.403407311019543</v>
      </c>
      <c r="AD30" s="10" t="n">
        <f>'Updated Index'!AD30</f>
        <v>73000</v>
      </c>
      <c r="AE30" s="28" t="n">
        <f>IF(ISERROR(AD30/(AD30+AF30)),"",(AD30/(AD30+AF30)))</f>
        <v>0.620859167028126</v>
      </c>
      <c r="AF30" s="10" t="n">
        <f>'Updated Index'!AF30</f>
        <v>44579</v>
      </c>
      <c r="AG30" s="28" t="n">
        <f>IF(ISERROR(AF30/(AD30+AF30)),"",(AF30/(AD30+AF30)))</f>
        <v>0.379140832971874</v>
      </c>
      <c r="AH30" s="10" t="n">
        <f>'Updated Index'!AL30</f>
        <v>67182</v>
      </c>
      <c r="AI30" s="28" t="n">
        <f>IF(ISERROR(AH30/(AH30+AJ30)),"",(AH30/(AH30+AJ30)))</f>
        <v>0.602972589707229</v>
      </c>
      <c r="AJ30" s="10" t="n">
        <f>'Updated Index'!AN30</f>
        <v>44236</v>
      </c>
      <c r="AK30" s="28" t="n">
        <f>IF(ISERROR(AJ30/(AH30+AJ30)),"",(AJ30/(AH30+AJ30)))</f>
        <v>0.397027410292771</v>
      </c>
      <c r="AL30" s="10" t="n">
        <f>'Updated Index'!AP30</f>
        <v>43069</v>
      </c>
      <c r="AM30" s="28" t="n">
        <f>IF(ISERROR(AL30/(AL30+AN30)),"",(AL30/(AL30+AN30)))</f>
        <v>0.505308976570108</v>
      </c>
      <c r="AN30" s="10" t="n">
        <f>'Updated Index'!AR30</f>
        <v>42164</v>
      </c>
      <c r="AO30" s="28" t="n">
        <f>IF(ISERROR(AN30/(AL30+AN30)),"",(AN30/(AL30+AN30)))</f>
        <v>0.494691023429892</v>
      </c>
      <c r="AP30" s="10" t="n">
        <f>'Updated Index'!AX30</f>
        <v>58231</v>
      </c>
      <c r="AQ30" s="28" t="n">
        <f>IF(ISERROR(AP30/(AP30+AR30)),"",(AP30/(AP30+AR30)))</f>
        <v>0.54179459982508</v>
      </c>
      <c r="AR30" s="10" t="n">
        <f>'Updated Index'!AZ30</f>
        <v>49247</v>
      </c>
      <c r="AS30" s="28" t="n">
        <f>IF(ISERROR(AR30/(AP30+AR30)),"",(AR30/(AP30+AR30)))</f>
        <v>0.45820540017492</v>
      </c>
      <c r="AT30" s="10" t="n">
        <f>'Updated Index'!BB30</f>
        <v>37415</v>
      </c>
      <c r="AU30" s="28" t="n">
        <f>IF(ISERROR(AT30/(AT30+AV30)),"",(AT30/(AT30+AV30)))</f>
        <v>0.45263730946044</v>
      </c>
      <c r="AV30" s="10" t="n">
        <f>'Updated Index'!BD30</f>
        <v>45245</v>
      </c>
      <c r="AW30" s="28" t="n">
        <f>IF(ISERROR(AV30/(AT30+AV30)),"",(AV30/(AT30+AV30)))</f>
        <v>0.54736269053956</v>
      </c>
      <c r="AX30" s="10" t="n">
        <f>'Updated Index'!BJ30</f>
        <v>63233</v>
      </c>
      <c r="AY30" s="28" t="n">
        <f>IF(ISERROR(AX30/(AX30+AZ30)),"",(AX30/(AX30+AZ30)))</f>
        <v>0.579099201406696</v>
      </c>
      <c r="AZ30" s="10" t="n">
        <f>'Updated Index'!BL30</f>
        <v>45959</v>
      </c>
      <c r="BA30" s="28" t="n">
        <f>IF(ISERROR(AZ30/(AX30+AZ30)),"",(AZ30/(AX30+AZ30)))</f>
        <v>0.420900798593304</v>
      </c>
      <c r="BB30" s="10" t="n">
        <f>'Updated Index'!BN30</f>
        <v>37155</v>
      </c>
      <c r="BC30" s="28" t="n">
        <f>IF(ISERROR(BB30/(BB30+BD30)),"",(BB30/(BB30+BD30)))</f>
        <v>0.454712339831846</v>
      </c>
      <c r="BD30" s="10" t="n">
        <f>'Updated Index'!BP30</f>
        <v>44556</v>
      </c>
      <c r="BE30" s="28" t="n">
        <f>IF(ISERROR(BD30/(BB30+BD30)),"",(BD30/(BB30+BD30)))</f>
        <v>0.545287660168154</v>
      </c>
      <c r="BF30" s="10" t="n">
        <f>'Updated Index'!BR30</f>
        <v>7628</v>
      </c>
      <c r="BG30" s="28" t="n">
        <f>IF(ISERROR(BF30/($BF30+$BH30+$BJ30)),"",(BF30/($BF30+$BH30+$BJ30)))</f>
        <v>0.22289103819069</v>
      </c>
      <c r="BH30" s="10" t="n">
        <f>'Updated Index'!BT30</f>
        <v>3994</v>
      </c>
      <c r="BI30" s="28" t="n">
        <f>IF(ISERROR(BH30/($BF30+$BH30+$BJ30)),"",(BH30/($BF30+$BH30+$BJ30)))</f>
        <v>0.116705139818251</v>
      </c>
      <c r="BJ30" s="10" t="n">
        <f>'Updated Index'!BV30</f>
        <v>22601</v>
      </c>
      <c r="BK30" s="28" t="n">
        <f>IF(ISERROR(BJ30/($BF30+$BH30+$BJ30)),"",(BJ30/($BF30+$BH30+$BJ30)))</f>
        <v>0.660403821991059</v>
      </c>
      <c r="BL30" s="64"/>
      <c r="BM30" s="64"/>
      <c r="BN30" s="64"/>
      <c r="BO30" s="64"/>
      <c r="BP30" s="64"/>
      <c r="BQ30" s="64"/>
      <c r="BR30" s="64"/>
      <c r="BS30" s="64"/>
      <c r="BT30" s="64"/>
      <c r="BU30" s="64"/>
      <c r="BV30" s="64"/>
      <c r="BW30" s="64"/>
      <c r="BX30" s="64"/>
      <c r="BY30" s="64"/>
      <c r="BZ30" s="64"/>
      <c r="CA30" s="64"/>
      <c r="CB30" s="64"/>
      <c r="CC30" s="64"/>
      <c r="CD30" s="64"/>
      <c r="CE30" s="64"/>
      <c r="CF30" s="64"/>
      <c r="CG30" s="64"/>
      <c r="CH30" s="64"/>
      <c r="CI30" s="64"/>
      <c r="CJ30" s="64"/>
      <c r="CK30" s="64"/>
      <c r="CL30" s="64"/>
      <c r="CM30" s="64"/>
      <c r="CN30" s="64"/>
      <c r="CO30" s="64"/>
      <c r="CP30" s="64"/>
      <c r="CQ30" s="64"/>
      <c r="CR30" s="64"/>
      <c r="CS30" s="64"/>
      <c r="CT30" s="64"/>
      <c r="CU30" s="64"/>
      <c r="CV30" s="64"/>
      <c r="CW30" s="64"/>
      <c r="CX30" s="64"/>
      <c r="CY30" s="64"/>
      <c r="CZ30" s="64"/>
      <c r="DA30" s="64"/>
      <c r="DB30" s="64"/>
      <c r="DC30" s="64"/>
      <c r="DD30" s="64"/>
      <c r="DE30" s="64"/>
      <c r="DF30" s="64"/>
      <c r="DG30" s="64"/>
      <c r="DH30" s="64"/>
      <c r="DI30" s="64"/>
      <c r="DJ30" s="64"/>
      <c r="DK30" s="64"/>
      <c r="DL30" s="64"/>
      <c r="DM30" s="64"/>
      <c r="DN30" s="64"/>
      <c r="DO30" s="64"/>
      <c r="DP30" s="64"/>
      <c r="DQ30" s="64"/>
      <c r="DR30" s="64"/>
      <c r="DS30" s="64"/>
      <c r="DT30" s="64"/>
      <c r="DU30" s="64"/>
      <c r="DV30" s="64"/>
      <c r="DW30" s="64"/>
      <c r="DX30" s="64"/>
      <c r="DY30" s="64"/>
      <c r="DZ30" s="64"/>
      <c r="EA30" s="64"/>
      <c r="EB30" s="64"/>
      <c r="EC30" s="64"/>
      <c r="ED30" s="64"/>
      <c r="EE30" s="64"/>
      <c r="EF30" s="64"/>
      <c r="EG30" s="64"/>
      <c r="EH30" s="64"/>
      <c r="EI30" s="64"/>
      <c r="EJ30" s="64"/>
      <c r="EK30" s="64"/>
      <c r="EL30" s="64"/>
      <c r="EM30" s="64"/>
    </row>
    <row r="31" ht="12.75">
      <c r="A31" s="21" t="n">
        <v>29</v>
      </c>
      <c r="B31" s="10" t="n">
        <f>((F31+R31)*0.5)+((V31+AH31+AP31+AX31)*0.25)+((J31))+((Z31+AL31+AT31+BB31)*0.25)+((N31+AD31)*0.5)</f>
        <v>285680.25</v>
      </c>
      <c r="C31" s="28" t="n">
        <f>B31/(B31+D31)</f>
        <v>0.583504393436194</v>
      </c>
      <c r="D31" s="10" t="n">
        <f>((H31+T31)*0.5)+((X31+AJ31+AR31+AZ31)*0.25)+((L31))+((AB31+AN31+AV31+BD31)*0.25)+((P31+AF31)*0.5)</f>
        <v>203913.75</v>
      </c>
      <c r="E31" s="28" t="n">
        <f>D31/(B31+D31)</f>
        <v>0.416495606563806</v>
      </c>
      <c r="F31" s="10" t="n">
        <f>'Updated Index'!F31</f>
        <v>80310</v>
      </c>
      <c r="G31" s="28" t="n">
        <f>IF(ISERROR(F31/(F31+H31)),"",(F31/(F31+H31)))</f>
        <v>0.640655413382686</v>
      </c>
      <c r="H31" s="10" t="n">
        <f>'Updated Index'!H31</f>
        <v>45046</v>
      </c>
      <c r="I31" s="28" t="n">
        <f>IF(ISERROR(H31/(F31+H31)),"",(H31/(F31+H31)))</f>
        <v>0.359344586617314</v>
      </c>
      <c r="J31" s="10" t="n">
        <f>'Updated Index'!J31</f>
        <v>62251</v>
      </c>
      <c r="K31" s="28" t="n">
        <f>IF(ISERROR(J31/(J31+L31)),"",(J31/(J31+L31)))</f>
        <v>0.600472653612424</v>
      </c>
      <c r="L31" s="10" t="n">
        <f>'Updated Index'!L31</f>
        <v>41419</v>
      </c>
      <c r="M31" s="28" t="n">
        <f>IF(ISERROR(L31/(J31+L31)),"",(L31/(J31+L31)))</f>
        <v>0.399527346387576</v>
      </c>
      <c r="N31" s="10" t="n">
        <f>'Updated Index'!N31</f>
        <v>59569</v>
      </c>
      <c r="O31" s="28" t="n">
        <f>IF(ISERROR(N31/(N31+P31)),"",(N31/(N31+P31)))</f>
        <v>0.559238814097148</v>
      </c>
      <c r="P31" s="10" t="n">
        <f>'Updated Index'!P31</f>
        <v>46949</v>
      </c>
      <c r="Q31" s="28" t="n">
        <f>IF(ISERROR(P31/(N31+P31)),"",(P31/(N31+P31)))</f>
        <v>0.440761185902852</v>
      </c>
      <c r="R31" s="10" t="n">
        <f>'Updated Index'!R31</f>
        <v>75638</v>
      </c>
      <c r="S31" s="28" t="n">
        <f>IF(ISERROR(R31/(R31+T31)),"",(R31/(R31+T31)))</f>
        <v>0.607348761020733</v>
      </c>
      <c r="T31" s="10" t="n">
        <f>'Updated Index'!T31</f>
        <v>48900</v>
      </c>
      <c r="U31" s="28" t="n">
        <f>IF(ISERROR(T31/(R31+T31)),"",(T31/(R31+T31)))</f>
        <v>0.392651238979267</v>
      </c>
      <c r="V31" s="10" t="n">
        <f>'Updated Index'!V31</f>
        <v>57758</v>
      </c>
      <c r="W31" s="28" t="n">
        <f>IF(ISERROR(V31/(V31+X31)),"",(V31/(V31+X31)))</f>
        <v>0.601821364564665</v>
      </c>
      <c r="X31" s="10" t="n">
        <f>'Updated Index'!X31</f>
        <v>38214</v>
      </c>
      <c r="Y31" s="28" t="n">
        <f>IF(ISERROR(X31/(V31+X31)),"",(X31/(V31+X31)))</f>
        <v>0.398178635435335</v>
      </c>
      <c r="Z31" s="10" t="n">
        <f>'Updated Index'!Z31</f>
        <v>33221</v>
      </c>
      <c r="AA31" s="28" t="n">
        <f>IF(ISERROR(Z31/(Z31+AB31)),"",(Z31/(Z31+AB31)))</f>
        <v>0.537530540588645</v>
      </c>
      <c r="AB31" s="10" t="n">
        <f>'Updated Index'!AB31</f>
        <v>28582</v>
      </c>
      <c r="AC31" s="28" t="n">
        <f>IF(ISERROR(AB31/(Z31+AB31)),"",(AB31/(Z31+AB31)))</f>
        <v>0.462469459411355</v>
      </c>
      <c r="AD31" s="10" t="n">
        <f>'Updated Index'!AD31</f>
        <v>58520</v>
      </c>
      <c r="AE31" s="28" t="n">
        <f>IF(ISERROR(AD31/(AD31+AF31)),"",(AD31/(AD31+AF31)))</f>
        <v>0.567923759243803</v>
      </c>
      <c r="AF31" s="10" t="n">
        <f>'Updated Index'!AF31</f>
        <v>44522</v>
      </c>
      <c r="AG31" s="28" t="n">
        <f>IF(ISERROR(AF31/(AD31+AF31)),"",(AF31/(AD31+AF31)))</f>
        <v>0.432076240756196</v>
      </c>
      <c r="AH31" s="10" t="n">
        <f>'Updated Index'!AL31</f>
        <v>59597</v>
      </c>
      <c r="AI31" s="28" t="n">
        <f>IF(ISERROR(AH31/(AH31+AJ31)),"",(AH31/(AH31+AJ31)))</f>
        <v>0.623895565512332</v>
      </c>
      <c r="AJ31" s="10" t="n">
        <f>'Updated Index'!AN31</f>
        <v>35927</v>
      </c>
      <c r="AK31" s="28" t="n">
        <f>IF(ISERROR(AJ31/(AH31+AJ31)),"",(AJ31/(AH31+AJ31)))</f>
        <v>0.376104434487668</v>
      </c>
      <c r="AL31" s="10" t="n">
        <f>'Updated Index'!AP31</f>
        <v>28247</v>
      </c>
      <c r="AM31" s="28" t="n">
        <f>IF(ISERROR(AL31/(AL31+AN31)),"",(AL31/(AL31+AN31)))</f>
        <v>0.446472884758247</v>
      </c>
      <c r="AN31" s="10" t="n">
        <f>'Updated Index'!AR31</f>
        <v>35020</v>
      </c>
      <c r="AO31" s="28" t="n">
        <f>IF(ISERROR(AN31/(AL31+AN31)),"",(AN31/(AL31+AN31)))</f>
        <v>0.553527115241753</v>
      </c>
      <c r="AP31" s="10" t="n">
        <f>'Updated Index'!AX31</f>
        <v>54003</v>
      </c>
      <c r="AQ31" s="28" t="n">
        <f>IF(ISERROR(AP31/(AP31+AR31)),"",(AP31/(AP31+AR31)))</f>
        <v>0.589758430892888</v>
      </c>
      <c r="AR31" s="10" t="n">
        <f>'Updated Index'!AZ31</f>
        <v>37565</v>
      </c>
      <c r="AS31" s="28" t="n">
        <f>IF(ISERROR(AR31/(AP31+AR31)),"",(AR31/(AP31+AR31)))</f>
        <v>0.410241569107112</v>
      </c>
      <c r="AT31" s="10" t="n">
        <f>'Updated Index'!BB31</f>
        <v>27573</v>
      </c>
      <c r="AU31" s="28" t="n">
        <f>IF(ISERROR(AT31/(AT31+AV31)),"",(AT31/(AT31+AV31)))</f>
        <v>0.455465988304866</v>
      </c>
      <c r="AV31" s="10" t="n">
        <f>'Updated Index'!BD31</f>
        <v>32965</v>
      </c>
      <c r="AW31" s="28" t="n">
        <f>IF(ISERROR(AV31/(AT31+AV31)),"",(AV31/(AT31+AV31)))</f>
        <v>0.544534011695134</v>
      </c>
      <c r="AX31" s="10" t="n">
        <f>'Updated Index'!BJ31</f>
        <v>58390</v>
      </c>
      <c r="AY31" s="28" t="n">
        <f>IF(ISERROR(AX31/(AX31+AZ31)),"",(AX31/(AX31+AZ31)))</f>
        <v>0.617223919408886</v>
      </c>
      <c r="AZ31" s="10" t="n">
        <f>'Updated Index'!BL31</f>
        <v>36211</v>
      </c>
      <c r="BA31" s="28" t="n">
        <f>IF(ISERROR(AZ31/(AX31+AZ31)),"",(AZ31/(AX31+AZ31)))</f>
        <v>0.382776080591114</v>
      </c>
      <c r="BB31" s="10" t="n">
        <f>'Updated Index'!BN31</f>
        <v>26854</v>
      </c>
      <c r="BC31" s="28" t="n">
        <f>IF(ISERROR(BB31/(BB31+BD31)),"",(BB31/(BB31+BD31)))</f>
        <v>0.436543932374218</v>
      </c>
      <c r="BD31" s="10" t="n">
        <f>'Updated Index'!BP31</f>
        <v>34661</v>
      </c>
      <c r="BE31" s="28" t="n">
        <f>IF(ISERROR(BD31/(BB31+BD31)),"",(BD31/(BB31+BD31)))</f>
        <v>0.563456067625782</v>
      </c>
      <c r="BF31" s="10" t="n">
        <f>'Updated Index'!BR31</f>
        <v>11993</v>
      </c>
      <c r="BG31" s="28" t="n">
        <f>IF(ISERROR(BF31/($BF31+$BH31+$BJ31)),"",(BF31/($BF31+$BH31+$BJ31)))</f>
        <v>0.442219764011799</v>
      </c>
      <c r="BH31" s="10" t="n">
        <f>'Updated Index'!BT31</f>
        <v>4260</v>
      </c>
      <c r="BI31" s="28" t="n">
        <f>IF(ISERROR(BH31/($BF31+$BH31+$BJ31)),"",(BH31/($BF31+$BH31+$BJ31)))</f>
        <v>0.157079646017699</v>
      </c>
      <c r="BJ31" s="10" t="n">
        <f>'Updated Index'!BV31</f>
        <v>10867</v>
      </c>
      <c r="BK31" s="28" t="n">
        <f>IF(ISERROR(BJ31/($BF31+$BH31+$BJ31)),"",(BJ31/($BF31+$BH31+$BJ31)))</f>
        <v>0.400700589970501</v>
      </c>
      <c r="BL31" s="64"/>
      <c r="BM31" s="64"/>
      <c r="BN31" s="64"/>
      <c r="BO31" s="64"/>
      <c r="BP31" s="64"/>
      <c r="BQ31" s="64"/>
      <c r="BR31" s="64"/>
      <c r="BS31" s="64"/>
      <c r="BT31" s="64"/>
      <c r="BU31" s="64"/>
      <c r="BV31" s="64"/>
      <c r="BW31" s="64"/>
      <c r="BX31" s="64"/>
      <c r="BY31" s="64"/>
      <c r="BZ31" s="64"/>
      <c r="CA31" s="64"/>
      <c r="CB31" s="64"/>
      <c r="CC31" s="64"/>
      <c r="CD31" s="64"/>
      <c r="CE31" s="64"/>
      <c r="CF31" s="64"/>
      <c r="CG31" s="64"/>
      <c r="CH31" s="64"/>
      <c r="CI31" s="64"/>
      <c r="CJ31" s="64"/>
      <c r="CK31" s="64"/>
      <c r="CL31" s="64"/>
      <c r="CM31" s="64"/>
      <c r="CN31" s="64"/>
      <c r="CO31" s="64"/>
      <c r="CP31" s="64"/>
      <c r="CQ31" s="64"/>
      <c r="CR31" s="64"/>
      <c r="CS31" s="64"/>
      <c r="CT31" s="64"/>
      <c r="CU31" s="64"/>
      <c r="CV31" s="64"/>
      <c r="CW31" s="64"/>
      <c r="CX31" s="64"/>
      <c r="CY31" s="64"/>
      <c r="CZ31" s="64"/>
      <c r="DA31" s="64"/>
      <c r="DB31" s="64"/>
      <c r="DC31" s="64"/>
      <c r="DD31" s="64"/>
      <c r="DE31" s="64"/>
      <c r="DF31" s="64"/>
      <c r="DG31" s="64"/>
      <c r="DH31" s="64"/>
      <c r="DI31" s="64"/>
      <c r="DJ31" s="64"/>
      <c r="DK31" s="64"/>
      <c r="DL31" s="64"/>
      <c r="DM31" s="64"/>
      <c r="DN31" s="64"/>
      <c r="DO31" s="64"/>
      <c r="DP31" s="64"/>
      <c r="DQ31" s="64"/>
      <c r="DR31" s="64"/>
      <c r="DS31" s="64"/>
      <c r="DT31" s="64"/>
      <c r="DU31" s="64"/>
      <c r="DV31" s="64"/>
      <c r="DW31" s="64"/>
      <c r="DX31" s="64"/>
      <c r="DY31" s="64"/>
      <c r="DZ31" s="64"/>
      <c r="EA31" s="64"/>
      <c r="EB31" s="64"/>
      <c r="EC31" s="64"/>
      <c r="ED31" s="64"/>
      <c r="EE31" s="64"/>
      <c r="EF31" s="64"/>
      <c r="EG31" s="64"/>
      <c r="EH31" s="64"/>
      <c r="EI31" s="64"/>
      <c r="EJ31" s="64"/>
      <c r="EK31" s="64"/>
      <c r="EL31" s="64"/>
      <c r="EM31" s="64"/>
    </row>
    <row r="32" ht="12.75">
      <c r="A32" s="21" t="n">
        <v>30</v>
      </c>
      <c r="B32" s="10" t="n">
        <f>((F32+R32)*0.5)+((V32+AH32+AP32+AX32)*0.25)+((J32))+((Z32+AL32+AT32+BB32)*0.25)+((N32+AD32)*0.5)</f>
        <v>271343.5</v>
      </c>
      <c r="C32" s="28" t="n">
        <f>B32/(B32+D32)</f>
        <v>0.462773037942841</v>
      </c>
      <c r="D32" s="10" t="n">
        <f>((H32+T32)*0.5)+((X32+AJ32+AR32+AZ32)*0.25)+((L32))+((AB32+AN32+AV32+BD32)*0.25)+((P32+AF32)*0.5)</f>
        <v>314999</v>
      </c>
      <c r="E32" s="28" t="n">
        <f>D32/(B32+D32)</f>
        <v>0.537226962057159</v>
      </c>
      <c r="F32" s="10" t="n">
        <f>'Updated Index'!F32</f>
        <v>78341</v>
      </c>
      <c r="G32" s="28" t="n">
        <f>IF(ISERROR(F32/(F32+H32)),"",(F32/(F32+H32)))</f>
        <v>0.519165263953134</v>
      </c>
      <c r="H32" s="10" t="n">
        <f>'Updated Index'!H32</f>
        <v>72557</v>
      </c>
      <c r="I32" s="28" t="n">
        <f>IF(ISERROR(H32/(F32+H32)),"",(H32/(F32+H32)))</f>
        <v>0.480834736046866</v>
      </c>
      <c r="J32" s="10" t="n">
        <f>'Updated Index'!J32</f>
        <v>56267</v>
      </c>
      <c r="K32" s="28" t="n">
        <f>IF(ISERROR(J32/(J32+L32)),"",(J32/(J32+L32)))</f>
        <v>0.460555610123433</v>
      </c>
      <c r="L32" s="10" t="n">
        <f>'Updated Index'!L32</f>
        <v>65905</v>
      </c>
      <c r="M32" s="28" t="n">
        <f>IF(ISERROR(L32/(J32+L32)),"",(L32/(J32+L32)))</f>
        <v>0.539444389876568</v>
      </c>
      <c r="N32" s="10" t="n">
        <f>'Updated Index'!N32</f>
        <v>53228</v>
      </c>
      <c r="O32" s="28" t="n">
        <f>IF(ISERROR(N32/(N32+P32)),"",(N32/(N32+P32)))</f>
        <v>0.436198546223377</v>
      </c>
      <c r="P32" s="10" t="n">
        <f>'Updated Index'!P32</f>
        <v>68799</v>
      </c>
      <c r="Q32" s="28" t="n">
        <f>IF(ISERROR(P32/(N32+P32)),"",(P32/(N32+P32)))</f>
        <v>0.563801453776623</v>
      </c>
      <c r="R32" s="10" t="n">
        <f>'Updated Index'!R32</f>
        <v>72693</v>
      </c>
      <c r="S32" s="28" t="n">
        <f>IF(ISERROR(R32/(R32+T32)),"",(R32/(R32+T32)))</f>
        <v>0.483343971914147</v>
      </c>
      <c r="T32" s="10" t="n">
        <f>'Updated Index'!T32</f>
        <v>77703</v>
      </c>
      <c r="U32" s="28" t="n">
        <f>IF(ISERROR(T32/(R32+T32)),"",(T32/(R32+T32)))</f>
        <v>0.516656028085853</v>
      </c>
      <c r="V32" s="10" t="n">
        <f>'Updated Index'!V32</f>
        <v>58148</v>
      </c>
      <c r="W32" s="28" t="n">
        <f>IF(ISERROR(V32/(V32+X32)),"",(V32/(V32+X32)))</f>
        <v>0.49012137559002</v>
      </c>
      <c r="X32" s="10" t="n">
        <f>'Updated Index'!X32</f>
        <v>60492</v>
      </c>
      <c r="Y32" s="28" t="n">
        <f>IF(ISERROR(X32/(V32+X32)),"",(X32/(V32+X32)))</f>
        <v>0.50987862440998</v>
      </c>
      <c r="Z32" s="10" t="n">
        <f>'Updated Index'!Z32</f>
        <v>34155</v>
      </c>
      <c r="AA32" s="28" t="n">
        <f>IF(ISERROR(Z32/(Z32+AB32)),"",(Z32/(Z32+AB32)))</f>
        <v>0.444055853138489</v>
      </c>
      <c r="AB32" s="10" t="n">
        <f>'Updated Index'!AB32</f>
        <v>42761</v>
      </c>
      <c r="AC32" s="28" t="n">
        <f>IF(ISERROR(AB32/(Z32+AB32)),"",(AB32/(Z32+AB32)))</f>
        <v>0.555944146861511</v>
      </c>
      <c r="AD32" s="10" t="n">
        <f>'Updated Index'!AD32</f>
        <v>54548</v>
      </c>
      <c r="AE32" s="28" t="n">
        <f>IF(ISERROR(AD32/(AD32+AF32)),"",(AD32/(AD32+AF32)))</f>
        <v>0.461680392040694</v>
      </c>
      <c r="AF32" s="10" t="n">
        <f>'Updated Index'!AF32</f>
        <v>63603</v>
      </c>
      <c r="AG32" s="28" t="n">
        <f>IF(ISERROR(AF32/(AD32+AF32)),"",(AF32/(AD32+AF32)))</f>
        <v>0.538319607959306</v>
      </c>
      <c r="AH32" s="10" t="n">
        <f>'Updated Index'!AL32</f>
        <v>60145</v>
      </c>
      <c r="AI32" s="28" t="n">
        <f>IF(ISERROR(AH32/(AH32+AJ32)),"",(AH32/(AH32+AJ32)))</f>
        <v>0.510304511246299</v>
      </c>
      <c r="AJ32" s="10" t="n">
        <f>'Updated Index'!AN32</f>
        <v>57716</v>
      </c>
      <c r="AK32" s="28" t="n">
        <f>IF(ISERROR(AJ32/(AH32+AJ32)),"",(AJ32/(AH32+AJ32)))</f>
        <v>0.489695488753701</v>
      </c>
      <c r="AL32" s="10" t="n">
        <f>'Updated Index'!AP32</f>
        <v>27671</v>
      </c>
      <c r="AM32" s="28" t="n">
        <f>IF(ISERROR(AL32/(AL32+AN32)),"",(AL32/(AL32+AN32)))</f>
        <v>0.34809354282767</v>
      </c>
      <c r="AN32" s="10" t="n">
        <f>'Updated Index'!AR32</f>
        <v>51822</v>
      </c>
      <c r="AO32" s="28" t="n">
        <f>IF(ISERROR(AN32/(AL32+AN32)),"",(AN32/(AL32+AN32)))</f>
        <v>0.65190645717233</v>
      </c>
      <c r="AP32" s="10" t="n">
        <f>'Updated Index'!AX32</f>
        <v>52638</v>
      </c>
      <c r="AQ32" s="28" t="n">
        <f>IF(ISERROR(AP32/(AP32+AR32)),"",(AP32/(AP32+AR32)))</f>
        <v>0.467179068446464</v>
      </c>
      <c r="AR32" s="10" t="n">
        <f>'Updated Index'!AZ32</f>
        <v>60034</v>
      </c>
      <c r="AS32" s="28" t="n">
        <f>IF(ISERROR(AR32/(AP32+AR32)),"",(AR32/(AP32+AR32)))</f>
        <v>0.532820931553536</v>
      </c>
      <c r="AT32" s="10" t="n">
        <f>'Updated Index'!BB32</f>
        <v>26279</v>
      </c>
      <c r="AU32" s="28" t="n">
        <f>IF(ISERROR(AT32/(AT32+AV32)),"",(AT32/(AT32+AV32)))</f>
        <v>0.34776222110473</v>
      </c>
      <c r="AV32" s="10" t="n">
        <f>'Updated Index'!BD32</f>
        <v>49287</v>
      </c>
      <c r="AW32" s="28" t="n">
        <f>IF(ISERROR(AV32/(AT32+AV32)),"",(AV32/(AT32+AV32)))</f>
        <v>0.65223777889527</v>
      </c>
      <c r="AX32" s="10" t="n">
        <f>'Updated Index'!BJ32</f>
        <v>58377</v>
      </c>
      <c r="AY32" s="28" t="n">
        <f>IF(ISERROR(AX32/(AX32+AZ32)),"",(AX32/(AX32+AZ32)))</f>
        <v>0.502626050420168</v>
      </c>
      <c r="AZ32" s="10" t="n">
        <f>'Updated Index'!BL32</f>
        <v>57767</v>
      </c>
      <c r="BA32" s="28" t="n">
        <f>IF(ISERROR(AZ32/(AX32+AZ32)),"",(AZ32/(AX32+AZ32)))</f>
        <v>0.497373949579832</v>
      </c>
      <c r="BB32" s="10" t="n">
        <f>'Updated Index'!BN32</f>
        <v>25273</v>
      </c>
      <c r="BC32" s="28" t="n">
        <f>IF(ISERROR(BB32/(BB32+BD32)),"",(BB32/(BB32+BD32)))</f>
        <v>0.330599377338252</v>
      </c>
      <c r="BD32" s="10" t="n">
        <f>'Updated Index'!BP32</f>
        <v>51173</v>
      </c>
      <c r="BE32" s="28" t="n">
        <f>IF(ISERROR(BD32/(BB32+BD32)),"",(BD32/(BB32+BD32)))</f>
        <v>0.669400622661748</v>
      </c>
      <c r="BF32" s="10" t="n">
        <f>'Updated Index'!BR32</f>
        <v>11697</v>
      </c>
      <c r="BG32" s="28" t="n">
        <f>IF(ISERROR(BF32/($BF32+$BH32+$BJ32)),"",(BF32/($BF32+$BH32+$BJ32)))</f>
        <v>0.418482344102179</v>
      </c>
      <c r="BH32" s="10" t="n">
        <f>'Updated Index'!BT32</f>
        <v>3497</v>
      </c>
      <c r="BI32" s="28" t="n">
        <f>IF(ISERROR(BH32/($BF32+$BH32+$BJ32)),"",(BH32/($BF32+$BH32+$BJ32)))</f>
        <v>0.125111802797753</v>
      </c>
      <c r="BJ32" s="10" t="n">
        <f>'Updated Index'!BV32</f>
        <v>12757</v>
      </c>
      <c r="BK32" s="28" t="n">
        <f>IF(ISERROR(BJ32/($BF32+$BH32+$BJ32)),"",(BJ32/($BF32+$BH32+$BJ32)))</f>
        <v>0.456405853100068</v>
      </c>
      <c r="BL32" s="64"/>
      <c r="BM32" s="64"/>
      <c r="BN32" s="64"/>
      <c r="BO32" s="64"/>
      <c r="BP32" s="64"/>
      <c r="BQ32" s="64"/>
      <c r="BR32" s="64"/>
      <c r="BS32" s="64"/>
      <c r="BT32" s="64"/>
      <c r="BU32" s="64"/>
      <c r="BV32" s="64"/>
      <c r="BW32" s="64"/>
      <c r="BX32" s="64"/>
      <c r="BY32" s="64"/>
      <c r="BZ32" s="64"/>
      <c r="CA32" s="64"/>
      <c r="CB32" s="64"/>
      <c r="CC32" s="64"/>
      <c r="CD32" s="64"/>
      <c r="CE32" s="64"/>
      <c r="CF32" s="64"/>
      <c r="CG32" s="64"/>
      <c r="CH32" s="64"/>
      <c r="CI32" s="64"/>
      <c r="CJ32" s="64"/>
      <c r="CK32" s="64"/>
      <c r="CL32" s="64"/>
      <c r="CM32" s="64"/>
      <c r="CN32" s="64"/>
      <c r="CO32" s="64"/>
      <c r="CP32" s="64"/>
      <c r="CQ32" s="64"/>
      <c r="CR32" s="64"/>
      <c r="CS32" s="64"/>
      <c r="CT32" s="64"/>
      <c r="CU32" s="64"/>
      <c r="CV32" s="64"/>
      <c r="CW32" s="64"/>
      <c r="CX32" s="64"/>
      <c r="CY32" s="64"/>
      <c r="CZ32" s="64"/>
      <c r="DA32" s="64"/>
      <c r="DB32" s="64"/>
      <c r="DC32" s="64"/>
      <c r="DD32" s="64"/>
      <c r="DE32" s="64"/>
      <c r="DF32" s="64"/>
      <c r="DG32" s="64"/>
      <c r="DH32" s="64"/>
      <c r="DI32" s="64"/>
      <c r="DJ32" s="64"/>
      <c r="DK32" s="64"/>
      <c r="DL32" s="64"/>
      <c r="DM32" s="64"/>
      <c r="DN32" s="64"/>
      <c r="DO32" s="64"/>
      <c r="DP32" s="64"/>
      <c r="DQ32" s="64"/>
      <c r="DR32" s="64"/>
      <c r="DS32" s="64"/>
      <c r="DT32" s="64"/>
      <c r="DU32" s="64"/>
      <c r="DV32" s="64"/>
      <c r="DW32" s="64"/>
      <c r="DX32" s="64"/>
      <c r="DY32" s="64"/>
      <c r="DZ32" s="64"/>
      <c r="EA32" s="64"/>
      <c r="EB32" s="64"/>
      <c r="EC32" s="64"/>
      <c r="ED32" s="64"/>
      <c r="EE32" s="64"/>
      <c r="EF32" s="64"/>
      <c r="EG32" s="64"/>
      <c r="EH32" s="64"/>
      <c r="EI32" s="64"/>
      <c r="EJ32" s="64"/>
      <c r="EK32" s="64"/>
      <c r="EL32" s="64"/>
      <c r="EM32" s="64"/>
    </row>
    <row r="33" ht="12.75">
      <c r="A33" s="21" t="n">
        <v>31</v>
      </c>
      <c r="B33" s="10" t="n">
        <f>((F33+R33)*0.5)+((V33+AH33+AP33+AX33)*0.25)+((J33))+((Z33+AL33+AT33+BB33)*0.25)+((N33+AD33)*0.5)</f>
        <v>204670.75</v>
      </c>
      <c r="C33" s="28" t="n">
        <f>B33/(B33+D33)</f>
        <v>0.345086992222209</v>
      </c>
      <c r="D33" s="10" t="n">
        <f>((H33+T33)*0.5)+((X33+AJ33+AR33+AZ33)*0.25)+((L33))+((AB33+AN33+AV33+BD33)*0.25)+((P33+AF33)*0.5)</f>
        <v>388428.25</v>
      </c>
      <c r="E33" s="28" t="n">
        <f>D33/(B33+D33)</f>
        <v>0.654913007777791</v>
      </c>
      <c r="F33" s="10" t="n">
        <f>'Updated Index'!F33</f>
        <v>60662</v>
      </c>
      <c r="G33" s="28" t="n">
        <f>IF(ISERROR(F33/(F33+H33)),"",(F33/(F33+H33)))</f>
        <v>0.3997785671449</v>
      </c>
      <c r="H33" s="10" t="n">
        <f>'Updated Index'!H33</f>
        <v>91077</v>
      </c>
      <c r="I33" s="28" t="n">
        <f>IF(ISERROR(H33/(F33+H33)),"",(H33/(F33+H33)))</f>
        <v>0.6002214328551</v>
      </c>
      <c r="J33" s="10" t="n">
        <f>'Updated Index'!J33</f>
        <v>42559</v>
      </c>
      <c r="K33" s="28" t="n">
        <f>IF(ISERROR(J33/(J33+L33)),"",(J33/(J33+L33)))</f>
        <v>0.343827758927129</v>
      </c>
      <c r="L33" s="10" t="n">
        <f>'Updated Index'!L33</f>
        <v>81221</v>
      </c>
      <c r="M33" s="28" t="n">
        <f>IF(ISERROR(L33/(J33+L33)),"",(L33/(J33+L33)))</f>
        <v>0.656172241072871</v>
      </c>
      <c r="N33" s="10" t="n">
        <f>'Updated Index'!N33</f>
        <v>40377</v>
      </c>
      <c r="O33" s="28" t="n">
        <f>IF(ISERROR(N33/(N33+P33)),"",(N33/(N33+P33)))</f>
        <v>0.328345707524538</v>
      </c>
      <c r="P33" s="10" t="n">
        <f>'Updated Index'!P33</f>
        <v>82594</v>
      </c>
      <c r="Q33" s="28" t="n">
        <f>IF(ISERROR(P33/(N33+P33)),"",(P33/(N33+P33)))</f>
        <v>0.671654292475462</v>
      </c>
      <c r="R33" s="10" t="n">
        <f>'Updated Index'!R33</f>
        <v>55152</v>
      </c>
      <c r="S33" s="28" t="n">
        <f>IF(ISERROR(R33/(R33+T33)),"",(R33/(R33+T33)))</f>
        <v>0.364393173574359</v>
      </c>
      <c r="T33" s="10" t="n">
        <f>'Updated Index'!T33</f>
        <v>96201</v>
      </c>
      <c r="U33" s="28" t="n">
        <f>IF(ISERROR(T33/(R33+T33)),"",(T33/(R33+T33)))</f>
        <v>0.635606826425641</v>
      </c>
      <c r="V33" s="10" t="n">
        <f>'Updated Index'!V33</f>
        <v>43030</v>
      </c>
      <c r="W33" s="28" t="n">
        <f>IF(ISERROR(V33/(V33+X33)),"",(V33/(V33+X33)))</f>
        <v>0.366459151259144</v>
      </c>
      <c r="X33" s="10" t="n">
        <f>'Updated Index'!X33</f>
        <v>74391</v>
      </c>
      <c r="Y33" s="28" t="n">
        <f>IF(ISERROR(X33/(V33+X33)),"",(X33/(V33+X33)))</f>
        <v>0.633540848740856</v>
      </c>
      <c r="Z33" s="10" t="n">
        <f>'Updated Index'!Z33</f>
        <v>26246</v>
      </c>
      <c r="AA33" s="28" t="n">
        <f>IF(ISERROR(Z33/(Z33+AB33)),"",(Z33/(Z33+AB33)))</f>
        <v>0.324308962176723</v>
      </c>
      <c r="AB33" s="10" t="n">
        <f>'Updated Index'!AB33</f>
        <v>54683</v>
      </c>
      <c r="AC33" s="28" t="n">
        <f>IF(ISERROR(AB33/(Z33+AB33)),"",(AB33/(Z33+AB33)))</f>
        <v>0.675691037823277</v>
      </c>
      <c r="AD33" s="10" t="n">
        <f>'Updated Index'!AD33</f>
        <v>41143</v>
      </c>
      <c r="AE33" s="28" t="n">
        <f>IF(ISERROR(AD33/(AD33+AF33)),"",(AD33/(AD33+AF33)))</f>
        <v>0.342864047734129</v>
      </c>
      <c r="AF33" s="10" t="n">
        <f>'Updated Index'!AF33</f>
        <v>78855</v>
      </c>
      <c r="AG33" s="28" t="n">
        <f>IF(ISERROR(AF33/(AD33+AF33)),"",(AF33/(AD33+AF33)))</f>
        <v>0.657135952265871</v>
      </c>
      <c r="AH33" s="10" t="n">
        <f>'Updated Index'!AL33</f>
        <v>44728</v>
      </c>
      <c r="AI33" s="28" t="n">
        <f>IF(ISERROR(AH33/(AH33+AJ33)),"",(AH33/(AH33+AJ33)))</f>
        <v>0.383710655674419</v>
      </c>
      <c r="AJ33" s="10" t="n">
        <f>'Updated Index'!AN33</f>
        <v>71839</v>
      </c>
      <c r="AK33" s="28" t="n">
        <f>IF(ISERROR(AJ33/(AH33+AJ33)),"",(AJ33/(AH33+AJ33)))</f>
        <v>0.616289344325581</v>
      </c>
      <c r="AL33" s="10" t="n">
        <f>'Updated Index'!AP33</f>
        <v>20585</v>
      </c>
      <c r="AM33" s="28" t="n">
        <f>IF(ISERROR(AL33/(AL33+AN33)),"",(AL33/(AL33+AN33)))</f>
        <v>0.248143594194513</v>
      </c>
      <c r="AN33" s="10" t="n">
        <f>'Updated Index'!AR33</f>
        <v>62371</v>
      </c>
      <c r="AO33" s="28" t="n">
        <f>IF(ISERROR(AN33/(AL33+AN33)),"",(AN33/(AL33+AN33)))</f>
        <v>0.751856405805487</v>
      </c>
      <c r="AP33" s="10" t="n">
        <f>'Updated Index'!AX33</f>
        <v>38088</v>
      </c>
      <c r="AQ33" s="28" t="n">
        <f>IF(ISERROR(AP33/(AP33+AR33)),"",(AP33/(AP33+AR33)))</f>
        <v>0.340871868763257</v>
      </c>
      <c r="AR33" s="10" t="n">
        <f>'Updated Index'!AZ33</f>
        <v>73649</v>
      </c>
      <c r="AS33" s="28" t="n">
        <f>IF(ISERROR(AR33/(AP33+AR33)),"",(AR33/(AP33+AR33)))</f>
        <v>0.659128131236743</v>
      </c>
      <c r="AT33" s="10" t="n">
        <f>'Updated Index'!BB33</f>
        <v>19474</v>
      </c>
      <c r="AU33" s="28" t="n">
        <f>IF(ISERROR(AT33/(AT33+AV33)),"",(AT33/(AT33+AV33)))</f>
        <v>0.243087715794335</v>
      </c>
      <c r="AV33" s="10" t="n">
        <f>'Updated Index'!BD33</f>
        <v>60637</v>
      </c>
      <c r="AW33" s="28" t="n">
        <f>IF(ISERROR(AV33/(AT33+AV33)),"",(AV33/(AT33+AV33)))</f>
        <v>0.756912284205665</v>
      </c>
      <c r="AX33" s="10" t="n">
        <f>'Updated Index'!BJ33</f>
        <v>42828</v>
      </c>
      <c r="AY33" s="28" t="n">
        <f>IF(ISERROR(AX33/(AX33+AZ33)),"",(AX33/(AX33+AZ33)))</f>
        <v>0.37370423370912</v>
      </c>
      <c r="AZ33" s="10" t="n">
        <f>'Updated Index'!BL33</f>
        <v>71776</v>
      </c>
      <c r="BA33" s="28" t="n">
        <f>IF(ISERROR(AZ33/(AX33+AZ33)),"",(AZ33/(AX33+AZ33)))</f>
        <v>0.62629576629088</v>
      </c>
      <c r="BB33" s="10" t="n">
        <f>'Updated Index'!BN33</f>
        <v>18800</v>
      </c>
      <c r="BC33" s="28" t="n">
        <f>IF(ISERROR(BB33/(BB33+BD33)),"",(BB33/(BB33+BD33)))</f>
        <v>0.232589788318549</v>
      </c>
      <c r="BD33" s="10" t="n">
        <f>'Updated Index'!BP33</f>
        <v>62029</v>
      </c>
      <c r="BE33" s="28" t="n">
        <f>IF(ISERROR(BD33/(BB33+BD33)),"",(BD33/(BB33+BD33)))</f>
        <v>0.767410211681451</v>
      </c>
      <c r="BF33" s="10" t="n">
        <f>'Updated Index'!BR33</f>
        <v>6976</v>
      </c>
      <c r="BG33" s="28" t="n">
        <f>IF(ISERROR(BF33/($BF33+$BH33+$BJ33)),"",(BF33/($BF33+$BH33+$BJ33)))</f>
        <v>0.388678404279028</v>
      </c>
      <c r="BH33" s="10" t="n">
        <f>'Updated Index'!BT33</f>
        <v>2389</v>
      </c>
      <c r="BI33" s="28" t="n">
        <f>IF(ISERROR(BH33/($BF33+$BH33+$BJ33)),"",(BH33/($BF33+$BH33+$BJ33)))</f>
        <v>0.133106752841542</v>
      </c>
      <c r="BJ33" s="10" t="n">
        <f>'Updated Index'!BV33</f>
        <v>8583</v>
      </c>
      <c r="BK33" s="28" t="n">
        <f>IF(ISERROR(BJ33/($BF33+$BH33+$BJ33)),"",(BJ33/($BF33+$BH33+$BJ33)))</f>
        <v>0.478214842879429</v>
      </c>
      <c r="BL33" s="64"/>
      <c r="BM33" s="64"/>
      <c r="BN33" s="64"/>
      <c r="BO33" s="64"/>
      <c r="BP33" s="64"/>
      <c r="BQ33" s="64"/>
      <c r="BR33" s="64"/>
      <c r="BS33" s="64"/>
      <c r="BT33" s="64"/>
      <c r="BU33" s="64"/>
      <c r="BV33" s="64"/>
      <c r="BW33" s="64"/>
      <c r="BX33" s="64"/>
      <c r="BY33" s="64"/>
      <c r="BZ33" s="64"/>
      <c r="CA33" s="64"/>
      <c r="CB33" s="64"/>
      <c r="CC33" s="64"/>
      <c r="CD33" s="64"/>
      <c r="CE33" s="64"/>
      <c r="CF33" s="64"/>
      <c r="CG33" s="64"/>
      <c r="CH33" s="64"/>
      <c r="CI33" s="64"/>
      <c r="CJ33" s="64"/>
      <c r="CK33" s="64"/>
      <c r="CL33" s="64"/>
      <c r="CM33" s="64"/>
      <c r="CN33" s="64"/>
      <c r="CO33" s="64"/>
      <c r="CP33" s="64"/>
      <c r="CQ33" s="64"/>
      <c r="CR33" s="64"/>
      <c r="CS33" s="64"/>
      <c r="CT33" s="64"/>
      <c r="CU33" s="64"/>
      <c r="CV33" s="64"/>
      <c r="CW33" s="64"/>
      <c r="CX33" s="64"/>
      <c r="CY33" s="64"/>
      <c r="CZ33" s="64"/>
      <c r="DA33" s="64"/>
      <c r="DB33" s="64"/>
      <c r="DC33" s="64"/>
      <c r="DD33" s="64"/>
      <c r="DE33" s="64"/>
      <c r="DF33" s="64"/>
      <c r="DG33" s="64"/>
      <c r="DH33" s="64"/>
      <c r="DI33" s="64"/>
      <c r="DJ33" s="64"/>
      <c r="DK33" s="64"/>
      <c r="DL33" s="64"/>
      <c r="DM33" s="64"/>
      <c r="DN33" s="64"/>
      <c r="DO33" s="64"/>
      <c r="DP33" s="64"/>
      <c r="DQ33" s="64"/>
      <c r="DR33" s="64"/>
      <c r="DS33" s="64"/>
      <c r="DT33" s="64"/>
      <c r="DU33" s="64"/>
      <c r="DV33" s="64"/>
      <c r="DW33" s="64"/>
      <c r="DX33" s="64"/>
      <c r="DY33" s="64"/>
      <c r="DZ33" s="64"/>
      <c r="EA33" s="64"/>
      <c r="EB33" s="64"/>
      <c r="EC33" s="64"/>
      <c r="ED33" s="64"/>
      <c r="EE33" s="64"/>
      <c r="EF33" s="64"/>
      <c r="EG33" s="64"/>
      <c r="EH33" s="64"/>
      <c r="EI33" s="64"/>
      <c r="EJ33" s="64"/>
      <c r="EK33" s="64"/>
      <c r="EL33" s="64"/>
      <c r="EM33" s="64"/>
    </row>
    <row r="34" ht="12.75">
      <c r="A34" s="21" t="n">
        <v>32</v>
      </c>
      <c r="B34" s="10" t="n">
        <f>((F34+R34)*0.5)+((V34+AH34+AP34+AX34)*0.25)+((J34))+((Z34+AL34+AT34+BB34)*0.25)+((N34+AD34)*0.5)</f>
        <v>275771.75</v>
      </c>
      <c r="C34" s="28" t="n">
        <f>B34/(B34+D34)</f>
        <v>0.502454682435424</v>
      </c>
      <c r="D34" s="10" t="n">
        <f>((H34+T34)*0.5)+((X34+AJ34+AR34+AZ34)*0.25)+((L34))+((AB34+AN34+AV34+BD34)*0.25)+((P34+AF34)*0.5)</f>
        <v>273077.25</v>
      </c>
      <c r="E34" s="28" t="n">
        <f>D34/(B34+D34)</f>
        <v>0.497545317564576</v>
      </c>
      <c r="F34" s="10" t="n">
        <f>'Updated Index'!F34</f>
        <v>66844</v>
      </c>
      <c r="G34" s="28" t="n">
        <f>IF(ISERROR(F34/(F34+H34)),"",(F34/(F34+H34)))</f>
        <v>0.474212176676741</v>
      </c>
      <c r="H34" s="10" t="n">
        <f>'Updated Index'!H34</f>
        <v>74114</v>
      </c>
      <c r="I34" s="28" t="n">
        <f>IF(ISERROR(H34/(F34+H34)),"",(H34/(F34+H34)))</f>
        <v>0.525787823323259</v>
      </c>
      <c r="J34" s="10" t="n">
        <f>'Updated Index'!J34</f>
        <v>54009</v>
      </c>
      <c r="K34" s="28" t="n">
        <f>IF(ISERROR(J34/(J34+L34)),"",(J34/(J34+L34)))</f>
        <v>0.472904462948856</v>
      </c>
      <c r="L34" s="10" t="n">
        <f>'Updated Index'!L34</f>
        <v>60198</v>
      </c>
      <c r="M34" s="28" t="n">
        <f>IF(ISERROR(L34/(J34+L34)),"",(L34/(J34+L34)))</f>
        <v>0.527095537051144</v>
      </c>
      <c r="N34" s="10" t="n">
        <f>'Updated Index'!N34</f>
        <v>65073</v>
      </c>
      <c r="O34" s="28" t="n">
        <f>IF(ISERROR(N34/(N34+P34)),"",(N34/(N34+P34)))</f>
        <v>0.554114581559317</v>
      </c>
      <c r="P34" s="10" t="n">
        <f>'Updated Index'!P34</f>
        <v>52363</v>
      </c>
      <c r="Q34" s="28" t="n">
        <f>IF(ISERROR(P34/(N34+P34)),"",(P34/(N34+P34)))</f>
        <v>0.445885418440683</v>
      </c>
      <c r="R34" s="10" t="n">
        <f>'Updated Index'!R34</f>
        <v>64812</v>
      </c>
      <c r="S34" s="28" t="n">
        <f>IF(ISERROR(R34/(R34+T34)),"",(R34/(R34+T34)))</f>
        <v>0.467403219292679</v>
      </c>
      <c r="T34" s="10" t="n">
        <f>'Updated Index'!T34</f>
        <v>73852</v>
      </c>
      <c r="U34" s="28" t="n">
        <f>IF(ISERROR(T34/(R34+T34)),"",(T34/(R34+T34)))</f>
        <v>0.532596780707321</v>
      </c>
      <c r="V34" s="10" t="n">
        <f>'Updated Index'!V34</f>
        <v>53700</v>
      </c>
      <c r="W34" s="28" t="n">
        <f>IF(ISERROR(V34/(V34+X34)),"",(V34/(V34+X34)))</f>
        <v>0.504699248120301</v>
      </c>
      <c r="X34" s="10" t="n">
        <f>'Updated Index'!X34</f>
        <v>52700</v>
      </c>
      <c r="Y34" s="28" t="n">
        <f>IF(ISERROR(X34/(V34+X34)),"",(X34/(V34+X34)))</f>
        <v>0.495300751879699</v>
      </c>
      <c r="Z34" s="10" t="n">
        <f>'Updated Index'!Z34</f>
        <v>42656</v>
      </c>
      <c r="AA34" s="28" t="n">
        <f>IF(ISERROR(Z34/(Z34+AB34)),"",(Z34/(Z34+AB34)))</f>
        <v>0.567136000425458</v>
      </c>
      <c r="AB34" s="10" t="n">
        <f>'Updated Index'!AB34</f>
        <v>32557</v>
      </c>
      <c r="AC34" s="28" t="n">
        <f>IF(ISERROR(AB34/(Z34+AB34)),"",(AB34/(Z34+AB34)))</f>
        <v>0.432863999574542</v>
      </c>
      <c r="AD34" s="10" t="n">
        <f>'Updated Index'!AD34</f>
        <v>67603</v>
      </c>
      <c r="AE34" s="28" t="n">
        <f>IF(ISERROR(AD34/(AD34+AF34)),"",(AD34/(AD34+AF34)))</f>
        <v>0.595091592503587</v>
      </c>
      <c r="AF34" s="10" t="n">
        <f>'Updated Index'!AF34</f>
        <v>45998</v>
      </c>
      <c r="AG34" s="28" t="n">
        <f>IF(ISERROR(AF34/(AD34+AF34)),"",(AF34/(AD34+AF34)))</f>
        <v>0.404908407496413</v>
      </c>
      <c r="AH34" s="10" t="n">
        <f>'Updated Index'!AL34</f>
        <v>55194</v>
      </c>
      <c r="AI34" s="28" t="n">
        <f>IF(ISERROR(AH34/(AH34+AJ34)),"",(AH34/(AH34+AJ34)))</f>
        <v>0.520173032881902</v>
      </c>
      <c r="AJ34" s="10" t="n">
        <f>'Updated Index'!AN34</f>
        <v>50913</v>
      </c>
      <c r="AK34" s="28" t="n">
        <f>IF(ISERROR(AJ34/(AH34+AJ34)),"",(AJ34/(AH34+AJ34)))</f>
        <v>0.479826967118098</v>
      </c>
      <c r="AL34" s="10" t="n">
        <f>'Updated Index'!AP34</f>
        <v>38389</v>
      </c>
      <c r="AM34" s="28" t="n">
        <f>IF(ISERROR(AL34/(AL34+AN34)),"",(AL34/(AL34+AN34)))</f>
        <v>0.494690858483029</v>
      </c>
      <c r="AN34" s="10" t="n">
        <f>'Updated Index'!AR34</f>
        <v>39213</v>
      </c>
      <c r="AO34" s="28" t="n">
        <f>IF(ISERROR(AN34/(AL34+AN34)),"",(AN34/(AL34+AN34)))</f>
        <v>0.505309141516971</v>
      </c>
      <c r="AP34" s="10" t="n">
        <f>'Updated Index'!AX34</f>
        <v>47924</v>
      </c>
      <c r="AQ34" s="28" t="n">
        <f>IF(ISERROR(AP34/(AP34+AR34)),"",(AP34/(AP34+AR34)))</f>
        <v>0.477211849639034</v>
      </c>
      <c r="AR34" s="10" t="n">
        <f>'Updated Index'!AZ34</f>
        <v>52501</v>
      </c>
      <c r="AS34" s="28" t="n">
        <f>IF(ISERROR(AR34/(AP34+AR34)),"",(AR34/(AP34+AR34)))</f>
        <v>0.522788150360966</v>
      </c>
      <c r="AT34" s="10" t="n">
        <f>'Updated Index'!BB34</f>
        <v>33344</v>
      </c>
      <c r="AU34" s="28" t="n">
        <f>IF(ISERROR(AT34/(AT34+AV34)),"",(AT34/(AT34+AV34)))</f>
        <v>0.450966337115731</v>
      </c>
      <c r="AV34" s="10" t="n">
        <f>'Updated Index'!BD34</f>
        <v>40595</v>
      </c>
      <c r="AW34" s="28" t="n">
        <f>IF(ISERROR(AV34/(AT34+AV34)),"",(AV34/(AT34+AV34)))</f>
        <v>0.549033662884269</v>
      </c>
      <c r="AX34" s="10" t="n">
        <f>'Updated Index'!BJ34</f>
        <v>53565</v>
      </c>
      <c r="AY34" s="28" t="n">
        <f>IF(ISERROR(AX34/(AX34+AZ34)),"",(AX34/(AX34+AZ34)))</f>
        <v>0.518237229102167</v>
      </c>
      <c r="AZ34" s="10" t="n">
        <f>'Updated Index'!BL34</f>
        <v>49795</v>
      </c>
      <c r="BA34" s="28" t="n">
        <f>IF(ISERROR(AZ34/(AX34+AZ34)),"",(AZ34/(AX34+AZ34)))</f>
        <v>0.481762770897833</v>
      </c>
      <c r="BB34" s="10" t="n">
        <f>'Updated Index'!BN34</f>
        <v>33615</v>
      </c>
      <c r="BC34" s="28" t="n">
        <f>IF(ISERROR(BB34/(BB34+BD34)),"",(BB34/(BB34+BD34)))</f>
        <v>0.453007924101127</v>
      </c>
      <c r="BD34" s="10" t="n">
        <f>'Updated Index'!BP34</f>
        <v>40589</v>
      </c>
      <c r="BE34" s="28" t="n">
        <f>IF(ISERROR(BD34/(BB34+BD34)),"",(BD34/(BB34+BD34)))</f>
        <v>0.546992075898873</v>
      </c>
      <c r="BF34" s="10" t="n">
        <f>'Updated Index'!BR34</f>
        <v>6332</v>
      </c>
      <c r="BG34" s="28" t="n">
        <f>IF(ISERROR(BF34/($BF34+$BH34+$BJ34)),"",(BF34/($BF34+$BH34+$BJ34)))</f>
        <v>0.240971191536325</v>
      </c>
      <c r="BH34" s="10" t="n">
        <f>'Updated Index'!BT34</f>
        <v>5772</v>
      </c>
      <c r="BI34" s="28" t="n">
        <f>IF(ISERROR(BH34/($BF34+$BH34+$BJ34)),"",(BH34/($BF34+$BH34+$BJ34)))</f>
        <v>0.219659778513529</v>
      </c>
      <c r="BJ34" s="10" t="n">
        <f>'Updated Index'!BV34</f>
        <v>14173</v>
      </c>
      <c r="BK34" s="28" t="n">
        <f>IF(ISERROR(BJ34/($BF34+$BH34+$BJ34)),"",(BJ34/($BF34+$BH34+$BJ34)))</f>
        <v>0.539369029950146</v>
      </c>
      <c r="BL34" s="64"/>
      <c r="BM34" s="64"/>
      <c r="BN34" s="64"/>
      <c r="BO34" s="64"/>
      <c r="BP34" s="64"/>
      <c r="BQ34" s="64"/>
      <c r="BR34" s="64"/>
      <c r="BS34" s="64"/>
      <c r="BT34" s="64"/>
      <c r="BU34" s="64"/>
      <c r="BV34" s="64"/>
      <c r="BW34" s="64"/>
      <c r="BX34" s="64"/>
      <c r="BY34" s="64"/>
      <c r="BZ34" s="64"/>
      <c r="CA34" s="64"/>
      <c r="CB34" s="64"/>
      <c r="CC34" s="64"/>
      <c r="CD34" s="64"/>
      <c r="CE34" s="64"/>
      <c r="CF34" s="64"/>
      <c r="CG34" s="64"/>
      <c r="CH34" s="64"/>
      <c r="CI34" s="64"/>
      <c r="CJ34" s="64"/>
      <c r="CK34" s="64"/>
      <c r="CL34" s="64"/>
      <c r="CM34" s="64"/>
      <c r="CN34" s="64"/>
      <c r="CO34" s="64"/>
      <c r="CP34" s="64"/>
      <c r="CQ34" s="64"/>
      <c r="CR34" s="64"/>
      <c r="CS34" s="64"/>
      <c r="CT34" s="64"/>
      <c r="CU34" s="64"/>
      <c r="CV34" s="64"/>
      <c r="CW34" s="64"/>
      <c r="CX34" s="64"/>
      <c r="CY34" s="64"/>
      <c r="CZ34" s="64"/>
      <c r="DA34" s="64"/>
      <c r="DB34" s="64"/>
      <c r="DC34" s="64"/>
      <c r="DD34" s="64"/>
      <c r="DE34" s="64"/>
      <c r="DF34" s="64"/>
      <c r="DG34" s="64"/>
      <c r="DH34" s="64"/>
      <c r="DI34" s="64"/>
      <c r="DJ34" s="64"/>
      <c r="DK34" s="64"/>
      <c r="DL34" s="64"/>
      <c r="DM34" s="64"/>
      <c r="DN34" s="64"/>
      <c r="DO34" s="64"/>
      <c r="DP34" s="64"/>
      <c r="DQ34" s="64"/>
      <c r="DR34" s="64"/>
      <c r="DS34" s="64"/>
      <c r="DT34" s="64"/>
      <c r="DU34" s="64"/>
      <c r="DV34" s="64"/>
      <c r="DW34" s="64"/>
      <c r="DX34" s="64"/>
      <c r="DY34" s="64"/>
      <c r="DZ34" s="64"/>
      <c r="EA34" s="64"/>
      <c r="EB34" s="64"/>
      <c r="EC34" s="64"/>
      <c r="ED34" s="64"/>
      <c r="EE34" s="64"/>
      <c r="EF34" s="64"/>
      <c r="EG34" s="64"/>
      <c r="EH34" s="64"/>
      <c r="EI34" s="64"/>
      <c r="EJ34" s="64"/>
      <c r="EK34" s="64"/>
      <c r="EL34" s="64"/>
      <c r="EM34" s="64"/>
    </row>
    <row r="35" ht="12.75">
      <c r="A35" s="21" t="n">
        <v>33</v>
      </c>
      <c r="B35" s="10" t="n">
        <f>((F35+R35)*0.5)+((V35+AH35+AP35+AX35)*0.25)+((J35))+((Z35+AL35+AT35+BB35)*0.25)+((N35+AD35)*0.5)</f>
        <v>190378.25</v>
      </c>
      <c r="C35" s="28" t="n">
        <f>B35/(B35+D35)</f>
        <v>0.361782457247213</v>
      </c>
      <c r="D35" s="10" t="n">
        <f>((H35+T35)*0.5)+((X35+AJ35+AR35+AZ35)*0.25)+((L35))+((AB35+AN35+AV35+BD35)*0.25)+((P35+AF35)*0.5)</f>
        <v>335844.75</v>
      </c>
      <c r="E35" s="28" t="n">
        <f>D35/(B35+D35)</f>
        <v>0.638217542752787</v>
      </c>
      <c r="F35" s="10" t="n">
        <f>'Updated Index'!F35</f>
        <v>45866</v>
      </c>
      <c r="G35" s="28" t="n">
        <f>IF(ISERROR(F35/(F35+H35)),"",(F35/(F35+H35)))</f>
        <v>0.329558681937718</v>
      </c>
      <c r="H35" s="10" t="n">
        <f>'Updated Index'!H35</f>
        <v>93308</v>
      </c>
      <c r="I35" s="28" t="n">
        <f>IF(ISERROR(H35/(F35+H35)),"",(H35/(F35+H35)))</f>
        <v>0.670441318062282</v>
      </c>
      <c r="J35" s="10" t="n">
        <f>'Updated Index'!J35</f>
        <v>34890</v>
      </c>
      <c r="K35" s="28" t="n">
        <f>IF(ISERROR(J35/(J35+L35)),"",(J35/(J35+L35)))</f>
        <v>0.317222191915335</v>
      </c>
      <c r="L35" s="10" t="n">
        <f>'Updated Index'!L35</f>
        <v>75096</v>
      </c>
      <c r="M35" s="28" t="n">
        <f>IF(ISERROR(L35/(J35+L35)),"",(L35/(J35+L35)))</f>
        <v>0.682777808084665</v>
      </c>
      <c r="N35" s="10" t="n">
        <f>'Updated Index'!N35</f>
        <v>45385</v>
      </c>
      <c r="O35" s="28" t="n">
        <f>IF(ISERROR(N35/(N35+P35)),"",(N35/(N35+P35)))</f>
        <v>0.412988880193641</v>
      </c>
      <c r="P35" s="10" t="n">
        <f>'Updated Index'!P35</f>
        <v>64509</v>
      </c>
      <c r="Q35" s="28" t="n">
        <f>IF(ISERROR(P35/(N35+P35)),"",(P35/(N35+P35)))</f>
        <v>0.587011119806359</v>
      </c>
      <c r="R35" s="10" t="n">
        <f>'Updated Index'!R35</f>
        <v>44437</v>
      </c>
      <c r="S35" s="28" t="n">
        <f>IF(ISERROR(R35/(R35+T35)),"",(R35/(R35+T35)))</f>
        <v>0.324549551194502</v>
      </c>
      <c r="T35" s="10" t="n">
        <f>'Updated Index'!T35</f>
        <v>92482</v>
      </c>
      <c r="U35" s="28" t="n">
        <f>IF(ISERROR(T35/(R35+T35)),"",(T35/(R35+T35)))</f>
        <v>0.675450448805498</v>
      </c>
      <c r="V35" s="10" t="n">
        <f>'Updated Index'!V35</f>
        <v>38337</v>
      </c>
      <c r="W35" s="28" t="n">
        <f>IF(ISERROR(V35/(V35+X35)),"",(V35/(V35+X35)))</f>
        <v>0.376255017616865</v>
      </c>
      <c r="X35" s="10" t="n">
        <f>'Updated Index'!X35</f>
        <v>63554</v>
      </c>
      <c r="Y35" s="28" t="n">
        <f>IF(ISERROR(X35/(V35+X35)),"",(X35/(V35+X35)))</f>
        <v>0.623744982383135</v>
      </c>
      <c r="Z35" s="10" t="n">
        <f>'Updated Index'!Z35</f>
        <v>31271</v>
      </c>
      <c r="AA35" s="28" t="n">
        <f>IF(ISERROR(Z35/(Z35+AB35)),"",(Z35/(Z35+AB35)))</f>
        <v>0.443396761478036</v>
      </c>
      <c r="AB35" s="10" t="n">
        <f>'Updated Index'!AB35</f>
        <v>39255</v>
      </c>
      <c r="AC35" s="28" t="n">
        <f>IF(ISERROR(AB35/(Z35+AB35)),"",(AB35/(Z35+AB35)))</f>
        <v>0.556603238521964</v>
      </c>
      <c r="AD35" s="10" t="n">
        <f>'Updated Index'!AD35</f>
        <v>50288</v>
      </c>
      <c r="AE35" s="28" t="n">
        <f>IF(ISERROR(AD35/(AD35+AF35)),"",(AD35/(AD35+AF35)))</f>
        <v>0.47370007535795</v>
      </c>
      <c r="AF35" s="10" t="n">
        <f>'Updated Index'!AF35</f>
        <v>55872</v>
      </c>
      <c r="AG35" s="28" t="n">
        <f>IF(ISERROR(AF35/(AD35+AF35)),"",(AF35/(AD35+AF35)))</f>
        <v>0.52629992464205</v>
      </c>
      <c r="AH35" s="10" t="n">
        <f>'Updated Index'!AL35</f>
        <v>39492</v>
      </c>
      <c r="AI35" s="28" t="n">
        <f>IF(ISERROR(AH35/(AH35+AJ35)),"",(AH35/(AH35+AJ35)))</f>
        <v>0.390878318189916</v>
      </c>
      <c r="AJ35" s="10" t="n">
        <f>'Updated Index'!AN35</f>
        <v>61542</v>
      </c>
      <c r="AK35" s="28" t="n">
        <f>IF(ISERROR(AJ35/(AH35+AJ35)),"",(AJ35/(AH35+AJ35)))</f>
        <v>0.609121681810084</v>
      </c>
      <c r="AL35" s="10" t="n">
        <f>'Updated Index'!AP35</f>
        <v>26472</v>
      </c>
      <c r="AM35" s="28" t="n">
        <f>IF(ISERROR(AL35/(AL35+AN35)),"",(AL35/(AL35+AN35)))</f>
        <v>0.361703581237105</v>
      </c>
      <c r="AN35" s="10" t="n">
        <f>'Updated Index'!AR35</f>
        <v>46715</v>
      </c>
      <c r="AO35" s="28" t="n">
        <f>IF(ISERROR(AN35/(AL35+AN35)),"",(AN35/(AL35+AN35)))</f>
        <v>0.638296418762895</v>
      </c>
      <c r="AP35" s="10" t="n">
        <f>'Updated Index'!AX35</f>
        <v>32127</v>
      </c>
      <c r="AQ35" s="28" t="n">
        <f>IF(ISERROR(AP35/(AP35+AR35)),"",(AP35/(AP35+AR35)))</f>
        <v>0.335779011068259</v>
      </c>
      <c r="AR35" s="10" t="n">
        <f>'Updated Index'!AZ35</f>
        <v>63552</v>
      </c>
      <c r="AS35" s="28" t="n">
        <f>IF(ISERROR(AR35/(AP35+AR35)),"",(AR35/(AP35+AR35)))</f>
        <v>0.664220988931741</v>
      </c>
      <c r="AT35" s="10" t="n">
        <f>'Updated Index'!BB35</f>
        <v>22460</v>
      </c>
      <c r="AU35" s="28" t="n">
        <f>IF(ISERROR(AT35/(AT35+AV35)),"",(AT35/(AT35+AV35)))</f>
        <v>0.322988869395151</v>
      </c>
      <c r="AV35" s="10" t="n">
        <f>'Updated Index'!BD35</f>
        <v>47078</v>
      </c>
      <c r="AW35" s="28" t="n">
        <f>IF(ISERROR(AV35/(AT35+AV35)),"",(AV35/(AT35+AV35)))</f>
        <v>0.677011130604849</v>
      </c>
      <c r="AX35" s="10" t="n">
        <f>'Updated Index'!BJ35</f>
        <v>37550</v>
      </c>
      <c r="AY35" s="28" t="n">
        <f>IF(ISERROR(AX35/(AX35+AZ35)),"",(AX35/(AX35+AZ35)))</f>
        <v>0.380607756086683</v>
      </c>
      <c r="AZ35" s="10" t="n">
        <f>'Updated Index'!BL35</f>
        <v>61108</v>
      </c>
      <c r="BA35" s="28" t="n">
        <f>IF(ISERROR(AZ35/(AX35+AZ35)),"",(AZ35/(AX35+AZ35)))</f>
        <v>0.619392243913317</v>
      </c>
      <c r="BB35" s="10" t="n">
        <f>'Updated Index'!BN35</f>
        <v>22292</v>
      </c>
      <c r="BC35" s="28" t="n">
        <f>IF(ISERROR(BB35/(BB35+BD35)),"",(BB35/(BB35+BD35)))</f>
        <v>0.317816968677378</v>
      </c>
      <c r="BD35" s="10" t="n">
        <f>'Updated Index'!BP35</f>
        <v>47849</v>
      </c>
      <c r="BE35" s="28" t="n">
        <f>IF(ISERROR(BD35/(BB35+BD35)),"",(BD35/(BB35+BD35)))</f>
        <v>0.682183031322622</v>
      </c>
      <c r="BF35" s="10" t="n">
        <f>'Updated Index'!BR35</f>
        <v>4162</v>
      </c>
      <c r="BG35" s="28" t="n">
        <f>IF(ISERROR(BF35/($BF35+$BH35+$BJ35)),"",(BF35/($BF35+$BH35+$BJ35)))</f>
        <v>0.246973652978875</v>
      </c>
      <c r="BH35" s="10" t="n">
        <f>'Updated Index'!BT35</f>
        <v>3216</v>
      </c>
      <c r="BI35" s="28" t="n">
        <f>IF(ISERROR(BH35/($BF35+$BH35+$BJ35)),"",(BH35/($BF35+$BH35+$BJ35)))</f>
        <v>0.190837882743888</v>
      </c>
      <c r="BJ35" s="10" t="n">
        <f>'Updated Index'!BV35</f>
        <v>9474</v>
      </c>
      <c r="BK35" s="28" t="n">
        <f>IF(ISERROR(BJ35/($BF35+$BH35+$BJ35)),"",(BJ35/($BF35+$BH35+$BJ35)))</f>
        <v>0.562188464277237</v>
      </c>
      <c r="BL35" s="64"/>
      <c r="BM35" s="64"/>
      <c r="BN35" s="64"/>
      <c r="BO35" s="64"/>
      <c r="BP35" s="64"/>
      <c r="BQ35" s="64"/>
      <c r="BR35" s="64"/>
      <c r="BS35" s="64"/>
      <c r="BT35" s="64"/>
      <c r="BU35" s="64"/>
      <c r="BV35" s="64"/>
      <c r="BW35" s="64"/>
      <c r="BX35" s="64"/>
      <c r="BY35" s="64"/>
      <c r="BZ35" s="64"/>
      <c r="CA35" s="64"/>
      <c r="CB35" s="64"/>
      <c r="CC35" s="64"/>
      <c r="CD35" s="64"/>
      <c r="CE35" s="64"/>
      <c r="CF35" s="64"/>
      <c r="CG35" s="64"/>
      <c r="CH35" s="64"/>
      <c r="CI35" s="64"/>
      <c r="CJ35" s="64"/>
      <c r="CK35" s="64"/>
      <c r="CL35" s="64"/>
      <c r="CM35" s="64"/>
      <c r="CN35" s="64"/>
      <c r="CO35" s="64"/>
      <c r="CP35" s="64"/>
      <c r="CQ35" s="64"/>
      <c r="CR35" s="64"/>
      <c r="CS35" s="64"/>
      <c r="CT35" s="64"/>
      <c r="CU35" s="64"/>
      <c r="CV35" s="64"/>
      <c r="CW35" s="64"/>
      <c r="CX35" s="64"/>
      <c r="CY35" s="64"/>
      <c r="CZ35" s="64"/>
      <c r="DA35" s="64"/>
      <c r="DB35" s="64"/>
      <c r="DC35" s="64"/>
      <c r="DD35" s="64"/>
      <c r="DE35" s="64"/>
      <c r="DF35" s="64"/>
      <c r="DG35" s="64"/>
      <c r="DH35" s="64"/>
      <c r="DI35" s="64"/>
      <c r="DJ35" s="64"/>
      <c r="DK35" s="64"/>
      <c r="DL35" s="64"/>
      <c r="DM35" s="64"/>
      <c r="DN35" s="64"/>
      <c r="DO35" s="64"/>
      <c r="DP35" s="64"/>
      <c r="DQ35" s="64"/>
      <c r="DR35" s="64"/>
      <c r="DS35" s="64"/>
      <c r="DT35" s="64"/>
      <c r="DU35" s="64"/>
      <c r="DV35" s="64"/>
      <c r="DW35" s="64"/>
      <c r="DX35" s="64"/>
      <c r="DY35" s="64"/>
      <c r="DZ35" s="64"/>
      <c r="EA35" s="64"/>
      <c r="EB35" s="64"/>
      <c r="EC35" s="64"/>
      <c r="ED35" s="64"/>
      <c r="EE35" s="64"/>
      <c r="EF35" s="64"/>
      <c r="EG35" s="64"/>
      <c r="EH35" s="64"/>
      <c r="EI35" s="64"/>
      <c r="EJ35" s="64"/>
      <c r="EK35" s="64"/>
      <c r="EL35" s="64"/>
      <c r="EM35" s="64"/>
    </row>
    <row r="36" ht="12.75">
      <c r="A36" s="21" t="n">
        <v>34</v>
      </c>
      <c r="B36" s="10" t="n">
        <f>((F36+R36)*0.5)+((V36+AH36+AP36+AX36)*0.25)+((J36))+((Z36+AL36+AT36+BB36)*0.25)+((N36+AD36)*0.5)</f>
        <v>218987.25</v>
      </c>
      <c r="C36" s="28" t="n">
        <f>B36/(B36+D36)</f>
        <v>0.415152724432497</v>
      </c>
      <c r="D36" s="10" t="n">
        <f>((H36+T36)*0.5)+((X36+AJ36+AR36+AZ36)*0.25)+((L36))+((AB36+AN36+AV36+BD36)*0.25)+((P36+AF36)*0.5)</f>
        <v>308498.75</v>
      </c>
      <c r="E36" s="28" t="n">
        <f>D36/(B36+D36)</f>
        <v>0.584847275567503</v>
      </c>
      <c r="F36" s="10" t="n">
        <f>'Updated Index'!F36</f>
        <v>48119</v>
      </c>
      <c r="G36" s="28" t="n">
        <f>IF(ISERROR(F36/(F36+H36)),"",(F36/(F36+H36)))</f>
        <v>0.358425635563236</v>
      </c>
      <c r="H36" s="10" t="n">
        <f>'Updated Index'!H36</f>
        <v>86132</v>
      </c>
      <c r="I36" s="28" t="n">
        <f>IF(ISERROR(H36/(F36+H36)),"",(H36/(F36+H36)))</f>
        <v>0.641574364436764</v>
      </c>
      <c r="J36" s="10" t="n">
        <f>'Updated Index'!J36</f>
        <v>40055</v>
      </c>
      <c r="K36" s="28" t="n">
        <f>IF(ISERROR(J36/(J36+L36)),"",(J36/(J36+L36)))</f>
        <v>0.362341128047401</v>
      </c>
      <c r="L36" s="10" t="n">
        <f>'Updated Index'!L36</f>
        <v>70490</v>
      </c>
      <c r="M36" s="28" t="n">
        <f>IF(ISERROR(L36/(J36+L36)),"",(L36/(J36+L36)))</f>
        <v>0.637658871952599</v>
      </c>
      <c r="N36" s="10" t="n">
        <f>'Updated Index'!N36</f>
        <v>53539</v>
      </c>
      <c r="O36" s="28" t="n">
        <f>IF(ISERROR(N36/(N36+P36)),"",(N36/(N36+P36)))</f>
        <v>0.472658732961367</v>
      </c>
      <c r="P36" s="10" t="n">
        <f>'Updated Index'!P36</f>
        <v>59733</v>
      </c>
      <c r="Q36" s="28" t="n">
        <f>IF(ISERROR(P36/(N36+P36)),"",(P36/(N36+P36)))</f>
        <v>0.527341267038633</v>
      </c>
      <c r="R36" s="10" t="n">
        <f>'Updated Index'!R36</f>
        <v>48856</v>
      </c>
      <c r="S36" s="28" t="n">
        <f>IF(ISERROR(R36/(R36+T36)),"",(R36/(R36+T36)))</f>
        <v>0.368618811208861</v>
      </c>
      <c r="T36" s="10" t="n">
        <f>'Updated Index'!T36</f>
        <v>83682</v>
      </c>
      <c r="U36" s="28" t="n">
        <f>IF(ISERROR(T36/(R36+T36)),"",(T36/(R36+T36)))</f>
        <v>0.631381188791139</v>
      </c>
      <c r="V36" s="10" t="n">
        <f>'Updated Index'!V36</f>
        <v>41792</v>
      </c>
      <c r="W36" s="28" t="n">
        <f>IF(ISERROR(V36/(V36+X36)),"",(V36/(V36+X36)))</f>
        <v>0.414866581956798</v>
      </c>
      <c r="X36" s="10" t="n">
        <f>'Updated Index'!X36</f>
        <v>58944</v>
      </c>
      <c r="Y36" s="28" t="n">
        <f>IF(ISERROR(X36/(V36+X36)),"",(X36/(V36+X36)))</f>
        <v>0.585133418043202</v>
      </c>
      <c r="Z36" s="10" t="n">
        <f>'Updated Index'!Z36</f>
        <v>38183</v>
      </c>
      <c r="AA36" s="28" t="n">
        <f>IF(ISERROR(Z36/(Z36+AB36)),"",(Z36/(Z36+AB36)))</f>
        <v>0.518058721371974</v>
      </c>
      <c r="AB36" s="10" t="n">
        <f>'Updated Index'!AB36</f>
        <v>35521</v>
      </c>
      <c r="AC36" s="28" t="n">
        <f>IF(ISERROR(AB36/(Z36+AB36)),"",(AB36/(Z36+AB36)))</f>
        <v>0.481941278628026</v>
      </c>
      <c r="AD36" s="10" t="n">
        <f>'Updated Index'!AD36</f>
        <v>62617</v>
      </c>
      <c r="AE36" s="28" t="n">
        <f>IF(ISERROR(AD36/(AD36+AF36)),"",(AD36/(AD36+AF36)))</f>
        <v>0.574383576722683</v>
      </c>
      <c r="AF36" s="10" t="n">
        <f>'Updated Index'!AF36</f>
        <v>46399</v>
      </c>
      <c r="AG36" s="28" t="n">
        <f>IF(ISERROR(AF36/(AD36+AF36)),"",(AF36/(AD36+AF36)))</f>
        <v>0.425616423277317</v>
      </c>
      <c r="AH36" s="10" t="n">
        <f>'Updated Index'!AL36</f>
        <v>42654</v>
      </c>
      <c r="AI36" s="28" t="n">
        <f>IF(ISERROR(AH36/(AH36+AJ36)),"",(AH36/(AH36+AJ36)))</f>
        <v>0.426924231808628</v>
      </c>
      <c r="AJ36" s="10" t="n">
        <f>'Updated Index'!AN36</f>
        <v>57256</v>
      </c>
      <c r="AK36" s="28" t="n">
        <f>IF(ISERROR(AJ36/(AH36+AJ36)),"",(AJ36/(AH36+AJ36)))</f>
        <v>0.573075768191372</v>
      </c>
      <c r="AL36" s="10" t="n">
        <f>'Updated Index'!AP36</f>
        <v>34651</v>
      </c>
      <c r="AM36" s="28" t="n">
        <f>IF(ISERROR(AL36/(AL36+AN36)),"",(AL36/(AL36+AN36)))</f>
        <v>0.454415506071813</v>
      </c>
      <c r="AN36" s="10" t="n">
        <f>'Updated Index'!AR36</f>
        <v>41603</v>
      </c>
      <c r="AO36" s="28" t="n">
        <f>IF(ISERROR(AN36/(AL36+AN36)),"",(AN36/(AL36+AN36)))</f>
        <v>0.545584493928187</v>
      </c>
      <c r="AP36" s="10" t="n">
        <f>'Updated Index'!AX36</f>
        <v>35503</v>
      </c>
      <c r="AQ36" s="28" t="n">
        <f>IF(ISERROR(AP36/(AP36+AR36)),"",(AP36/(AP36+AR36)))</f>
        <v>0.37745858938102</v>
      </c>
      <c r="AR36" s="10" t="n">
        <f>'Updated Index'!AZ36</f>
        <v>58555</v>
      </c>
      <c r="AS36" s="28" t="n">
        <f>IF(ISERROR(AR36/(AP36+AR36)),"",(AR36/(AP36+AR36)))</f>
        <v>0.62254141061898</v>
      </c>
      <c r="AT36" s="10" t="n">
        <f>'Updated Index'!BB36</f>
        <v>26844</v>
      </c>
      <c r="AU36" s="28" t="n">
        <f>IF(ISERROR(AT36/(AT36+AV36)),"",(AT36/(AT36+AV36)))</f>
        <v>0.358646857631466</v>
      </c>
      <c r="AV36" s="10" t="n">
        <f>'Updated Index'!BD36</f>
        <v>48004</v>
      </c>
      <c r="AW36" s="28" t="n">
        <f>IF(ISERROR(AV36/(AT36+AV36)),"",(AV36/(AT36+AV36)))</f>
        <v>0.641353142368534</v>
      </c>
      <c r="AX36" s="10" t="n">
        <f>'Updated Index'!BJ36</f>
        <v>40766</v>
      </c>
      <c r="AY36" s="28" t="n">
        <f>IF(ISERROR(AX36/(AX36+AZ36)),"",(AX36/(AX36+AZ36)))</f>
        <v>0.419658022873967</v>
      </c>
      <c r="AZ36" s="10" t="n">
        <f>'Updated Index'!BL36</f>
        <v>56375</v>
      </c>
      <c r="BA36" s="28" t="n">
        <f>IF(ISERROR(AZ36/(AX36+AZ36)),"",(AZ36/(AX36+AZ36)))</f>
        <v>0.580341977126033</v>
      </c>
      <c r="BB36" s="10" t="n">
        <f>'Updated Index'!BN36</f>
        <v>29074</v>
      </c>
      <c r="BC36" s="28" t="n">
        <f>IF(ISERROR(BB36/(BB36+BD36)),"",(BB36/(BB36+BD36)))</f>
        <v>0.398497786427994</v>
      </c>
      <c r="BD36" s="10" t="n">
        <f>'Updated Index'!BP36</f>
        <v>43885</v>
      </c>
      <c r="BE36" s="28" t="n">
        <f>IF(ISERROR(BD36/(BB36+BD36)),"",(BD36/(BB36+BD36)))</f>
        <v>0.601502213572006</v>
      </c>
      <c r="BF36" s="10" t="n">
        <f>'Updated Index'!BR36</f>
        <v>4555</v>
      </c>
      <c r="BG36" s="28" t="n">
        <f>IF(ISERROR(BF36/($BF36+$BH36+$BJ36)),"",(BF36/($BF36+$BH36+$BJ36)))</f>
        <v>0.233673626430001</v>
      </c>
      <c r="BH36" s="10" t="n">
        <f>'Updated Index'!BT36</f>
        <v>3347</v>
      </c>
      <c r="BI36" s="28" t="n">
        <f>IF(ISERROR(BH36/($BF36+$BH36+$BJ36)),"",(BH36/($BF36+$BH36+$BJ36)))</f>
        <v>0.171702662494229</v>
      </c>
      <c r="BJ36" s="10" t="n">
        <f>'Updated Index'!BV36</f>
        <v>11591</v>
      </c>
      <c r="BK36" s="28" t="n">
        <f>IF(ISERROR(BJ36/($BF36+$BH36+$BJ36)),"",(BJ36/($BF36+$BH36+$BJ36)))</f>
        <v>0.594623711075771</v>
      </c>
      <c r="BL36" s="64"/>
      <c r="BM36" s="64"/>
      <c r="BN36" s="64"/>
      <c r="BO36" s="64"/>
      <c r="BP36" s="64"/>
      <c r="BQ36" s="64"/>
      <c r="BR36" s="64"/>
      <c r="BS36" s="64"/>
      <c r="BT36" s="64"/>
      <c r="BU36" s="64"/>
      <c r="BV36" s="64"/>
      <c r="BW36" s="64"/>
      <c r="BX36" s="64"/>
      <c r="BY36" s="64"/>
      <c r="BZ36" s="64"/>
      <c r="CA36" s="64"/>
      <c r="CB36" s="64"/>
      <c r="CC36" s="64"/>
      <c r="CD36" s="64"/>
      <c r="CE36" s="64"/>
      <c r="CF36" s="64"/>
      <c r="CG36" s="64"/>
      <c r="CH36" s="64"/>
      <c r="CI36" s="64"/>
      <c r="CJ36" s="64"/>
      <c r="CK36" s="64"/>
      <c r="CL36" s="64"/>
      <c r="CM36" s="64"/>
      <c r="CN36" s="64"/>
      <c r="CO36" s="64"/>
      <c r="CP36" s="64"/>
      <c r="CQ36" s="64"/>
      <c r="CR36" s="64"/>
      <c r="CS36" s="64"/>
      <c r="CT36" s="64"/>
      <c r="CU36" s="64"/>
      <c r="CV36" s="64"/>
      <c r="CW36" s="64"/>
      <c r="CX36" s="64"/>
      <c r="CY36" s="64"/>
      <c r="CZ36" s="64"/>
      <c r="DA36" s="64"/>
      <c r="DB36" s="64"/>
      <c r="DC36" s="64"/>
      <c r="DD36" s="64"/>
      <c r="DE36" s="64"/>
      <c r="DF36" s="64"/>
      <c r="DG36" s="64"/>
      <c r="DH36" s="64"/>
      <c r="DI36" s="64"/>
      <c r="DJ36" s="64"/>
      <c r="DK36" s="64"/>
      <c r="DL36" s="64"/>
      <c r="DM36" s="64"/>
      <c r="DN36" s="64"/>
      <c r="DO36" s="64"/>
      <c r="DP36" s="64"/>
      <c r="DQ36" s="64"/>
      <c r="DR36" s="64"/>
      <c r="DS36" s="64"/>
      <c r="DT36" s="64"/>
      <c r="DU36" s="64"/>
      <c r="DV36" s="64"/>
      <c r="DW36" s="64"/>
      <c r="DX36" s="64"/>
      <c r="DY36" s="64"/>
      <c r="DZ36" s="64"/>
      <c r="EA36" s="64"/>
      <c r="EB36" s="64"/>
      <c r="EC36" s="64"/>
      <c r="ED36" s="64"/>
      <c r="EE36" s="64"/>
      <c r="EF36" s="64"/>
      <c r="EG36" s="64"/>
      <c r="EH36" s="64"/>
      <c r="EI36" s="64"/>
      <c r="EJ36" s="64"/>
      <c r="EK36" s="64"/>
      <c r="EL36" s="64"/>
      <c r="EM36" s="64"/>
    </row>
    <row r="37" ht="12.75">
      <c r="A37" s="21" t="n">
        <v>35</v>
      </c>
      <c r="B37" s="10" t="n">
        <f>((F37+R37)*0.5)+((V37+AH37+AP37+AX37)*0.25)+((J37))+((Z37+AL37+AT37+BB37)*0.25)+((N37+AD37)*0.5)</f>
        <v>320274.75</v>
      </c>
      <c r="C37" s="28" t="n">
        <f>B37/(B37+D37)</f>
        <v>0.531220585052168</v>
      </c>
      <c r="D37" s="10" t="n">
        <f>((H37+T37)*0.5)+((X37+AJ37+AR37+AZ37)*0.25)+((L37))+((AB37+AN37+AV37+BD37)*0.25)+((P37+AF37)*0.5)</f>
        <v>282628.75</v>
      </c>
      <c r="E37" s="28" t="n">
        <f>D37/(B37+D37)</f>
        <v>0.468779414947832</v>
      </c>
      <c r="F37" s="10" t="n">
        <f>'Updated Index'!F37</f>
        <v>75511</v>
      </c>
      <c r="G37" s="28" t="n">
        <f>IF(ISERROR(F37/(F37+H37)),"",(F37/(F37+H37)))</f>
        <v>0.516487575324382</v>
      </c>
      <c r="H37" s="10" t="n">
        <f>'Updated Index'!H37</f>
        <v>70690</v>
      </c>
      <c r="I37" s="28" t="n">
        <f>IF(ISERROR(H37/(F37+H37)),"",(H37/(F37+H37)))</f>
        <v>0.483512424675618</v>
      </c>
      <c r="J37" s="10" t="n">
        <f>'Updated Index'!J37</f>
        <v>62640</v>
      </c>
      <c r="K37" s="28" t="n">
        <f>IF(ISERROR(J37/(J37+L37)),"",(J37/(J37+L37)))</f>
        <v>0.501396771017602</v>
      </c>
      <c r="L37" s="10" t="n">
        <f>'Updated Index'!L37</f>
        <v>62291</v>
      </c>
      <c r="M37" s="28" t="n">
        <f>IF(ISERROR(L37/(J37+L37)),"",(L37/(J37+L37)))</f>
        <v>0.498603228982398</v>
      </c>
      <c r="N37" s="10" t="n">
        <f>'Updated Index'!N37</f>
        <v>73878</v>
      </c>
      <c r="O37" s="28" t="n">
        <f>IF(ISERROR(N37/(N37+P37)),"",(N37/(N37+P37)))</f>
        <v>0.549135912587802</v>
      </c>
      <c r="P37" s="10" t="n">
        <f>'Updated Index'!P37</f>
        <v>60657</v>
      </c>
      <c r="Q37" s="28" t="n">
        <f>IF(ISERROR(P37/(N37+P37)),"",(P37/(N37+P37)))</f>
        <v>0.450864087412198</v>
      </c>
      <c r="R37" s="10" t="n">
        <f>'Updated Index'!R37</f>
        <v>75272</v>
      </c>
      <c r="S37" s="28" t="n">
        <f>IF(ISERROR(R37/(R37+T37)),"",(R37/(R37+T37)))</f>
        <v>0.519622529494198</v>
      </c>
      <c r="T37" s="10" t="n">
        <f>'Updated Index'!T37</f>
        <v>69587</v>
      </c>
      <c r="U37" s="28" t="n">
        <f>IF(ISERROR(T37/(R37+T37)),"",(T37/(R37+T37)))</f>
        <v>0.480377470505802</v>
      </c>
      <c r="V37" s="10" t="n">
        <f>'Updated Index'!V37</f>
        <v>59942</v>
      </c>
      <c r="W37" s="28" t="n">
        <f>IF(ISERROR(V37/(V37+X37)),"",(V37/(V37+X37)))</f>
        <v>0.529008913599859</v>
      </c>
      <c r="X37" s="10" t="n">
        <f>'Updated Index'!X37</f>
        <v>53368</v>
      </c>
      <c r="Y37" s="28" t="n">
        <f>IF(ISERROR(X37/(V37+X37)),"",(X37/(V37+X37)))</f>
        <v>0.470991086400141</v>
      </c>
      <c r="Z37" s="10" t="n">
        <f>'Updated Index'!Z37</f>
        <v>53638</v>
      </c>
      <c r="AA37" s="28" t="n">
        <f>IF(ISERROR(Z37/(Z37+AB37)),"",(Z37/(Z37+AB37)))</f>
        <v>0.601410519470326</v>
      </c>
      <c r="AB37" s="10" t="n">
        <f>'Updated Index'!AB37</f>
        <v>35549</v>
      </c>
      <c r="AC37" s="28" t="n">
        <f>IF(ISERROR(AB37/(Z37+AB37)),"",(AB37/(Z37+AB37)))</f>
        <v>0.398589480529674</v>
      </c>
      <c r="AD37" s="10" t="n">
        <f>'Updated Index'!AD37</f>
        <v>81010</v>
      </c>
      <c r="AE37" s="28" t="n">
        <f>IF(ISERROR(AD37/(AD37+AF37)),"",(AD37/(AD37+AF37)))</f>
        <v>0.623868895888364</v>
      </c>
      <c r="AF37" s="10" t="n">
        <f>'Updated Index'!AF37</f>
        <v>48841</v>
      </c>
      <c r="AG37" s="28" t="n">
        <f>IF(ISERROR(AF37/(AD37+AF37)),"",(AF37/(AD37+AF37)))</f>
        <v>0.376131104111636</v>
      </c>
      <c r="AH37" s="10" t="n">
        <f>'Updated Index'!AL37</f>
        <v>61623</v>
      </c>
      <c r="AI37" s="28" t="n">
        <f>IF(ISERROR(AH37/(AH37+AJ37)),"",(AH37/(AH37+AJ37)))</f>
        <v>0.546390381443847</v>
      </c>
      <c r="AJ37" s="10" t="n">
        <f>'Updated Index'!AN37</f>
        <v>51159</v>
      </c>
      <c r="AK37" s="28" t="n">
        <f>IF(ISERROR(AJ37/(AH37+AJ37)),"",(AJ37/(AH37+AJ37)))</f>
        <v>0.453609618556153</v>
      </c>
      <c r="AL37" s="10" t="n">
        <f>'Updated Index'!AP37</f>
        <v>47241</v>
      </c>
      <c r="AM37" s="28" t="n">
        <f>IF(ISERROR(AL37/(AL37+AN37)),"",(AL37/(AL37+AN37)))</f>
        <v>0.516763840423554</v>
      </c>
      <c r="AN37" s="10" t="n">
        <f>'Updated Index'!AR37</f>
        <v>44176</v>
      </c>
      <c r="AO37" s="28" t="n">
        <f>IF(ISERROR(AN37/(AL37+AN37)),"",(AN37/(AL37+AN37)))</f>
        <v>0.483236159576446</v>
      </c>
      <c r="AP37" s="10" t="n">
        <f>'Updated Index'!AX37</f>
        <v>53922</v>
      </c>
      <c r="AQ37" s="28" t="n">
        <f>IF(ISERROR(AP37/(AP37+AR37)),"",(AP37/(AP37+AR37)))</f>
        <v>0.506957241171825</v>
      </c>
      <c r="AR37" s="10" t="n">
        <f>'Updated Index'!AZ37</f>
        <v>52442</v>
      </c>
      <c r="AS37" s="28" t="n">
        <f>IF(ISERROR(AR37/(AP37+AR37)),"",(AR37/(AP37+AR37)))</f>
        <v>0.493042758828175</v>
      </c>
      <c r="AT37" s="10" t="n">
        <f>'Updated Index'!BB37</f>
        <v>39919</v>
      </c>
      <c r="AU37" s="28" t="n">
        <f>IF(ISERROR(AT37/(AT37+AV37)),"",(AT37/(AT37+AV37)))</f>
        <v>0.442688579856721</v>
      </c>
      <c r="AV37" s="10" t="n">
        <f>'Updated Index'!BD37</f>
        <v>50255</v>
      </c>
      <c r="AW37" s="28" t="n">
        <f>IF(ISERROR(AV37/(AT37+AV37)),"",(AV37/(AT37+AV37)))</f>
        <v>0.557311420143279</v>
      </c>
      <c r="AX37" s="10" t="n">
        <f>'Updated Index'!BJ37</f>
        <v>60288</v>
      </c>
      <c r="AY37" s="28" t="n">
        <f>IF(ISERROR(AX37/(AX37+AZ37)),"",(AX37/(AX37+AZ37)))</f>
        <v>0.547420798866804</v>
      </c>
      <c r="AZ37" s="10" t="n">
        <f>'Updated Index'!BL37</f>
        <v>49843</v>
      </c>
      <c r="BA37" s="28" t="n">
        <f>IF(ISERROR(AZ37/(AX37+AZ37)),"",(AZ37/(AX37+AZ37)))</f>
        <v>0.452579201133196</v>
      </c>
      <c r="BB37" s="10" t="n">
        <f>'Updated Index'!BN37</f>
        <v>42624</v>
      </c>
      <c r="BC37" s="28" t="n">
        <f>IF(ISERROR(BB37/(BB37+BD37)),"",(BB37/(BB37+BD37)))</f>
        <v>0.486392112560337</v>
      </c>
      <c r="BD37" s="10" t="n">
        <f>'Updated Index'!BP37</f>
        <v>45009</v>
      </c>
      <c r="BE37" s="28" t="n">
        <f>IF(ISERROR(BD37/(BB37+BD37)),"",(BD37/(BB37+BD37)))</f>
        <v>0.513607887439663</v>
      </c>
      <c r="BF37" s="10" t="n">
        <f>'Updated Index'!BR37</f>
        <v>7580</v>
      </c>
      <c r="BG37" s="28" t="n">
        <f>IF(ISERROR(BF37/($BF37+$BH37+$BJ37)),"",(BF37/($BF37+$BH37+$BJ37)))</f>
        <v>0.247809598535373</v>
      </c>
      <c r="BH37" s="10" t="n">
        <f>'Updated Index'!BT37</f>
        <v>7089</v>
      </c>
      <c r="BI37" s="28" t="n">
        <f>IF(ISERROR(BH37/($BF37+$BH37+$BJ37)),"",(BH37/($BF37+$BH37+$BJ37)))</f>
        <v>0.231757551981169</v>
      </c>
      <c r="BJ37" s="10" t="n">
        <f>'Updated Index'!BV37</f>
        <v>15919</v>
      </c>
      <c r="BK37" s="28" t="n">
        <f>IF(ISERROR(BJ37/($BF37+$BH37+$BJ37)),"",(BJ37/($BF37+$BH37+$BJ37)))</f>
        <v>0.520432849483458</v>
      </c>
      <c r="BL37" s="64"/>
      <c r="BM37" s="64"/>
      <c r="BN37" s="64"/>
      <c r="BO37" s="64"/>
      <c r="BP37" s="64"/>
      <c r="BQ37" s="64"/>
      <c r="BR37" s="64"/>
      <c r="BS37" s="64"/>
      <c r="BT37" s="64"/>
      <c r="BU37" s="64"/>
      <c r="BV37" s="64"/>
      <c r="BW37" s="64"/>
      <c r="BX37" s="64"/>
      <c r="BY37" s="64"/>
      <c r="BZ37" s="64"/>
      <c r="CA37" s="64"/>
      <c r="CB37" s="64"/>
      <c r="CC37" s="64"/>
      <c r="CD37" s="64"/>
      <c r="CE37" s="64"/>
      <c r="CF37" s="64"/>
      <c r="CG37" s="64"/>
      <c r="CH37" s="64"/>
      <c r="CI37" s="64"/>
      <c r="CJ37" s="64"/>
      <c r="CK37" s="64"/>
      <c r="CL37" s="64"/>
      <c r="CM37" s="64"/>
      <c r="CN37" s="64"/>
      <c r="CO37" s="64"/>
      <c r="CP37" s="64"/>
      <c r="CQ37" s="64"/>
      <c r="CR37" s="64"/>
      <c r="CS37" s="64"/>
      <c r="CT37" s="64"/>
      <c r="CU37" s="64"/>
      <c r="CV37" s="64"/>
      <c r="CW37" s="64"/>
      <c r="CX37" s="64"/>
      <c r="CY37" s="64"/>
      <c r="CZ37" s="64"/>
      <c r="DA37" s="64"/>
      <c r="DB37" s="64"/>
      <c r="DC37" s="64"/>
      <c r="DD37" s="64"/>
      <c r="DE37" s="64"/>
      <c r="DF37" s="64"/>
      <c r="DG37" s="64"/>
      <c r="DH37" s="64"/>
      <c r="DI37" s="64"/>
      <c r="DJ37" s="64"/>
      <c r="DK37" s="64"/>
      <c r="DL37" s="64"/>
      <c r="DM37" s="64"/>
      <c r="DN37" s="64"/>
      <c r="DO37" s="64"/>
      <c r="DP37" s="64"/>
      <c r="DQ37" s="64"/>
      <c r="DR37" s="64"/>
      <c r="DS37" s="64"/>
      <c r="DT37" s="64"/>
      <c r="DU37" s="64"/>
      <c r="DV37" s="64"/>
      <c r="DW37" s="64"/>
      <c r="DX37" s="64"/>
      <c r="DY37" s="64"/>
      <c r="DZ37" s="64"/>
      <c r="EA37" s="64"/>
      <c r="EB37" s="64"/>
      <c r="EC37" s="64"/>
      <c r="ED37" s="64"/>
      <c r="EE37" s="64"/>
      <c r="EF37" s="64"/>
      <c r="EG37" s="64"/>
      <c r="EH37" s="64"/>
      <c r="EI37" s="64"/>
      <c r="EJ37" s="64"/>
      <c r="EK37" s="64"/>
      <c r="EL37" s="64"/>
      <c r="EM37" s="64"/>
    </row>
    <row r="38" ht="12.75">
      <c r="A38" s="21" t="n">
        <v>36</v>
      </c>
      <c r="B38" s="10" t="n">
        <f>((F38+R38)*0.5)+((V38+AH38+AP38+AX38)*0.25)+((J38))+((Z38+AL38+AT38+BB38)*0.25)+((N38+AD38)*0.5)</f>
        <v>237742.25</v>
      </c>
      <c r="C38" s="28" t="n">
        <f>B38/(B38+D38)</f>
        <v>0.379426891111705</v>
      </c>
      <c r="D38" s="10" t="n">
        <f>((H38+T38)*0.5)+((X38+AJ38+AR38+AZ38)*0.25)+((L38))+((AB38+AN38+AV38+BD38)*0.25)+((P38+AF38)*0.5)</f>
        <v>388840.25</v>
      </c>
      <c r="E38" s="28" t="n">
        <f>D38/(B38+D38)</f>
        <v>0.620573108888295</v>
      </c>
      <c r="F38" s="10" t="n">
        <f>'Updated Index'!F38</f>
        <v>50789</v>
      </c>
      <c r="G38" s="28" t="n">
        <f>IF(ISERROR(F38/(F38+H38)),"",(F38/(F38+H38)))</f>
        <v>0.322404336896631</v>
      </c>
      <c r="H38" s="10" t="n">
        <f>'Updated Index'!H38</f>
        <v>106743</v>
      </c>
      <c r="I38" s="28" t="n">
        <f>IF(ISERROR(H38/(F38+H38)),"",(H38/(F38+H38)))</f>
        <v>0.677595663103369</v>
      </c>
      <c r="J38" s="10" t="n">
        <f>'Updated Index'!J38</f>
        <v>41099</v>
      </c>
      <c r="K38" s="28" t="n">
        <f>IF(ISERROR(J38/(J38+L38)),"",(J38/(J38+L38)))</f>
        <v>0.313254573170732</v>
      </c>
      <c r="L38" s="10" t="n">
        <f>'Updated Index'!L38</f>
        <v>90101</v>
      </c>
      <c r="M38" s="28" t="n">
        <f>IF(ISERROR(L38/(J38+L38)),"",(L38/(J38+L38)))</f>
        <v>0.686745426829268</v>
      </c>
      <c r="N38" s="10" t="n">
        <f>'Updated Index'!N38</f>
        <v>59174</v>
      </c>
      <c r="O38" s="28" t="n">
        <f>IF(ISERROR(N38/(N38+P38)),"",(N38/(N38+P38)))</f>
        <v>0.442151353936278</v>
      </c>
      <c r="P38" s="10" t="n">
        <f>'Updated Index'!P38</f>
        <v>74658</v>
      </c>
      <c r="Q38" s="28" t="n">
        <f>IF(ISERROR(P38/(N38+P38)),"",(P38/(N38+P38)))</f>
        <v>0.557848646063722</v>
      </c>
      <c r="R38" s="10" t="n">
        <f>'Updated Index'!R38</f>
        <v>52654</v>
      </c>
      <c r="S38" s="28" t="n">
        <f>IF(ISERROR(R38/(R38+T38)),"",(R38/(R38+T38)))</f>
        <v>0.338065245166965</v>
      </c>
      <c r="T38" s="10" t="n">
        <f>'Updated Index'!T38</f>
        <v>103097</v>
      </c>
      <c r="U38" s="28" t="n">
        <f>IF(ISERROR(T38/(R38+T38)),"",(T38/(R38+T38)))</f>
        <v>0.661934754833035</v>
      </c>
      <c r="V38" s="10" t="n">
        <f>'Updated Index'!V38</f>
        <v>45679</v>
      </c>
      <c r="W38" s="28" t="n">
        <f>IF(ISERROR(V38/(V38+X38)),"",(V38/(V38+X38)))</f>
        <v>0.375850578022792</v>
      </c>
      <c r="X38" s="10" t="n">
        <f>'Updated Index'!X38</f>
        <v>75856</v>
      </c>
      <c r="Y38" s="28" t="n">
        <f>IF(ISERROR(X38/(V38+X38)),"",(X38/(V38+X38)))</f>
        <v>0.624149421977208</v>
      </c>
      <c r="Z38" s="10" t="n">
        <f>'Updated Index'!Z38</f>
        <v>43656</v>
      </c>
      <c r="AA38" s="28" t="n">
        <f>IF(ISERROR(Z38/(Z38+AB38)),"",(Z38/(Z38+AB38)))</f>
        <v>0.49224801831159</v>
      </c>
      <c r="AB38" s="10" t="n">
        <f>'Updated Index'!AB38</f>
        <v>45031</v>
      </c>
      <c r="AC38" s="28" t="n">
        <f>IF(ISERROR(AB38/(Z38+AB38)),"",(AB38/(Z38+AB38)))</f>
        <v>0.50775198168841</v>
      </c>
      <c r="AD38" s="10" t="n">
        <f>'Updated Index'!AD38</f>
        <v>70436</v>
      </c>
      <c r="AE38" s="28" t="n">
        <f>IF(ISERROR(AD38/(AD38+AF38)),"",(AD38/(AD38+AF38)))</f>
        <v>0.546948283895015</v>
      </c>
      <c r="AF38" s="10" t="n">
        <f>'Updated Index'!AF38</f>
        <v>58344</v>
      </c>
      <c r="AG38" s="28" t="n">
        <f>IF(ISERROR(AF38/(AD38+AF38)),"",(AF38/(AD38+AF38)))</f>
        <v>0.453051716104985</v>
      </c>
      <c r="AH38" s="10" t="n">
        <f>'Updated Index'!AL38</f>
        <v>46311</v>
      </c>
      <c r="AI38" s="28" t="n">
        <f>IF(ISERROR(AH38/(AH38+AJ38)),"",(AH38/(AH38+AJ38)))</f>
        <v>0.384828239517375</v>
      </c>
      <c r="AJ38" s="10" t="n">
        <f>'Updated Index'!AN38</f>
        <v>74031</v>
      </c>
      <c r="AK38" s="28" t="n">
        <f>IF(ISERROR(AJ38/(AH38+AJ38)),"",(AJ38/(AH38+AJ38)))</f>
        <v>0.615171760482625</v>
      </c>
      <c r="AL38" s="10" t="n">
        <f>'Updated Index'!AP38</f>
        <v>39729</v>
      </c>
      <c r="AM38" s="28" t="n">
        <f>IF(ISERROR(AL38/(AL38+AN38)),"",(AL38/(AL38+AN38)))</f>
        <v>0.435209832725361</v>
      </c>
      <c r="AN38" s="10" t="n">
        <f>'Updated Index'!AR38</f>
        <v>51558</v>
      </c>
      <c r="AO38" s="28" t="n">
        <f>IF(ISERROR(AN38/(AL38+AN38)),"",(AN38/(AL38+AN38)))</f>
        <v>0.564790167274639</v>
      </c>
      <c r="AP38" s="10" t="n">
        <f>'Updated Index'!AX38</f>
        <v>38253</v>
      </c>
      <c r="AQ38" s="28" t="n">
        <f>IF(ISERROR(AP38/(AP38+AR38)),"",(AP38/(AP38+AR38)))</f>
        <v>0.33479493777241</v>
      </c>
      <c r="AR38" s="10" t="n">
        <f>'Updated Index'!AZ38</f>
        <v>76005</v>
      </c>
      <c r="AS38" s="28" t="n">
        <f>IF(ISERROR(AR38/(AP38+AR38)),"",(AR38/(AP38+AR38)))</f>
        <v>0.66520506222759</v>
      </c>
      <c r="AT38" s="10" t="n">
        <f>'Updated Index'!BB38</f>
        <v>30880</v>
      </c>
      <c r="AU38" s="28" t="n">
        <f>IF(ISERROR(AT38/(AT38+AV38)),"",(AT38/(AT38+AV38)))</f>
        <v>0.346845480787591</v>
      </c>
      <c r="AV38" s="10" t="n">
        <f>'Updated Index'!BD38</f>
        <v>58151</v>
      </c>
      <c r="AW38" s="28" t="n">
        <f>IF(ISERROR(AV38/(AT38+AV38)),"",(AV38/(AT38+AV38)))</f>
        <v>0.653154519212409</v>
      </c>
      <c r="AX38" s="10" t="n">
        <f>'Updated Index'!BJ38</f>
        <v>43123</v>
      </c>
      <c r="AY38" s="28" t="n">
        <f>IF(ISERROR(AX38/(AX38+AZ38)),"",(AX38/(AX38+AZ38)))</f>
        <v>0.368478167991113</v>
      </c>
      <c r="AZ38" s="10" t="n">
        <f>'Updated Index'!BL38</f>
        <v>73907</v>
      </c>
      <c r="BA38" s="28" t="n">
        <f>IF(ISERROR(AZ38/(AX38+AZ38)),"",(AZ38/(AX38+AZ38)))</f>
        <v>0.631521832008887</v>
      </c>
      <c r="BB38" s="10" t="n">
        <f>'Updated Index'!BN38</f>
        <v>32836</v>
      </c>
      <c r="BC38" s="28" t="n">
        <f>IF(ISERROR(BB38/(BB38+BD38)),"",(BB38/(BB38+BD38)))</f>
        <v>0.37496859655133</v>
      </c>
      <c r="BD38" s="10" t="n">
        <f>'Updated Index'!BP38</f>
        <v>54734</v>
      </c>
      <c r="BE38" s="28" t="n">
        <f>IF(ISERROR(BD38/(BB38+BD38)),"",(BD38/(BB38+BD38)))</f>
        <v>0.62503140344867</v>
      </c>
      <c r="BF38" s="10" t="n">
        <f>'Updated Index'!BR38</f>
        <v>3689</v>
      </c>
      <c r="BG38" s="28" t="n">
        <f>IF(ISERROR(BF38/($BF38+$BH38+$BJ38)),"",(BF38/($BF38+$BH38+$BJ38)))</f>
        <v>0.164430577223089</v>
      </c>
      <c r="BH38" s="10" t="n">
        <f>'Updated Index'!BT38</f>
        <v>4399</v>
      </c>
      <c r="BI38" s="28" t="n">
        <f>IF(ISERROR(BH38/($BF38+$BH38+$BJ38)),"",(BH38/($BF38+$BH38+$BJ38)))</f>
        <v>0.19607755738801</v>
      </c>
      <c r="BJ38" s="10" t="n">
        <f>'Updated Index'!BV38</f>
        <v>14347</v>
      </c>
      <c r="BK38" s="28" t="n">
        <f>IF(ISERROR(BJ38/($BF38+$BH38+$BJ38)),"",(BJ38/($BF38+$BH38+$BJ38)))</f>
        <v>0.639491865388901</v>
      </c>
      <c r="BL38" s="64"/>
      <c r="BM38" s="64"/>
      <c r="BN38" s="64"/>
      <c r="BO38" s="64"/>
      <c r="BP38" s="64"/>
      <c r="BQ38" s="64"/>
      <c r="BR38" s="64"/>
      <c r="BS38" s="64"/>
      <c r="BT38" s="64"/>
      <c r="BU38" s="64"/>
      <c r="BV38" s="64"/>
      <c r="BW38" s="64"/>
      <c r="BX38" s="64"/>
      <c r="BY38" s="64"/>
      <c r="BZ38" s="64"/>
      <c r="CA38" s="64"/>
      <c r="CB38" s="64"/>
      <c r="CC38" s="64"/>
      <c r="CD38" s="64"/>
      <c r="CE38" s="64"/>
      <c r="CF38" s="64"/>
      <c r="CG38" s="64"/>
      <c r="CH38" s="64"/>
      <c r="CI38" s="64"/>
      <c r="CJ38" s="64"/>
      <c r="CK38" s="64"/>
      <c r="CL38" s="64"/>
      <c r="CM38" s="64"/>
      <c r="CN38" s="64"/>
      <c r="CO38" s="64"/>
      <c r="CP38" s="64"/>
      <c r="CQ38" s="64"/>
      <c r="CR38" s="64"/>
      <c r="CS38" s="64"/>
      <c r="CT38" s="64"/>
      <c r="CU38" s="64"/>
      <c r="CV38" s="64"/>
      <c r="CW38" s="64"/>
      <c r="CX38" s="64"/>
      <c r="CY38" s="64"/>
      <c r="CZ38" s="64"/>
      <c r="DA38" s="64"/>
      <c r="DB38" s="64"/>
      <c r="DC38" s="64"/>
      <c r="DD38" s="64"/>
      <c r="DE38" s="64"/>
      <c r="DF38" s="64"/>
      <c r="DG38" s="64"/>
      <c r="DH38" s="64"/>
      <c r="DI38" s="64"/>
      <c r="DJ38" s="64"/>
      <c r="DK38" s="64"/>
      <c r="DL38" s="64"/>
      <c r="DM38" s="64"/>
      <c r="DN38" s="64"/>
      <c r="DO38" s="64"/>
      <c r="DP38" s="64"/>
      <c r="DQ38" s="64"/>
      <c r="DR38" s="64"/>
      <c r="DS38" s="64"/>
      <c r="DT38" s="64"/>
      <c r="DU38" s="64"/>
      <c r="DV38" s="64"/>
      <c r="DW38" s="64"/>
      <c r="DX38" s="64"/>
      <c r="DY38" s="64"/>
      <c r="DZ38" s="64"/>
      <c r="EA38" s="64"/>
      <c r="EB38" s="64"/>
      <c r="EC38" s="64"/>
      <c r="ED38" s="64"/>
      <c r="EE38" s="64"/>
      <c r="EF38" s="64"/>
      <c r="EG38" s="64"/>
      <c r="EH38" s="64"/>
      <c r="EI38" s="64"/>
      <c r="EJ38" s="64"/>
      <c r="EK38" s="64"/>
      <c r="EL38" s="64"/>
      <c r="EM38" s="64"/>
    </row>
    <row r="39" ht="12.75">
      <c r="A39" s="21" t="n">
        <v>37</v>
      </c>
      <c r="B39" s="10" t="n">
        <f>((F39+R39)*0.5)+((V39+AH39+AP39+AX39)*0.25)+((J39))+((Z39+AL39+AT39+BB39)*0.25)+((N39+AD39)*0.5)</f>
        <v>283210.5</v>
      </c>
      <c r="C39" s="28" t="n">
        <f>B39/(B39+D39)</f>
        <v>0.431756231420078</v>
      </c>
      <c r="D39" s="10" t="n">
        <f>((H39+T39)*0.5)+((X39+AJ39+AR39+AZ39)*0.25)+((L39))+((AB39+AN39+AV39+BD39)*0.25)+((P39+AF39)*0.5)</f>
        <v>372739.5</v>
      </c>
      <c r="E39" s="28" t="n">
        <f>D39/(B39+D39)</f>
        <v>0.568243768579922</v>
      </c>
      <c r="F39" s="10" t="n">
        <f>'Updated Index'!F39</f>
        <v>72636</v>
      </c>
      <c r="G39" s="28" t="n">
        <f>IF(ISERROR(F39/(F39+H39)),"",(F39/(F39+H39)))</f>
        <v>0.442150244401293</v>
      </c>
      <c r="H39" s="10" t="n">
        <f>'Updated Index'!H39</f>
        <v>91643</v>
      </c>
      <c r="I39" s="28" t="n">
        <f>IF(ISERROR(H39/(F39+H39)),"",(H39/(F39+H39)))</f>
        <v>0.557849755598707</v>
      </c>
      <c r="J39" s="10" t="n">
        <f>'Updated Index'!J39</f>
        <v>54442</v>
      </c>
      <c r="K39" s="28" t="n">
        <f>IF(ISERROR(J39/(J39+L39)),"",(J39/(J39+L39)))</f>
        <v>0.402370974775134</v>
      </c>
      <c r="L39" s="10" t="n">
        <f>'Updated Index'!L39</f>
        <v>80861</v>
      </c>
      <c r="M39" s="28" t="n">
        <f>IF(ISERROR(L39/(J39+L39)),"",(L39/(J39+L39)))</f>
        <v>0.597629025224866</v>
      </c>
      <c r="N39" s="10" t="n">
        <f>'Updated Index'!N39</f>
        <v>59069</v>
      </c>
      <c r="O39" s="28" t="n">
        <f>IF(ISERROR(N39/(N39+P39)),"",(N39/(N39+P39)))</f>
        <v>0.436229764858797</v>
      </c>
      <c r="P39" s="10" t="n">
        <f>'Updated Index'!P39</f>
        <v>76339</v>
      </c>
      <c r="Q39" s="28" t="n">
        <f>IF(ISERROR(P39/(N39+P39)),"",(P39/(N39+P39)))</f>
        <v>0.563770235141203</v>
      </c>
      <c r="R39" s="10" t="n">
        <f>'Updated Index'!R39</f>
        <v>69989</v>
      </c>
      <c r="S39" s="28" t="n">
        <f>IF(ISERROR(R39/(R39+T39)),"",(R39/(R39+T39)))</f>
        <v>0.427212852582297</v>
      </c>
      <c r="T39" s="10" t="n">
        <f>'Updated Index'!T39</f>
        <v>93838</v>
      </c>
      <c r="U39" s="28" t="n">
        <f>IF(ISERROR(T39/(R39+T39)),"",(T39/(R39+T39)))</f>
        <v>0.572787147417703</v>
      </c>
      <c r="V39" s="10" t="n">
        <f>'Updated Index'!V39</f>
        <v>59428</v>
      </c>
      <c r="W39" s="28" t="n">
        <f>IF(ISERROR(V39/(V39+X39)),"",(V39/(V39+X39)))</f>
        <v>0.449568420973001</v>
      </c>
      <c r="X39" s="10" t="n">
        <f>'Updated Index'!X39</f>
        <v>72761</v>
      </c>
      <c r="Y39" s="28" t="n">
        <f>IF(ISERROR(X39/(V39+X39)),"",(X39/(V39+X39)))</f>
        <v>0.550431579026999</v>
      </c>
      <c r="Z39" s="10" t="n">
        <f>'Updated Index'!Z39</f>
        <v>44506</v>
      </c>
      <c r="AA39" s="28" t="n">
        <f>IF(ISERROR(Z39/(Z39+AB39)),"",(Z39/(Z39+AB39)))</f>
        <v>0.473422757395568</v>
      </c>
      <c r="AB39" s="10" t="n">
        <f>'Updated Index'!AB39</f>
        <v>49503</v>
      </c>
      <c r="AC39" s="28" t="n">
        <f>IF(ISERROR(AB39/(Z39+AB39)),"",(AB39/(Z39+AB39)))</f>
        <v>0.526577242604432</v>
      </c>
      <c r="AD39" s="10" t="n">
        <f>'Updated Index'!AD39</f>
        <v>65808</v>
      </c>
      <c r="AE39" s="28" t="n">
        <f>IF(ISERROR(AD39/(AD39+AF39)),"",(AD39/(AD39+AF39)))</f>
        <v>0.502339641076922</v>
      </c>
      <c r="AF39" s="10" t="n">
        <f>'Updated Index'!AF39</f>
        <v>65195</v>
      </c>
      <c r="AG39" s="28" t="n">
        <f>IF(ISERROR(AF39/(AD39+AF39)),"",(AF39/(AD39+AF39)))</f>
        <v>0.497660358923078</v>
      </c>
      <c r="AH39" s="10" t="n">
        <f>'Updated Index'!AL39</f>
        <v>60485</v>
      </c>
      <c r="AI39" s="28" t="n">
        <f>IF(ISERROR(AH39/(AH39+AJ39)),"",(AH39/(AH39+AJ39)))</f>
        <v>0.461576617826618</v>
      </c>
      <c r="AJ39" s="10" t="n">
        <f>'Updated Index'!AN39</f>
        <v>70555</v>
      </c>
      <c r="AK39" s="28" t="n">
        <f>IF(ISERROR(AJ39/(AH39+AJ39)),"",(AJ39/(AH39+AJ39)))</f>
        <v>0.538423382173382</v>
      </c>
      <c r="AL39" s="10" t="n">
        <f>'Updated Index'!AP39</f>
        <v>39453</v>
      </c>
      <c r="AM39" s="28" t="n">
        <f>IF(ISERROR(AL39/(AL39+AN39)),"",(AL39/(AL39+AN39)))</f>
        <v>0.406501468239658</v>
      </c>
      <c r="AN39" s="10" t="n">
        <f>'Updated Index'!AR39</f>
        <v>57602</v>
      </c>
      <c r="AO39" s="28" t="n">
        <f>IF(ISERROR(AN39/(AL39+AN39)),"",(AN39/(AL39+AN39)))</f>
        <v>0.593498531760342</v>
      </c>
      <c r="AP39" s="10" t="n">
        <f>'Updated Index'!AX39</f>
        <v>52649</v>
      </c>
      <c r="AQ39" s="28" t="n">
        <f>IF(ISERROR(AP39/(AP39+AR39)),"",(AP39/(AP39+AR39)))</f>
        <v>0.41932349450847</v>
      </c>
      <c r="AR39" s="10" t="n">
        <f>'Updated Index'!AZ39</f>
        <v>72908</v>
      </c>
      <c r="AS39" s="28" t="n">
        <f>IF(ISERROR(AR39/(AP39+AR39)),"",(AR39/(AP39+AR39)))</f>
        <v>0.58067650549153</v>
      </c>
      <c r="AT39" s="10" t="n">
        <f>'Updated Index'!BB39</f>
        <v>33214</v>
      </c>
      <c r="AU39" s="28" t="n">
        <f>IF(ISERROR(AT39/(AT39+AV39)),"",(AT39/(AT39+AV39)))</f>
        <v>0.356029585164541</v>
      </c>
      <c r="AV39" s="10" t="n">
        <f>'Updated Index'!BD39</f>
        <v>60076</v>
      </c>
      <c r="AW39" s="28" t="n">
        <f>IF(ISERROR(AV39/(AT39+AV39)),"",(AV39/(AT39+AV39)))</f>
        <v>0.643970414835459</v>
      </c>
      <c r="AX39" s="10" t="n">
        <f>'Updated Index'!BJ39</f>
        <v>56537</v>
      </c>
      <c r="AY39" s="28" t="n">
        <f>IF(ISERROR(AX39/(AX39+AZ39)),"",(AX39/(AX39+AZ39)))</f>
        <v>0.44169186178233</v>
      </c>
      <c r="AZ39" s="10" t="n">
        <f>'Updated Index'!BL39</f>
        <v>71464</v>
      </c>
      <c r="BA39" s="28" t="n">
        <f>IF(ISERROR(AZ39/(AX39+AZ39)),"",(AZ39/(AX39+AZ39)))</f>
        <v>0.55830813821767</v>
      </c>
      <c r="BB39" s="10" t="n">
        <f>'Updated Index'!BN39</f>
        <v>33798</v>
      </c>
      <c r="BC39" s="28" t="n">
        <f>IF(ISERROR(BB39/(BB39+BD39)),"",(BB39/(BB39+BD39)))</f>
        <v>0.365727765574108</v>
      </c>
      <c r="BD39" s="10" t="n">
        <f>'Updated Index'!BP39</f>
        <v>58615</v>
      </c>
      <c r="BE39" s="28" t="n">
        <f>IF(ISERROR(BD39/(BB39+BD39)),"",(BD39/(BB39+BD39)))</f>
        <v>0.634272234425892</v>
      </c>
      <c r="BF39" s="10" t="n">
        <f>'Updated Index'!BR39</f>
        <v>9030</v>
      </c>
      <c r="BG39" s="28" t="n">
        <f>IF(ISERROR(BF39/($BF39+$BH39+$BJ39)),"",(BF39/($BF39+$BH39+$BJ39)))</f>
        <v>0.330104185706452</v>
      </c>
      <c r="BH39" s="10" t="n">
        <f>'Updated Index'!BT39</f>
        <v>2956</v>
      </c>
      <c r="BI39" s="28" t="n">
        <f>IF(ISERROR(BH39/($BF39+$BH39+$BJ39)),"",(BH39/($BF39+$BH39+$BJ39)))</f>
        <v>0.10806068360446</v>
      </c>
      <c r="BJ39" s="10" t="n">
        <f>'Updated Index'!BV39</f>
        <v>15369</v>
      </c>
      <c r="BK39" s="28" t="n">
        <f>IF(ISERROR(BJ39/($BF39+$BH39+$BJ39)),"",(BJ39/($BF39+$BH39+$BJ39)))</f>
        <v>0.561835130689088</v>
      </c>
      <c r="BL39" s="64"/>
      <c r="BM39" s="64"/>
      <c r="BN39" s="64"/>
      <c r="BO39" s="64"/>
      <c r="BP39" s="64"/>
      <c r="BQ39" s="64"/>
      <c r="BR39" s="64"/>
      <c r="BS39" s="64"/>
      <c r="BT39" s="64"/>
      <c r="BU39" s="64"/>
      <c r="BV39" s="64"/>
      <c r="BW39" s="64"/>
      <c r="BX39" s="64"/>
      <c r="BY39" s="64"/>
      <c r="BZ39" s="64"/>
      <c r="CA39" s="64"/>
      <c r="CB39" s="64"/>
      <c r="CC39" s="64"/>
      <c r="CD39" s="64"/>
      <c r="CE39" s="64"/>
      <c r="CF39" s="64"/>
      <c r="CG39" s="64"/>
      <c r="CH39" s="64"/>
      <c r="CI39" s="64"/>
      <c r="CJ39" s="64"/>
      <c r="CK39" s="64"/>
      <c r="CL39" s="64"/>
      <c r="CM39" s="64"/>
      <c r="CN39" s="64"/>
      <c r="CO39" s="64"/>
      <c r="CP39" s="64"/>
      <c r="CQ39" s="64"/>
      <c r="CR39" s="64"/>
      <c r="CS39" s="64"/>
      <c r="CT39" s="64"/>
      <c r="CU39" s="64"/>
      <c r="CV39" s="64"/>
      <c r="CW39" s="64"/>
      <c r="CX39" s="64"/>
      <c r="CY39" s="64"/>
      <c r="CZ39" s="64"/>
      <c r="DA39" s="64"/>
      <c r="DB39" s="64"/>
      <c r="DC39" s="64"/>
      <c r="DD39" s="64"/>
      <c r="DE39" s="64"/>
      <c r="DF39" s="64"/>
      <c r="DG39" s="64"/>
      <c r="DH39" s="64"/>
      <c r="DI39" s="64"/>
      <c r="DJ39" s="64"/>
      <c r="DK39" s="64"/>
      <c r="DL39" s="64"/>
      <c r="DM39" s="64"/>
      <c r="DN39" s="64"/>
      <c r="DO39" s="64"/>
      <c r="DP39" s="64"/>
      <c r="DQ39" s="64"/>
      <c r="DR39" s="64"/>
      <c r="DS39" s="64"/>
      <c r="DT39" s="64"/>
      <c r="DU39" s="64"/>
      <c r="DV39" s="64"/>
      <c r="DW39" s="64"/>
      <c r="DX39" s="64"/>
      <c r="DY39" s="64"/>
      <c r="DZ39" s="64"/>
      <c r="EA39" s="64"/>
      <c r="EB39" s="64"/>
      <c r="EC39" s="64"/>
      <c r="ED39" s="64"/>
      <c r="EE39" s="64"/>
      <c r="EF39" s="64"/>
      <c r="EG39" s="64"/>
      <c r="EH39" s="64"/>
      <c r="EI39" s="64"/>
      <c r="EJ39" s="64"/>
      <c r="EK39" s="64"/>
      <c r="EL39" s="64"/>
      <c r="EM39" s="64"/>
    </row>
    <row r="40" ht="12.75">
      <c r="A40" s="21" t="n">
        <v>38</v>
      </c>
      <c r="B40" s="10" t="n">
        <f>((F40+R40)*0.5)+((V40+AH40+AP40+AX40)*0.25)+((J40))+((Z40+AL40+AT40+BB40)*0.25)+((N40+AD40)*0.5)</f>
        <v>266081.25</v>
      </c>
      <c r="C40" s="28" t="n">
        <f>B40/(B40+D40)</f>
        <v>0.456573356526812</v>
      </c>
      <c r="D40" s="10" t="n">
        <f>((H40+T40)*0.5)+((X40+AJ40+AR40+AZ40)*0.25)+((L40))+((AB40+AN40+AV40+BD40)*0.25)+((P40+AF40)*0.5)</f>
        <v>316697.5</v>
      </c>
      <c r="E40" s="28" t="n">
        <f>D40/(B40+D40)</f>
        <v>0.543426643473188</v>
      </c>
      <c r="F40" s="10" t="n">
        <f>'Updated Index'!F40</f>
        <v>60897</v>
      </c>
      <c r="G40" s="28" t="n">
        <f>IF(ISERROR(F40/(F40+H40)),"",(F40/(F40+H40)))</f>
        <v>0.420132876154732</v>
      </c>
      <c r="H40" s="10" t="n">
        <f>'Updated Index'!H40</f>
        <v>84050</v>
      </c>
      <c r="I40" s="28" t="n">
        <f>IF(ISERROR(H40/(F40+H40)),"",(H40/(F40+H40)))</f>
        <v>0.579867123845268</v>
      </c>
      <c r="J40" s="10" t="n">
        <f>'Updated Index'!J40</f>
        <v>48851</v>
      </c>
      <c r="K40" s="28" t="n">
        <f>IF(ISERROR(J40/(J40+L40)),"",(J40/(J40+L40)))</f>
        <v>0.403407214111118</v>
      </c>
      <c r="L40" s="10" t="n">
        <f>'Updated Index'!L40</f>
        <v>72245</v>
      </c>
      <c r="M40" s="28" t="n">
        <f>IF(ISERROR(L40/(J40+L40)),"",(L40/(J40+L40)))</f>
        <v>0.596592785888882</v>
      </c>
      <c r="N40" s="10" t="n">
        <f>'Updated Index'!N40</f>
        <v>61160</v>
      </c>
      <c r="O40" s="28" t="n">
        <f>IF(ISERROR(N40/(N40+P40)),"",(N40/(N40+P40)))</f>
        <v>0.485990814169699</v>
      </c>
      <c r="P40" s="10" t="n">
        <f>'Updated Index'!P40</f>
        <v>64686</v>
      </c>
      <c r="Q40" s="28" t="n">
        <f>IF(ISERROR(P40/(N40+P40)),"",(P40/(N40+P40)))</f>
        <v>0.514009185830301</v>
      </c>
      <c r="R40" s="10" t="n">
        <f>'Updated Index'!R40</f>
        <v>61797</v>
      </c>
      <c r="S40" s="28" t="n">
        <f>IF(ISERROR(R40/(R40+T40)),"",(R40/(R40+T40)))</f>
        <v>0.42996096766787</v>
      </c>
      <c r="T40" s="10" t="n">
        <f>'Updated Index'!T40</f>
        <v>81930</v>
      </c>
      <c r="U40" s="28" t="n">
        <f>IF(ISERROR(T40/(R40+T40)),"",(T40/(R40+T40)))</f>
        <v>0.57003903233213</v>
      </c>
      <c r="V40" s="10" t="n">
        <f>'Updated Index'!V40</f>
        <v>52967</v>
      </c>
      <c r="W40" s="28" t="n">
        <f>IF(ISERROR(V40/(V40+X40)),"",(V40/(V40+X40)))</f>
        <v>0.469728008797368</v>
      </c>
      <c r="X40" s="10" t="n">
        <f>'Updated Index'!X40</f>
        <v>59794</v>
      </c>
      <c r="Y40" s="28" t="n">
        <f>IF(ISERROR(X40/(V40+X40)),"",(X40/(V40+X40)))</f>
        <v>0.530271991202632</v>
      </c>
      <c r="Z40" s="10" t="n">
        <f>'Updated Index'!Z40</f>
        <v>41779</v>
      </c>
      <c r="AA40" s="28" t="n">
        <f>IF(ISERROR(Z40/(Z40+AB40)),"",(Z40/(Z40+AB40)))</f>
        <v>0.493031543917205</v>
      </c>
      <c r="AB40" s="10" t="n">
        <f>'Updated Index'!AB40</f>
        <v>42960</v>
      </c>
      <c r="AC40" s="28" t="n">
        <f>IF(ISERROR(AB40/(Z40+AB40)),"",(AB40/(Z40+AB40)))</f>
        <v>0.506968456082795</v>
      </c>
      <c r="AD40" s="10" t="n">
        <f>'Updated Index'!AD40</f>
        <v>70575</v>
      </c>
      <c r="AE40" s="28" t="n">
        <f>IF(ISERROR(AD40/(AD40+AF40)),"",(AD40/(AD40+AF40)))</f>
        <v>0.58301872764372</v>
      </c>
      <c r="AF40" s="10" t="n">
        <f>'Updated Index'!AF40</f>
        <v>50476</v>
      </c>
      <c r="AG40" s="28" t="n">
        <f>IF(ISERROR(AF40/(AD40+AF40)),"",(AF40/(AD40+AF40)))</f>
        <v>0.41698127235628</v>
      </c>
      <c r="AH40" s="10" t="n">
        <f>'Updated Index'!AL40</f>
        <v>53213</v>
      </c>
      <c r="AI40" s="28" t="n">
        <f>IF(ISERROR(AH40/(AH40+AJ40)),"",(AH40/(AH40+AJ40)))</f>
        <v>0.475082136990215</v>
      </c>
      <c r="AJ40" s="10" t="n">
        <f>'Updated Index'!AN40</f>
        <v>58795</v>
      </c>
      <c r="AK40" s="28" t="n">
        <f>IF(ISERROR(AJ40/(AH40+AJ40)),"",(AJ40/(AH40+AJ40)))</f>
        <v>0.524917863009785</v>
      </c>
      <c r="AL40" s="10" t="n">
        <f>'Updated Index'!AP40</f>
        <v>41612</v>
      </c>
      <c r="AM40" s="28" t="n">
        <f>IF(ISERROR(AL40/(AL40+AN40)),"",(AL40/(AL40+AN40)))</f>
        <v>0.485305094233999</v>
      </c>
      <c r="AN40" s="10" t="n">
        <f>'Updated Index'!AR40</f>
        <v>44132</v>
      </c>
      <c r="AO40" s="28" t="n">
        <f>IF(ISERROR(AN40/(AL40+AN40)),"",(AN40/(AL40+AN40)))</f>
        <v>0.514694905766001</v>
      </c>
      <c r="AP40" s="10" t="n">
        <f>'Updated Index'!AX40</f>
        <v>47823</v>
      </c>
      <c r="AQ40" s="28" t="n">
        <f>IF(ISERROR(AP40/(AP40+AR40)),"",(AP40/(AP40+AR40)))</f>
        <v>0.448477971378735</v>
      </c>
      <c r="AR40" s="10" t="n">
        <f>'Updated Index'!AZ40</f>
        <v>58811</v>
      </c>
      <c r="AS40" s="28" t="n">
        <f>IF(ISERROR(AR40/(AP40+AR40)),"",(AR40/(AP40+AR40)))</f>
        <v>0.551522028621265</v>
      </c>
      <c r="AT40" s="10" t="n">
        <f>'Updated Index'!BB40</f>
        <v>35608</v>
      </c>
      <c r="AU40" s="28" t="n">
        <f>IF(ISERROR(AT40/(AT40+AV40)),"",(AT40/(AT40+AV40)))</f>
        <v>0.433482664589014</v>
      </c>
      <c r="AV40" s="10" t="n">
        <f>'Updated Index'!BD40</f>
        <v>46536</v>
      </c>
      <c r="AW40" s="28" t="n">
        <f>IF(ISERROR(AV40/(AT40+AV40)),"",(AV40/(AT40+AV40)))</f>
        <v>0.566517335410986</v>
      </c>
      <c r="AX40" s="10" t="n">
        <f>'Updated Index'!BJ40</f>
        <v>50780</v>
      </c>
      <c r="AY40" s="28" t="n">
        <f>IF(ISERROR(AX40/(AX40+AZ40)),"",(AX40/(AX40+AZ40)))</f>
        <v>0.465252645563242</v>
      </c>
      <c r="AZ40" s="10" t="n">
        <f>'Updated Index'!BL40</f>
        <v>58365</v>
      </c>
      <c r="BA40" s="28" t="n">
        <f>IF(ISERROR(AZ40/(AX40+AZ40)),"",(AZ40/(AX40+AZ40)))</f>
        <v>0.534747354436758</v>
      </c>
      <c r="BB40" s="10" t="n">
        <f>'Updated Index'!BN40</f>
        <v>36281</v>
      </c>
      <c r="BC40" s="28" t="n">
        <f>IF(ISERROR(BB40/(BB40+BD40)),"",(BB40/(BB40+BD40)))</f>
        <v>0.440228601936564</v>
      </c>
      <c r="BD40" s="10" t="n">
        <f>'Updated Index'!BP40</f>
        <v>46133</v>
      </c>
      <c r="BE40" s="28" t="n">
        <f>IF(ISERROR(BD40/(BB40+BD40)),"",(BD40/(BB40+BD40)))</f>
        <v>0.559771398063436</v>
      </c>
      <c r="BF40" s="10" t="n">
        <f>'Updated Index'!BR40</f>
        <v>5881</v>
      </c>
      <c r="BG40" s="28" t="n">
        <f>IF(ISERROR(BF40/($BF40+$BH40+$BJ40)),"",(BF40/($BF40+$BH40+$BJ40)))</f>
        <v>0.225360208461067</v>
      </c>
      <c r="BH40" s="10" t="n">
        <f>'Updated Index'!BT40</f>
        <v>6332</v>
      </c>
      <c r="BI40" s="28" t="n">
        <f>IF(ISERROR(BH40/($BF40+$BH40+$BJ40)),"",(BH40/($BF40+$BH40+$BJ40)))</f>
        <v>0.242642550582465</v>
      </c>
      <c r="BJ40" s="10" t="n">
        <f>'Updated Index'!BV40</f>
        <v>13883</v>
      </c>
      <c r="BK40" s="28" t="n">
        <f>IF(ISERROR(BJ40/($BF40+$BH40+$BJ40)),"",(BJ40/($BF40+$BH40+$BJ40)))</f>
        <v>0.531997240956468</v>
      </c>
      <c r="BL40" s="64"/>
      <c r="BM40" s="64"/>
      <c r="BN40" s="64"/>
      <c r="BO40" s="64"/>
      <c r="BP40" s="64"/>
      <c r="BQ40" s="64"/>
      <c r="BR40" s="64"/>
      <c r="BS40" s="64"/>
      <c r="BT40" s="64"/>
      <c r="BU40" s="64"/>
      <c r="BV40" s="64"/>
      <c r="BW40" s="64"/>
      <c r="BX40" s="64"/>
      <c r="BY40" s="64"/>
      <c r="BZ40" s="64"/>
      <c r="CA40" s="64"/>
      <c r="CB40" s="64"/>
      <c r="CC40" s="64"/>
      <c r="CD40" s="64"/>
      <c r="CE40" s="64"/>
      <c r="CF40" s="64"/>
      <c r="CG40" s="64"/>
      <c r="CH40" s="64"/>
      <c r="CI40" s="64"/>
      <c r="CJ40" s="64"/>
      <c r="CK40" s="64"/>
      <c r="CL40" s="64"/>
      <c r="CM40" s="64"/>
      <c r="CN40" s="64"/>
      <c r="CO40" s="64"/>
      <c r="CP40" s="64"/>
      <c r="CQ40" s="64"/>
      <c r="CR40" s="64"/>
      <c r="CS40" s="64"/>
      <c r="CT40" s="64"/>
      <c r="CU40" s="64"/>
      <c r="CV40" s="64"/>
      <c r="CW40" s="64"/>
      <c r="CX40" s="64"/>
      <c r="CY40" s="64"/>
      <c r="CZ40" s="64"/>
      <c r="DA40" s="64"/>
      <c r="DB40" s="64"/>
      <c r="DC40" s="64"/>
      <c r="DD40" s="64"/>
      <c r="DE40" s="64"/>
      <c r="DF40" s="64"/>
      <c r="DG40" s="64"/>
      <c r="DH40" s="64"/>
      <c r="DI40" s="64"/>
      <c r="DJ40" s="64"/>
      <c r="DK40" s="64"/>
      <c r="DL40" s="64"/>
      <c r="DM40" s="64"/>
      <c r="DN40" s="64"/>
      <c r="DO40" s="64"/>
      <c r="DP40" s="64"/>
      <c r="DQ40" s="64"/>
      <c r="DR40" s="64"/>
      <c r="DS40" s="64"/>
      <c r="DT40" s="64"/>
      <c r="DU40" s="64"/>
      <c r="DV40" s="64"/>
      <c r="DW40" s="64"/>
      <c r="DX40" s="64"/>
      <c r="DY40" s="64"/>
      <c r="DZ40" s="64"/>
      <c r="EA40" s="64"/>
      <c r="EB40" s="64"/>
      <c r="EC40" s="64"/>
      <c r="ED40" s="64"/>
      <c r="EE40" s="64"/>
      <c r="EF40" s="64"/>
      <c r="EG40" s="64"/>
      <c r="EH40" s="64"/>
      <c r="EI40" s="64"/>
      <c r="EJ40" s="64"/>
      <c r="EK40" s="64"/>
      <c r="EL40" s="64"/>
      <c r="EM40" s="64"/>
    </row>
  </sheetData>
  <mergeCells>
    <mergeCell ref="BF1:BK1"/>
    <mergeCell ref="B1:E1"/>
    <mergeCell ref="F1:Q1"/>
    <mergeCell ref="R1:AG1"/>
    <mergeCell ref="AH1:AO1"/>
    <mergeCell ref="AP1:AW1"/>
    <mergeCell ref="AX1:BE1"/>
  </mergeCells>
  <pageMargins bottom="0.75" footer="0.3" header="0.3" left="0.7" right="0.7" top="0.75"/>
</worksheet>
</file>