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Overview" state="visible" r:id="rId4"/>
    <sheet sheetId="2" name="Updated Index" state="visible" r:id="rId5"/>
    <sheet sheetId="3" name="Original Index" state="visible" r:id="rId6"/>
  </sheets>
  <definedNames>
    <definedName name="_xlnm.Print_Area" localSheetId="0" hidden="false">Overview!$A$1:$BO$45</definedName>
  </definedNames>
</workbook>
</file>

<file path=xl/sharedStrings.xml><?xml version="1.0" encoding="utf-8"?>
<sst xmlns="http://schemas.openxmlformats.org/spreadsheetml/2006/main" count="109">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</sst>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>
  <numFmts count="1">
    <numFmt formatCode="[Red][&gt;=0.05]\▼0.0%;[Red][&lt;-0.05]0.0%\▲;[Green]0.00%\✓" numFmtId="196"/>
  </numFmts>
  <fonts count="10">
    <font>
      <b val="false"/>
      <i val="false"/>
      <u val="none"/>
      <sz val="10"/>
      <color theme="1"/>
      <name val="Arial"/>
    </font>
    <font>
      <b val="fals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000080"/>
      <name val="Calibri"/>
      <scheme val="minor"/>
    </font>
    <font>
      <b val="tru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FFFFFF"/>
      <name val="Calibri"/>
      <scheme val="minor"/>
    </font>
    <font>
      <b val="false"/>
      <i val="false"/>
      <u val="none"/>
      <sz val="10"/>
      <color theme="1"/>
      <name val="Calibri"/>
      <scheme val="minor"/>
    </font>
    <font>
      <b val="true"/>
      <i val="true"/>
      <u val="none"/>
      <sz val="11"/>
      <color rgb="FFFFFFFF"/>
      <name val="Calibri"/>
      <scheme val="minor"/>
    </font>
    <font>
      <b val="false"/>
      <i val="true"/>
      <u val="none"/>
      <sz val="11"/>
      <color theme="1"/>
      <name val="Calibri"/>
      <scheme val="minor"/>
    </font>
    <font>
      <b val="true"/>
      <i val="false"/>
      <u val="none"/>
      <sz val="10"/>
      <color rgb="FF000080"/>
      <name val="Calibri"/>
      <scheme val="minor"/>
    </font>
    <font>
      <b val="true"/>
      <i val="false"/>
      <u val="none"/>
      <sz val="10"/>
      <color theme="1"/>
      <name val="Arial"/>
    </font>
  </fonts>
  <fills count="23">
    <fill>
      <patternFill patternType="none"/>
    </fill>
    <fill>
      <patternFill patternType="gray125"/>
    </fill>
    <fill>
      <patternFill patternType="solid">
        <fgColor theme="7" tint="0.6"/>
        <bgColor rgb="FFFFFFFF"/>
      </patternFill>
    </fill>
    <fill>
      <patternFill patternType="solid">
        <fgColor theme="6" tint="0.6"/>
        <bgColor rgb="FF000000"/>
      </patternFill>
    </fill>
    <fill>
      <patternFill patternType="solid">
        <fgColor theme="6" tint="0.6"/>
        <bgColor rgb="FFFFFFFF"/>
      </patternFill>
    </fill>
    <fill>
      <patternFill patternType="solid">
        <fgColor theme="6" tint="0.4"/>
        <bgColor rgb="FF000000"/>
      </patternFill>
    </fill>
    <fill>
      <patternFill patternType="solid">
        <fgColor theme="8" tint="0.6"/>
        <bgColor rgb="FF000000"/>
      </patternFill>
    </fill>
    <fill>
      <patternFill patternType="solid">
        <fgColor theme="8" tint="0.4"/>
        <bgColor rgb="FFFFFFFF"/>
      </patternFill>
    </fill>
    <fill>
      <patternFill patternType="solid">
        <fgColor theme="0" tint="-0.15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theme="2" tint="-0.1"/>
        <bgColor rgb="FF000000"/>
      </patternFill>
    </fill>
    <fill>
      <patternFill patternType="solid">
        <fgColor theme="5" tint="0.8"/>
        <bgColor rgb="FF000000"/>
      </patternFill>
    </fill>
    <fill>
      <patternFill patternType="solid">
        <fgColor theme="7" tint="0.4"/>
        <bgColor rgb="FF000000"/>
      </patternFill>
    </fill>
    <fill>
      <patternFill patternType="solid">
        <fgColor theme="3" tint="0.4"/>
        <bgColor rgb="FF000000"/>
      </patternFill>
    </fill>
    <fill>
      <patternFill patternType="solid">
        <fgColor theme="5" tint="0.4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6"/>
        <bgColor rgb="FF000000"/>
      </patternFill>
    </fill>
    <fill>
      <patternFill patternType="solid">
        <fgColor theme="3" tint="0.6"/>
        <bgColor rgb="FF000000"/>
      </patternFill>
    </fill>
    <fill>
      <gradientFill degree="90">
        <stop position="0">
          <color theme="0"/>
        </stop>
        <stop position="1">
          <color theme="5" tint="0.4"/>
        </stop>
      </gradientFill>
    </fill>
    <fill>
      <patternFill patternType="solid">
        <fgColor theme="9" tint="0.4"/>
        <bgColor rgb="FF000000"/>
      </patternFill>
    </fill>
    <fill>
      <patternFill patternType="solid">
        <fgColor theme="4" tint="0.6"/>
        <bgColor rgb="FF000000"/>
      </patternFill>
    </fill>
    <fill>
      <patternFill patternType="solid">
        <fgColor theme="2" tint="-0.25"/>
        <bgColor rgb="FF000000"/>
      </patternFill>
    </fill>
    <fill>
      <patternFill patternType="solid">
        <fgColor theme="2" tint="-0.5"/>
        <bgColor rgb="FF000000"/>
      </patternFill>
    </fill>
  </fills>
  <borders count="15">
    <border>
      <left style="none"/>
      <right style="none"/>
      <top style="none"/>
      <bottom style="none"/>
    </border>
    <border>
      <left style="none"/>
      <right style="none"/>
      <top style="none"/>
      <bottom style="medium">
        <color rgb="FF99CCFF"/>
      </bottom>
    </border>
    <border>
      <left style="medium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none"/>
    </border>
    <border>
      <left style="none"/>
      <right style="none"/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none"/>
      <bottom style="none"/>
    </border>
    <border>
      <left style="thin">
        <color rgb="FF000000"/>
      </left>
      <right style="none"/>
      <top style="thin">
        <color rgb="FF000000"/>
      </top>
      <bottom style="none"/>
    </border>
    <border>
      <left style="thin">
        <color rgb="FF000000"/>
      </left>
      <right style="none"/>
      <top style="thin">
        <color rgb="FF000000"/>
      </top>
      <bottom style="thin">
        <color rgb="FF000000"/>
      </bottom>
    </border>
    <border>
      <left style="none"/>
      <right style="none"/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none"/>
      <bottom style="none"/>
    </border>
    <border>
      <left style="none"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thin">
        <color rgb="FF000000"/>
      </bottom>
    </border>
    <border>
      <left style="none"/>
      <right style="none"/>
      <top style="none"/>
      <bottom style="thin">
        <color rgb="FF000000"/>
      </bottom>
    </border>
  </borders>
  <cellStyleXfs count="3">
    <xf numFmtId="0" fontId="0" borderId="0" xfId="0" applyNumberFormat="true" applyFont="true" applyFill="true" applyBorder="true" applyAlignment="true" applyProtection="true"/>
    <xf numFmtId="9" fontId="0" borderId="0" xfId="0" applyNumberFormat="true" applyFont="false" applyFill="false" applyBorder="false" applyAlignment="false" applyProtection="false"/>
    <xf numFmtId="0" fontId="1" fillId="2" borderId="0" xfId="0" applyNumberFormat="false" applyFont="true" applyFill="true" applyBorder="false" applyAlignment="false" applyProtection="false"/>
  </cellStyleXfs>
  <cellXfs count="70">
    <xf numFmtId="0" fontId="0" borderId="0" xfId="0" applyNumberFormat="true" applyFont="true" applyFill="true" applyBorder="true" applyAlignment="true" applyProtection="true"/>
    <xf numFmtId="9" fontId="0" borderId="0" xfId="1" applyNumberFormat="true" applyFont="false" applyFill="false" applyBorder="false" applyAlignment="false" applyProtection="false"/>
    <xf numFmtId="0" fontId="1" fillId="2" borderId="0" xfId="2" applyNumberFormat="false" applyFont="true" applyFill="true" applyBorder="false" applyAlignment="false" applyProtection="false"/>
    <xf numFmtId="0" fontId="0" fillId="3" borderId="0" xfId="0" applyFont="true" applyFill="true"/>
    <xf numFmtId="0" fontId="2" fillId="4" borderId="0" xfId="0" applyFont="true" applyFill="true">
      <alignment horizontal="center"/>
      <protection locked="false"/>
    </xf>
    <xf numFmtId="0" fontId="3" fillId="5" borderId="0" xfId="0" applyFont="true" applyFill="true">
      <alignment horizontal="center"/>
    </xf>
    <xf numFmtId="0" fontId="2" fillId="6" borderId="0" xfId="0" applyFont="true" applyFill="true">
      <alignment horizontal="center"/>
    </xf>
    <xf numFmtId="0" fontId="3" fillId="6" borderId="0" xfId="0" applyFont="true" applyFill="true">
      <alignment horizontal="center" vertical="center"/>
    </xf>
    <xf numFmtId="0" fontId="4" fillId="7" borderId="0" xfId="0" applyFont="true" applyFill="true"/>
    <xf numFmtId="3" fontId="5" fillId="8" borderId="0" xfId="0" applyNumberFormat="true" applyFont="true" applyFill="true"/>
    <xf numFmtId="3" fontId="5" borderId="0" xfId="0" applyNumberFormat="true" applyFont="true"/>
    <xf numFmtId="1" fontId="2" fillId="6" borderId="0" xfId="0" applyNumberFormat="true" applyFont="true" applyFill="true">
      <alignment horizontal="center"/>
    </xf>
    <xf numFmtId="0" fontId="6" fillId="7" borderId="1" xfId="0" applyFont="true" applyFill="true" applyBorder="true"/>
    <xf numFmtId="3" fontId="0" borderId="0" xfId="0" applyNumberFormat="true" applyFont="true"/>
    <xf numFmtId="0" fontId="6" fillId="7" borderId="0" xfId="0" applyFont="true" applyFill="true"/>
    <xf numFmtId="196" fontId="5" fillId="10" xfId="1" applyNumberFormat="true" applyFont="true" applyFill="true"/>
    <xf numFmtId="196" fontId="5" borderId="0" xfId="0" applyNumberFormat="true" applyFont="true"/>
    <xf numFmtId="196" fontId="5" fillId="10" borderId="0" xfId="0" applyNumberFormat="true" applyFont="true" applyFill="true"/>
    <xf numFmtId="3" fontId="5" fillId="8" borderId="0" xfId="0" applyNumberFormat="true" applyFont="true" applyFill="true">
      <alignment horizontal="right"/>
    </xf>
    <xf numFmtId="3" fontId="5" borderId="0" xfId="0" applyNumberFormat="true" applyFont="true">
      <alignment horizontal="right"/>
    </xf>
    <xf numFmtId="0" fontId="7" fillId="11" borderId="0" xfId="0" applyFont="true" applyFill="true"/>
    <xf numFmtId="0" fontId="8" fillId="4" borderId="0" xfId="0" applyFont="true" applyFill="true">
      <alignment horizontal="center"/>
      <protection locked="false"/>
    </xf>
    <xf numFmtId="0" fontId="8" fillId="4" borderId="0" xfId="0" applyFont="true" applyFill="true">
      <alignment horizontal="center"/>
    </xf>
    <xf numFmtId="0" fontId="9" fillId="12" borderId="2" xfId="0" applyFont="true" applyFill="true" applyBorder="true">
      <alignment horizontal="center" vertical="center"/>
    </xf>
    <xf numFmtId="0" fontId="0" fillId="13" borderId="3" xfId="0" applyFont="true" applyFill="true" applyBorder="true"/>
    <xf numFmtId="3" fontId="5" borderId="3" xfId="0" applyNumberFormat="true" applyFont="true" applyBorder="true"/>
    <xf numFmtId="0" fontId="9" fillId="12" borderId="4" xfId="0" applyFont="true" applyFill="true" applyBorder="true">
      <alignment horizontal="center" vertical="center"/>
    </xf>
    <xf numFmtId="0" fontId="0" fillId="13" borderId="0" xfId="0" applyFont="true" applyFill="true"/>
    <xf numFmtId="10" fontId="5" xfId="1" applyNumberFormat="true" applyFont="true"/>
    <xf numFmtId="10" fontId="5" borderId="0" xfId="0" applyNumberFormat="true" applyFont="true"/>
    <xf numFmtId="0" fontId="0" fillId="14" borderId="0" xfId="0" applyFont="true" applyFill="true"/>
    <xf numFmtId="0" fontId="9" fillId="12" borderId="5" xfId="0" applyFont="true" applyFill="true" applyBorder="true">
      <alignment horizontal="center" vertical="center"/>
    </xf>
    <xf numFmtId="0" fontId="0" fillId="14" borderId="6" xfId="0" applyFont="true" applyFill="true" applyBorder="true"/>
    <xf numFmtId="10" fontId="5" borderId="6" xfId="1" applyNumberFormat="true" applyFont="true" applyBorder="true"/>
    <xf numFmtId="0" fontId="9" fillId="6" borderId="4" xfId="0" applyFont="true" applyFill="true" applyBorder="true">
      <alignment horizontal="center" vertical="center"/>
    </xf>
    <xf numFmtId="0" fontId="0" fillId="15" borderId="0" xfId="0" applyFont="true" applyFill="true">
      <alignment horizontal="center" vertical="center"/>
    </xf>
    <xf numFmtId="0" fontId="0" fillId="15" borderId="0" xfId="0" applyFont="true" applyFill="true"/>
    <xf numFmtId="0" fontId="0" fillId="16" borderId="0" xfId="0" applyFont="true" applyFill="true"/>
    <xf numFmtId="0" fontId="0" fillId="17" borderId="7" xfId="0" applyFont="true" applyFill="true" applyBorder="true"/>
    <xf numFmtId="0" fontId="0" fillId="17" borderId="0" xfId="0" applyFont="true" applyFill="true"/>
    <xf numFmtId="0" fontId="0" fillId="15" borderId="7" xfId="0" applyFont="true" applyFill="true" applyBorder="true"/>
    <xf numFmtId="0" fontId="9" fillId="6" borderId="5" xfId="0" applyFont="true" applyFill="true" applyBorder="true">
      <alignment horizontal="center" vertical="center"/>
    </xf>
    <xf numFmtId="0" fontId="0" fillId="16" borderId="6" xfId="0" applyFont="true" applyFill="true" applyBorder="true"/>
    <xf numFmtId="10" fontId="5" borderId="6" xfId="0" applyNumberFormat="true" applyFont="true" applyBorder="true"/>
    <xf fontId="3" fillId="2" borderId="2" xfId="2" applyFont="true" applyFill="true" applyBorder="true">
      <alignment horizontal="center" vertical="center"/>
    </xf>
    <xf numFmtId="0" fontId="0" fillId="17" borderId="3" xfId="0" applyFont="true" applyFill="true" applyBorder="true"/>
    <xf fontId="3" fillId="2" borderId="4" xfId="2" applyFont="true" applyFill="true" applyBorder="true">
      <alignment horizontal="center" vertical="center"/>
    </xf>
    <xf numFmtId="0" fontId="0" fillId="18" borderId="0" xfId="0" applyFont="true" applyFill="true"/>
    <xf numFmtId="0" fontId="3" fillId="19" borderId="8" xfId="0" applyFont="true" applyFill="true" applyBorder="true">
      <alignment horizontal="center" vertical="center"/>
    </xf>
    <xf numFmtId="0" fontId="0" fillId="15" borderId="3" xfId="0" applyFont="true" applyFill="true" applyBorder="true"/>
    <xf numFmtId="0" fontId="3" fillId="19" borderId="9" xfId="0" applyFont="true" applyFill="true" applyBorder="true">
      <alignment horizontal="center" vertical="center"/>
    </xf>
    <xf numFmtId="0" fontId="0" fillId="17" borderId="10" xfId="0" applyFont="true" applyFill="true" applyBorder="true"/>
    <xf numFmtId="0" fontId="3" fillId="19" borderId="11" xfId="0" applyFont="true" applyFill="true" applyBorder="true">
      <alignment horizontal="center" vertical="center"/>
    </xf>
    <xf numFmtId="0" fontId="3" fillId="10" borderId="12" xfId="0" applyFont="true" applyFill="true" applyBorder="true">
      <alignment horizontal="center" vertical="center"/>
    </xf>
    <xf numFmtId="0" fontId="3" fillId="10" borderId="4" xfId="0" applyFont="true" applyFill="true" applyBorder="true">
      <alignment horizontal="center" vertical="center"/>
    </xf>
    <xf numFmtId="0" fontId="3" fillId="10" borderId="5" xfId="0" applyFont="true" applyFill="true" applyBorder="true">
      <alignment horizontal="center" vertical="center"/>
    </xf>
    <xf numFmtId="0" fontId="9" fillId="3" borderId="2" xfId="0" applyFont="true" applyFill="true" applyBorder="true">
      <alignment horizontal="center" vertical="center"/>
    </xf>
    <xf numFmtId="0" fontId="9" fillId="3" borderId="4" xfId="0" applyFont="true" applyFill="true" applyBorder="true">
      <alignment horizontal="center" vertical="center"/>
    </xf>
    <xf numFmtId="0" fontId="0" fillId="15" borderId="10" xfId="0" applyFont="true" applyFill="true" applyBorder="true"/>
    <xf numFmtId="0" fontId="9" fillId="3" borderId="5" xfId="0" applyFont="true" applyFill="true" applyBorder="true">
      <alignment horizontal="center" vertical="center"/>
    </xf>
    <xf numFmtId="0" fontId="9" fillId="20" borderId="13" xfId="0" applyFont="true" applyFill="true" applyBorder="true">
      <alignment horizontal="center"/>
    </xf>
    <xf numFmtId="0" fontId="0" fillId="10" borderId="0" xfId="0" applyFont="true" applyFill="true"/>
    <xf numFmtId="0" fontId="9" fillId="20" borderId="14" xfId="0" applyFont="true" applyFill="true" applyBorder="true">
      <alignment horizontal="center"/>
    </xf>
    <xf numFmtId="0" fontId="0" fillId="21" borderId="0" xfId="0" applyFont="true" applyFill="true"/>
    <xf numFmtId="0" fontId="0" fillId="22" borderId="0" xfId="0" applyFont="true" applyFill="true"/>
    <xf numFmtId="0" fontId="0" borderId="0" xfId="0" applyFont="true"/>
    <xf fontId="3" fillId="2" borderId="5" xfId="2" applyFont="true" applyFill="true" applyBorder="true">
      <alignment horizontal="center" vertical="center"/>
    </xf>
    <xf numFmtId="0" fontId="3" fillId="19" borderId="2" xfId="0" applyFont="true" applyFill="true" applyBorder="true">
      <alignment horizontal="center" vertical="center"/>
    </xf>
    <xf numFmtId="0" fontId="3" fillId="19" borderId="4" xfId="0" applyFont="true" applyFill="true" applyBorder="true">
      <alignment horizontal="center" vertical="center"/>
    </xf>
    <xf numFmtId="0" fontId="3" fillId="19" borderId="5" xfId="0" applyFont="true" applyFill="true" applyBorder="true">
      <alignment horizontal="center" vertical="center"/>
    </xf>
  </cellXfs>
  <cellStyles count="3">
    <cellStyle name="Normal" xfId="0" builtinId="0"/>
    <cellStyle name="Percent" xfId="1" builtinId="5"/>
    <cellStyle name="40% - Accent4" xfId="2" builtinId="43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BO426"/>
  <sheetViews>
    <sheetView zoomScale="100" topLeftCell="A33" workbookViewId="0" showGridLines="true" showRowColHeaders="false">
      <selection activeCell="A40" sqref="B40:CW40 A40:A40"/>
    </sheetView>
  </sheetViews>
  <sheetFormatPr customHeight="false" defaultColWidth="9.28125" defaultRowHeight="13.2"/>
  <cols>
    <col min="1" max="1" bestFit="false" customWidth="true" width="8.28125" hidden="false" outlineLevel="0"/>
    <col min="2" max="2" bestFit="false" customWidth="true" width="11.421875" hidden="false" outlineLevel="0"/>
    <col min="3" max="3" bestFit="false" customWidth="true" width="8.8515625" hidden="false" outlineLevel="0"/>
    <col min="4" max="4" bestFit="false" customWidth="true" width="8.57421875" hidden="false" outlineLevel="0"/>
    <col min="5" max="5" bestFit="false" customWidth="true" width="10.140625" hidden="false" outlineLevel="0"/>
    <col min="6" max="6" bestFit="false" customWidth="true" width="8.7109375" hidden="false" outlineLevel="0"/>
    <col min="7" max="7" bestFit="false" customWidth="true" width="9.140625" hidden="false" outlineLevel="0"/>
    <col min="8" max="8" bestFit="false" customWidth="true" width="9.421875" hidden="false" outlineLevel="0"/>
    <col min="9" max="9" bestFit="false" customWidth="true" width="9.57421875" hidden="false" outlineLevel="0"/>
    <col min="10" max="10" bestFit="false" customWidth="true" width="10.00390625" hidden="false" outlineLevel="0"/>
    <col min="11" max="12" bestFit="false" customWidth="true" width="9.8515625" hidden="false" outlineLevel="0"/>
    <col min="13" max="13" bestFit="false" customWidth="true" width="9.421875" hidden="false" outlineLevel="0"/>
    <col min="14" max="18" bestFit="false" customWidth="true" width="9.28125" hidden="false" outlineLevel="0"/>
    <col min="19" max="19" bestFit="false" customWidth="true" width="12.140625" hidden="false" outlineLevel="0"/>
    <col min="20" max="20" bestFit="false" customWidth="true" width="12.28125" hidden="false" outlineLevel="0"/>
    <col min="21" max="22" bestFit="false" customWidth="true" width="11.421875" hidden="false" outlineLevel="0"/>
    <col min="23" max="23" bestFit="false" customWidth="true" width="12.00390625" hidden="false" outlineLevel="0"/>
    <col min="24" max="24" bestFit="false" customWidth="true" width="11.57421875" hidden="false" outlineLevel="0"/>
    <col min="25" max="25" bestFit="false" customWidth="true" width="11.7109375" hidden="false" outlineLevel="0"/>
    <col min="26" max="26" bestFit="false" customWidth="true" width="12.140625" hidden="false" outlineLevel="0"/>
    <col min="27" max="27" bestFit="false" customWidth="true" width="11.57421875" hidden="false" outlineLevel="0"/>
    <col min="28" max="28" bestFit="false" customWidth="true" width="11.7109375" hidden="false" outlineLevel="0"/>
    <col min="29" max="29" bestFit="false" customWidth="true" width="12.140625" hidden="false" outlineLevel="0"/>
    <col min="30" max="30" bestFit="false" customWidth="true" width="11.00390625" hidden="false" outlineLevel="0"/>
    <col min="31" max="31" bestFit="false" customWidth="true" width="11.140625" hidden="false" outlineLevel="0"/>
    <col min="32" max="32" bestFit="false" customWidth="true" width="11.421875" hidden="false" outlineLevel="0"/>
    <col min="33" max="34" bestFit="false" customWidth="true" width="11.8515625" hidden="false" outlineLevel="0"/>
    <col min="35" max="35" bestFit="false" customWidth="true" width="12.421875" hidden="false" outlineLevel="0"/>
    <col min="36" max="36" bestFit="false" customWidth="true" width="8.8515625" hidden="false" outlineLevel="0"/>
    <col min="37" max="37" bestFit="false" customWidth="true" width="9.28125" hidden="false" outlineLevel="0"/>
    <col min="38" max="38" bestFit="false" customWidth="true" width="9.421875" hidden="false" outlineLevel="0"/>
    <col min="39" max="43" bestFit="false" customWidth="true" width="9.28125" hidden="false" outlineLevel="0"/>
    <col min="44" max="44" bestFit="false" customWidth="true" width="12.140625" hidden="false" outlineLevel="0"/>
    <col min="45" max="45" bestFit="false" customWidth="true" width="12.28125" hidden="false" outlineLevel="0"/>
    <col min="46" max="46" bestFit="false" customWidth="true" width="11.421875" hidden="false" outlineLevel="0"/>
    <col min="47" max="47" bestFit="false" customWidth="true" width="11.57421875" hidden="false" outlineLevel="0"/>
    <col min="48" max="48" bestFit="false" customWidth="true" width="12.00390625" hidden="false" outlineLevel="0"/>
    <col min="49" max="49" bestFit="false" customWidth="true" width="11.57421875" hidden="false" outlineLevel="0"/>
    <col min="50" max="50" bestFit="false" customWidth="true" width="11.7109375" hidden="false" outlineLevel="0"/>
    <col min="51" max="51" bestFit="false" customWidth="true" width="12.140625" hidden="false" outlineLevel="0"/>
    <col min="52" max="52" bestFit="false" customWidth="true" width="11.57421875" hidden="false" outlineLevel="0"/>
    <col min="53" max="53" bestFit="false" customWidth="true" width="11.7109375" hidden="false" outlineLevel="0"/>
    <col min="54" max="54" bestFit="false" customWidth="true" width="12.140625" hidden="false" outlineLevel="0"/>
    <col min="55" max="55" bestFit="false" customWidth="true" width="11.00390625" hidden="false" outlineLevel="0"/>
    <col min="56" max="56" bestFit="false" customWidth="true" width="11.140625" hidden="false" outlineLevel="0"/>
    <col min="57" max="57" bestFit="false" customWidth="true" width="11.57421875" hidden="false" outlineLevel="0"/>
    <col min="58" max="59" bestFit="false" customWidth="true" width="11.8515625" hidden="false" outlineLevel="0"/>
    <col min="60" max="60" bestFit="false" customWidth="true" width="12.421875" hidden="false" outlineLevel="0"/>
    <col min="61" max="61" bestFit="false" customWidth="true" width="8.8515625" hidden="false" outlineLevel="0"/>
    <col min="62" max="62" bestFit="false" customWidth="true" width="10.57421875" hidden="false" outlineLevel="0"/>
    <col min="63" max="63" bestFit="false" customWidth="true" width="10.421875" hidden="false" outlineLevel="0"/>
    <col min="64" max="64" bestFit="false" customWidth="true" width="11.140625" hidden="false" outlineLevel="0"/>
    <col min="65" max="65" bestFit="false" customWidth="true" width="13.140625" hidden="false" outlineLevel="0"/>
    <col min="66" max="66" bestFit="false" customWidth="true" width="13.00390625" hidden="false" outlineLevel="0"/>
    <col min="67" max="67" bestFit="false" customWidth="true" width="13.8515625" hidden="false" outlineLevel="0"/>
  </cols>
  <sheetData>
    <row r="1" ht="14.4" customHeight="true">
      <c r="A1" s="3"/>
      <c r="B1" s="7" t="s">
        <v>4</v>
      </c>
      <c r="C1" s="7"/>
      <c r="D1" s="7"/>
      <c r="E1" s="7"/>
      <c r="BJ1" s="20"/>
      <c r="BK1" s="20"/>
      <c r="BL1" s="20"/>
      <c r="BM1" s="20"/>
      <c r="BN1" s="20"/>
      <c r="BO1" s="20"/>
    </row>
    <row r="2" ht="15" customHeight="true">
      <c r="A2" s="4" t="s">
        <v>0</v>
      </c>
      <c r="B2" s="8" t="s">
        <v>5</v>
      </c>
      <c r="C2" s="12" t="s">
        <v>6</v>
      </c>
      <c r="D2" s="14" t="s">
        <v>7</v>
      </c>
      <c r="E2" s="12" t="s">
        <v>8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</row>
    <row r="3" ht="13.2">
      <c r="A3" s="5" t="n">
        <v>1</v>
      </c>
      <c r="B3" s="9" t="n">
        <v>266418</v>
      </c>
      <c r="C3" s="9" t="n">
        <v>265192.921052632</v>
      </c>
      <c r="D3" s="15" t="n">
        <f>(B3-C3)/C3</f>
        <v>0.00461957635409462</v>
      </c>
      <c r="E3" s="18" t="n">
        <f>B3-C3</f>
        <v>1225.07894736802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</row>
    <row r="4" ht="13.2">
      <c r="A4" s="5" t="n">
        <v>2</v>
      </c>
      <c r="B4" s="10" t="n">
        <v>271667</v>
      </c>
      <c r="C4" s="10" t="n">
        <v>265192.921052632</v>
      </c>
      <c r="D4" s="16" t="n">
        <f>(B4-C4)/C4</f>
        <v>0.0244127140410476</v>
      </c>
      <c r="E4" s="19" t="n">
        <f>B4-C4</f>
        <v>6474.07894736802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</row>
    <row r="5" ht="13.2">
      <c r="A5" s="5" t="n">
        <v>3</v>
      </c>
      <c r="B5" s="9" t="n">
        <v>260249</v>
      </c>
      <c r="C5" s="9" t="n">
        <v>265192.921052632</v>
      </c>
      <c r="D5" s="17" t="n">
        <f>(B5-C5)/C5</f>
        <v>-0.0186427338746752</v>
      </c>
      <c r="E5" s="18" t="n">
        <f>B5-C5</f>
        <v>-4943.92105263198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</row>
    <row r="6" ht="13.2">
      <c r="A6" s="5" t="n">
        <v>4</v>
      </c>
      <c r="B6" s="10" t="n">
        <v>268307</v>
      </c>
      <c r="C6" s="10" t="n">
        <v>265192.921052632</v>
      </c>
      <c r="D6" s="16" t="n">
        <f>(B6-C6)/C6</f>
        <v>0.0117426925839773</v>
      </c>
      <c r="E6" s="19" t="n">
        <f>B6-C6</f>
        <v>3114.07894736802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</row>
    <row r="7" ht="13.2">
      <c r="A7" s="5" t="n">
        <v>5</v>
      </c>
      <c r="B7" s="9" t="n">
        <v>271314</v>
      </c>
      <c r="C7" s="9" t="n">
        <v>265192.921052632</v>
      </c>
      <c r="D7" s="17" t="n">
        <f>(B7-C7)/C7</f>
        <v>0.0230816076201114</v>
      </c>
      <c r="E7" s="18" t="n">
        <f>B7-C7</f>
        <v>6121.07894736802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</row>
    <row r="8" ht="13.2">
      <c r="A8" s="5" t="n">
        <v>6</v>
      </c>
      <c r="B8" s="10" t="n">
        <v>263550</v>
      </c>
      <c r="C8" s="10" t="n">
        <v>265192.921052632</v>
      </c>
      <c r="D8" s="16" t="n">
        <f>(B8-C8)/C8</f>
        <v>-0.00619519196104754</v>
      </c>
      <c r="E8" s="19" t="n">
        <f>B8-C8</f>
        <v>-1642.92105263198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</row>
    <row r="9" ht="13.2">
      <c r="A9" s="5" t="n">
        <v>7</v>
      </c>
      <c r="B9" s="9" t="n">
        <v>260872</v>
      </c>
      <c r="C9" s="9" t="n">
        <v>265192.921052632</v>
      </c>
      <c r="D9" s="17" t="n">
        <f>(B9-C9)/C9</f>
        <v>-0.0162935007295101</v>
      </c>
      <c r="E9" s="18" t="n">
        <f>B9-C9</f>
        <v>-4320.92105263198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</row>
    <row r="10" ht="13.2">
      <c r="A10" s="5" t="n">
        <v>8</v>
      </c>
      <c r="B10" s="10" t="n">
        <v>259620</v>
      </c>
      <c r="C10" s="10" t="n">
        <v>265192.921052632</v>
      </c>
      <c r="D10" s="16" t="n">
        <f>(B10-C10)/C10</f>
        <v>-0.0210145920581566</v>
      </c>
      <c r="E10" s="19" t="n">
        <f>B10-C10</f>
        <v>-5572.92105263198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</row>
    <row r="11" ht="13.2">
      <c r="A11" s="5" t="n">
        <v>9</v>
      </c>
      <c r="B11" s="9" t="n">
        <v>258789</v>
      </c>
      <c r="C11" s="9" t="n">
        <v>265192.921052632</v>
      </c>
      <c r="D11" s="17" t="n">
        <f>(B11-C11)/C11</f>
        <v>-0.0241481598649498</v>
      </c>
      <c r="E11" s="18" t="n">
        <f>B11-C11</f>
        <v>-6403.92105263198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</row>
    <row r="12" ht="13.2">
      <c r="A12" s="5" t="n">
        <v>10</v>
      </c>
      <c r="B12" s="10" t="n">
        <v>259152</v>
      </c>
      <c r="C12" s="10" t="n">
        <v>265192.921052632</v>
      </c>
      <c r="D12" s="16" t="n">
        <f>(B12-C12)/C12</f>
        <v>-0.0227793450468199</v>
      </c>
      <c r="E12" s="19" t="n">
        <f>B12-C12</f>
        <v>-6040.92105263198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</row>
    <row r="13" ht="13.2">
      <c r="A13" s="5" t="n">
        <v>11</v>
      </c>
      <c r="B13" s="9" t="n">
        <v>259384</v>
      </c>
      <c r="C13" s="9" t="n">
        <v>265192.921052632</v>
      </c>
      <c r="D13" s="17" t="n">
        <f>(B13-C13)/C13</f>
        <v>-0.021904510231927</v>
      </c>
      <c r="E13" s="18" t="n">
        <f>B13-C13</f>
        <v>-5808.92105263198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</row>
    <row r="14" ht="13.2">
      <c r="A14" s="5" t="n">
        <v>12</v>
      </c>
      <c r="B14" s="10" t="n">
        <v>258715</v>
      </c>
      <c r="C14" s="10" t="n">
        <v>265192.921052632</v>
      </c>
      <c r="D14" s="16" t="n">
        <f>(B14-C14)/C14</f>
        <v>-0.0244272020041829</v>
      </c>
      <c r="E14" s="19" t="n">
        <f>B14-C14</f>
        <v>-6477.92105263198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</row>
    <row r="15" ht="13.2">
      <c r="A15" s="5" t="n">
        <v>13</v>
      </c>
      <c r="B15" s="9" t="n">
        <v>264514</v>
      </c>
      <c r="C15" s="9" t="n">
        <v>265192.921052632</v>
      </c>
      <c r="D15" s="17" t="n">
        <f>(B15-C15)/C15</f>
        <v>-0.00256010247157856</v>
      </c>
      <c r="E15" s="18" t="n">
        <f>B15-C15</f>
        <v>-678.92105263198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</row>
    <row r="16" ht="13.2">
      <c r="A16" s="5" t="n">
        <v>14</v>
      </c>
      <c r="B16" s="10" t="n">
        <v>270717</v>
      </c>
      <c r="C16" s="10" t="n">
        <v>265192.921052632</v>
      </c>
      <c r="D16" s="16" t="n">
        <f>(B16-C16)/C16</f>
        <v>0.0208304163076498</v>
      </c>
      <c r="E16" s="19" t="n">
        <f>B16-C16</f>
        <v>5524.07894736802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</row>
    <row r="17" ht="13.2">
      <c r="A17" s="5" t="n">
        <v>15</v>
      </c>
      <c r="B17" s="9" t="n">
        <v>270492</v>
      </c>
      <c r="C17" s="9" t="n">
        <v>265192.921052632</v>
      </c>
      <c r="D17" s="17" t="n">
        <f>(B17-C17)/C17</f>
        <v>0.0199819773707924</v>
      </c>
      <c r="E17" s="18" t="n">
        <f>B17-C17</f>
        <v>5299.07894736802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</row>
    <row r="18" ht="13.2">
      <c r="A18" s="5" t="n">
        <v>16</v>
      </c>
      <c r="B18" s="10" t="n">
        <v>271179</v>
      </c>
      <c r="C18" s="10" t="n">
        <v>265192.921052632</v>
      </c>
      <c r="D18" s="16" t="n">
        <f>(B18-C18)/C18</f>
        <v>0.0225725442579969</v>
      </c>
      <c r="E18" s="19" t="n">
        <f>B18-C18</f>
        <v>5986.07894736802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</row>
    <row r="19" ht="13.2">
      <c r="A19" s="5" t="n">
        <v>17</v>
      </c>
      <c r="B19" s="9" t="n">
        <v>270347</v>
      </c>
      <c r="C19" s="9" t="n">
        <v>265192.921052632</v>
      </c>
      <c r="D19" s="17" t="n">
        <f>(B19-C19)/C19</f>
        <v>0.0194352056114843</v>
      </c>
      <c r="E19" s="18" t="n">
        <f>B19-C19</f>
        <v>5154.07894736802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</row>
    <row r="20" ht="13.2">
      <c r="A20" s="5" t="n">
        <v>18</v>
      </c>
      <c r="B20" s="10" t="n">
        <v>268291</v>
      </c>
      <c r="C20" s="10" t="n">
        <v>265192.921052632</v>
      </c>
      <c r="D20" s="16" t="n">
        <f>(B20-C20)/C20</f>
        <v>0.0116823591484674</v>
      </c>
      <c r="E20" s="19" t="n">
        <f>B20-C20</f>
        <v>3098.07894736802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</row>
    <row r="21" ht="13.2">
      <c r="A21" s="5" t="n">
        <v>19</v>
      </c>
      <c r="B21" s="9" t="n">
        <v>271390</v>
      </c>
      <c r="C21" s="9" t="n">
        <v>265192.921052632</v>
      </c>
      <c r="D21" s="17" t="n">
        <f>(B21-C21)/C21</f>
        <v>0.0233681914387832</v>
      </c>
      <c r="E21" s="18" t="n">
        <f>B21-C21</f>
        <v>6197.07894736802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</row>
    <row r="22" ht="13.2">
      <c r="A22" s="5" t="n">
        <v>20</v>
      </c>
      <c r="B22" s="10" t="n">
        <v>262284</v>
      </c>
      <c r="C22" s="10" t="n">
        <v>265192.921052632</v>
      </c>
      <c r="D22" s="16" t="n">
        <f>(B22-C22)/C22</f>
        <v>-0.0109690750457651</v>
      </c>
      <c r="E22" s="19" t="n">
        <f>B22-C22</f>
        <v>-2908.92105263198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</row>
    <row r="23" ht="13.2">
      <c r="A23" s="5" t="n">
        <v>21</v>
      </c>
      <c r="B23" s="9" t="n">
        <v>263361</v>
      </c>
      <c r="C23" s="9" t="n">
        <v>265192.921052632</v>
      </c>
      <c r="D23" s="17" t="n">
        <f>(B23-C23)/C23</f>
        <v>-0.00690788066800774</v>
      </c>
      <c r="E23" s="18" t="n">
        <f>B23-C23</f>
        <v>-1831.92105263198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</row>
    <row r="24" ht="13.2">
      <c r="A24" s="5" t="n">
        <v>22</v>
      </c>
      <c r="B24" s="10" t="n">
        <v>260296</v>
      </c>
      <c r="C24" s="10" t="n">
        <v>265192.921052632</v>
      </c>
      <c r="D24" s="16" t="n">
        <f>(B24-C24)/C24</f>
        <v>-0.018465504407865</v>
      </c>
      <c r="E24" s="19" t="n">
        <f>B24-C24</f>
        <v>-4896.92105263198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</row>
    <row r="25" ht="13.2">
      <c r="A25" s="5" t="n">
        <v>23</v>
      </c>
      <c r="B25" s="9" t="n">
        <v>271447</v>
      </c>
      <c r="C25" s="9" t="n">
        <v>265192.921052632</v>
      </c>
      <c r="D25" s="17" t="n">
        <f>(B25-C25)/C25</f>
        <v>0.0235831293027871</v>
      </c>
      <c r="E25" s="18" t="n">
        <f>B25-C25</f>
        <v>6254.07894736802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</row>
    <row r="26" ht="13.2">
      <c r="A26" s="5" t="n">
        <v>24</v>
      </c>
      <c r="B26" s="10" t="n">
        <v>262144</v>
      </c>
      <c r="C26" s="10" t="n">
        <v>265192.921052632</v>
      </c>
      <c r="D26" s="16" t="n">
        <f>(B26-C26)/C26</f>
        <v>-0.0114969926064764</v>
      </c>
      <c r="E26" s="19" t="n">
        <f>B26-C26</f>
        <v>-3048.92105263198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</row>
    <row r="27" ht="13.2">
      <c r="A27" s="5" t="n">
        <v>25</v>
      </c>
      <c r="B27" s="9" t="n">
        <v>264345</v>
      </c>
      <c r="C27" s="9" t="n">
        <v>265192.921052632</v>
      </c>
      <c r="D27" s="17" t="n">
        <f>(B27-C27)/C27</f>
        <v>-0.00319737438415144</v>
      </c>
      <c r="E27" s="18" t="n">
        <f>B27-C27</f>
        <v>-847.92105263198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</row>
    <row r="28" ht="13.2">
      <c r="A28" s="5" t="n">
        <v>26</v>
      </c>
      <c r="B28" s="10" t="n">
        <v>260766</v>
      </c>
      <c r="C28" s="10" t="n">
        <v>265192.921052632</v>
      </c>
      <c r="D28" s="16" t="n">
        <f>(B28-C28)/C28</f>
        <v>-0.0166932097397629</v>
      </c>
      <c r="E28" s="19" t="n">
        <f>B28-C28</f>
        <v>-4426.92105263198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</row>
    <row r="29" ht="13.2">
      <c r="A29" s="5" t="n">
        <v>27</v>
      </c>
      <c r="B29" s="9" t="n">
        <v>259877</v>
      </c>
      <c r="C29" s="9" t="n">
        <v>265192.921052632</v>
      </c>
      <c r="D29" s="17" t="n">
        <f>(B29-C29)/C29</f>
        <v>-0.0200454862502795</v>
      </c>
      <c r="E29" s="18" t="n">
        <f>B29-C29</f>
        <v>-5315.92105263198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</row>
    <row r="30" ht="13.2">
      <c r="A30" s="5" t="n">
        <v>28</v>
      </c>
      <c r="B30" s="10" t="n">
        <v>261214</v>
      </c>
      <c r="C30" s="10" t="n">
        <v>265192.921052632</v>
      </c>
      <c r="D30" s="16" t="n">
        <f>(B30-C30)/C30</f>
        <v>-0.0150038735454869</v>
      </c>
      <c r="E30" s="19" t="n">
        <f>B30-C30</f>
        <v>-3978.92105263198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</row>
    <row r="31" ht="13.2">
      <c r="A31" s="5" t="n">
        <v>29</v>
      </c>
      <c r="B31" s="9" t="n">
        <v>263780</v>
      </c>
      <c r="C31" s="9" t="n">
        <v>265192.921052632</v>
      </c>
      <c r="D31" s="17" t="n">
        <f>(B31-C31)/C31</f>
        <v>-0.00532789882559332</v>
      </c>
      <c r="E31" s="18" t="n">
        <f>B31-C31</f>
        <v>-1412.92105263198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</row>
    <row r="32" ht="13.2">
      <c r="A32" s="5" t="n">
        <v>30</v>
      </c>
      <c r="B32" s="10" t="n">
        <v>271211</v>
      </c>
      <c r="C32" s="10" t="n">
        <v>265192.921052632</v>
      </c>
      <c r="D32" s="16" t="n">
        <f>(B32-C32)/C32</f>
        <v>0.0226932111290166</v>
      </c>
      <c r="E32" s="19" t="n">
        <f>B32-C32</f>
        <v>6018.07894736802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</row>
    <row r="33" ht="13.2">
      <c r="A33" s="5" t="n">
        <v>31</v>
      </c>
      <c r="B33" s="9" t="n">
        <v>264573</v>
      </c>
      <c r="C33" s="9" t="n">
        <v>265192.921052632</v>
      </c>
      <c r="D33" s="17" t="n">
        <f>(B33-C33)/C33</f>
        <v>-0.00233762292813595</v>
      </c>
      <c r="E33" s="18" t="n">
        <f>B33-C33</f>
        <v>-619.92105263198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</row>
    <row r="34" ht="13.2">
      <c r="A34" s="5" t="n">
        <v>32</v>
      </c>
      <c r="B34" s="10" t="n">
        <v>261805</v>
      </c>
      <c r="C34" s="10" t="n">
        <v>265192.921052632</v>
      </c>
      <c r="D34" s="16" t="n">
        <f>(B34-C34)/C34</f>
        <v>-0.0127753072713415</v>
      </c>
      <c r="E34" s="19" t="n">
        <f>B34-C34</f>
        <v>-3387.92105263198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</row>
    <row r="35" ht="13.2">
      <c r="A35" s="5" t="n">
        <v>33</v>
      </c>
      <c r="B35" s="9" t="n">
        <v>267378</v>
      </c>
      <c r="C35" s="9" t="n">
        <v>265192.921052632</v>
      </c>
      <c r="D35" s="17" t="n">
        <f>(B35-C35)/C35</f>
        <v>0.00823958248468614</v>
      </c>
      <c r="E35" s="18" t="n">
        <f>B35-C35</f>
        <v>2185.07894736802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</row>
    <row r="36" ht="13.2">
      <c r="A36" s="5" t="n">
        <v>34</v>
      </c>
      <c r="B36" s="10" t="n">
        <v>268708</v>
      </c>
      <c r="C36" s="10" t="n">
        <v>265192.921052632</v>
      </c>
      <c r="D36" s="16" t="n">
        <f>(B36-C36)/C36</f>
        <v>0.0132547993114431</v>
      </c>
      <c r="E36" s="19" t="n">
        <f>B36-C36</f>
        <v>3515.07894736802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</row>
    <row r="37" ht="13.2">
      <c r="A37" s="5" t="n">
        <v>35</v>
      </c>
      <c r="B37" s="9" t="n">
        <v>270366</v>
      </c>
      <c r="C37" s="9" t="n">
        <v>265192.921052632</v>
      </c>
      <c r="D37" s="17" t="n">
        <f>(B37-C37)/C37</f>
        <v>0.0195068515661522</v>
      </c>
      <c r="E37" s="18" t="n">
        <f>B37-C37</f>
        <v>5173.07894736802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</row>
    <row r="38" ht="13.2">
      <c r="A38" s="5" t="n">
        <v>36</v>
      </c>
      <c r="B38" s="10" t="n">
        <v>270486</v>
      </c>
      <c r="C38" s="10" t="n">
        <v>265192.921052632</v>
      </c>
      <c r="D38" s="16" t="n">
        <f>(B38-C38)/C38</f>
        <v>0.0199593523324762</v>
      </c>
      <c r="E38" s="19" t="n">
        <f>B38-C38</f>
        <v>5293.07894736802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</row>
    <row r="39" ht="13.2">
      <c r="A39" s="5" t="n">
        <v>37</v>
      </c>
      <c r="B39" s="9" t="n">
        <v>261707</v>
      </c>
      <c r="C39" s="9" t="n">
        <v>265192.921052632</v>
      </c>
      <c r="D39" s="17" t="n">
        <f>(B39-C39)/C39</f>
        <v>-0.0131448495638394</v>
      </c>
      <c r="E39" s="18" t="n">
        <f>B39-C39</f>
        <v>-3485.92105263198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</row>
    <row r="40" ht="13.2">
      <c r="A40" s="5" t="n">
        <v>38</v>
      </c>
      <c r="B40" s="9" t="n">
        <v>266616</v>
      </c>
      <c r="C40" s="9" t="n">
        <v>265192.921052632</v>
      </c>
      <c r="D40" s="17" t="n">
        <f>(B40-C40)/C40</f>
        <v>0.00536620261852912</v>
      </c>
      <c r="E40" s="18" t="n">
        <f>B40-C40</f>
        <v>1423.07894736802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</row>
    <row r="41">
      <c r="A41" s="6" t="s">
        <v>1</v>
      </c>
      <c r="B41" s="6" t="n">
        <f>SUM(B3:B40)</f>
        <v>10077331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</row>
    <row r="42">
      <c r="A42" s="6" t="s">
        <v>2</v>
      </c>
      <c r="B42" s="11" t="n">
        <f>SUM(C3:C40)</f>
        <v>10077331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</row>
    <row r="43">
      <c r="A43" s="6" t="s">
        <v>3</v>
      </c>
      <c r="B43" s="11" t="n">
        <f>SUM(C3:C40) - SUM(B3:B40)</f>
        <v>2.04890966415405E-08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</row>
    <row r="44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</row>
    <row r="45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</row>
    <row r="46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</row>
    <row r="47"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</row>
    <row r="48"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</row>
    <row r="49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</row>
    <row r="50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</row>
    <row r="51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</row>
    <row r="52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</row>
    <row r="53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</row>
    <row r="54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</row>
    <row r="5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</row>
    <row r="56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</row>
    <row r="57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</row>
    <row r="58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</row>
    <row r="59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</row>
    <row r="60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</row>
    <row r="61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</row>
    <row r="62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</row>
    <row r="63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</row>
    <row r="64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</row>
    <row r="65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</row>
    <row r="66"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</row>
    <row r="67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</row>
    <row r="68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</row>
    <row r="69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</row>
    <row r="70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</row>
    <row r="71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</row>
    <row r="72"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</row>
    <row r="73"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</row>
    <row r="74"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</row>
    <row r="75"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</row>
    <row r="76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</row>
    <row r="77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</row>
    <row r="78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</row>
    <row r="79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</row>
    <row r="80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</row>
    <row r="81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</row>
    <row r="82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</row>
    <row r="83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</row>
    <row r="84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</row>
    <row r="85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</row>
    <row r="86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</row>
    <row r="87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</row>
    <row r="88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</row>
    <row r="89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</row>
    <row r="90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</row>
    <row r="91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</row>
    <row r="92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</row>
    <row r="93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</row>
    <row r="94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</row>
    <row r="95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</row>
    <row r="96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</row>
    <row r="97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</row>
    <row r="98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</row>
    <row r="99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</row>
    <row r="100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</row>
    <row r="101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</row>
    <row r="102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</row>
    <row r="103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</row>
    <row r="104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</row>
    <row r="105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</row>
    <row r="106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</row>
    <row r="107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</row>
    <row r="108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</row>
    <row r="109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</row>
    <row r="110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</row>
    <row r="111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</row>
    <row r="112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</row>
    <row r="113"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</row>
    <row r="114"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</row>
    <row r="115"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</row>
    <row r="116"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</row>
    <row r="117"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</row>
    <row r="118"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</row>
    <row r="119"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</row>
    <row r="120"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</row>
    <row r="121"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</row>
    <row r="122"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</row>
    <row r="123"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</row>
    <row r="124"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</row>
    <row r="125"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</row>
    <row r="126"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</row>
    <row r="127"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</row>
    <row r="128"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</row>
    <row r="129"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</row>
    <row r="130"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</row>
    <row r="131"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</row>
    <row r="132"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</row>
    <row r="133"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</row>
    <row r="134"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</row>
    <row r="135"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</row>
    <row r="136"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</row>
    <row r="137"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</row>
    <row r="138"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</row>
    <row r="139"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</row>
    <row r="140"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</row>
    <row r="141"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</row>
    <row r="142"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</row>
    <row r="143"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</row>
    <row r="144"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</row>
    <row r="145"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</row>
    <row r="146"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</row>
    <row r="147"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</row>
    <row r="148"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</row>
    <row r="149"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</row>
    <row r="150"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</row>
    <row r="151"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</row>
    <row r="152"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</row>
    <row r="153"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</row>
    <row r="154"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</row>
    <row r="155"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</row>
    <row r="156"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</row>
    <row r="157"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</row>
    <row r="158"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</row>
    <row r="159"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</row>
    <row r="160"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</row>
    <row r="161"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</row>
    <row r="162"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</row>
    <row r="163"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</row>
    <row r="164"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</row>
    <row r="165"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</row>
    <row r="166"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</row>
    <row r="167"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</row>
    <row r="168"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</row>
    <row r="169"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</row>
    <row r="170"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</row>
    <row r="171"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</row>
    <row r="172"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</row>
    <row r="173"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</row>
    <row r="174"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</row>
    <row r="175"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</row>
    <row r="176"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</row>
    <row r="177"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</row>
    <row r="178"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</row>
    <row r="179"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</row>
    <row r="180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</row>
    <row r="181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</row>
    <row r="182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</row>
    <row r="183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</row>
    <row r="184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</row>
    <row r="185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</row>
    <row r="186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</row>
    <row r="187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</row>
    <row r="188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</row>
    <row r="189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</row>
    <row r="190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</row>
    <row r="191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</row>
    <row r="192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</row>
    <row r="193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</row>
    <row r="194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</row>
    <row r="195"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</row>
    <row r="196"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</row>
    <row r="197"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</row>
    <row r="198"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</row>
    <row r="199"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</row>
    <row r="200"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</row>
    <row r="201"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</row>
    <row r="202"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</row>
    <row r="203"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</row>
    <row r="204"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</row>
    <row r="205"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</row>
    <row r="206"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</row>
    <row r="207"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</row>
    <row r="208"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</row>
    <row r="209"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</row>
    <row r="210"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</row>
    <row r="211"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</row>
    <row r="212"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</row>
    <row r="213"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</row>
    <row r="214"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</row>
    <row r="215"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</row>
    <row r="216"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</row>
    <row r="217"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</row>
    <row r="218"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</row>
    <row r="219"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</row>
    <row r="220"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</row>
    <row r="221"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</row>
    <row r="222"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</row>
    <row r="223"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</row>
    <row r="224"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</row>
    <row r="225"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</row>
    <row r="226"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</row>
    <row r="227"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</row>
    <row r="228"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</row>
    <row r="229"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</row>
    <row r="230"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</row>
    <row r="231"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</row>
    <row r="232"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</row>
    <row r="233"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</row>
    <row r="234"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</row>
    <row r="235"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</row>
    <row r="236"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</row>
    <row r="237"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</row>
    <row r="238"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</row>
    <row r="239"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</row>
    <row r="240"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</row>
    <row r="241"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</row>
    <row r="242"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</row>
    <row r="243"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</row>
    <row r="244"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</row>
    <row r="245"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</row>
    <row r="246"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</row>
    <row r="247"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</row>
    <row r="248"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</row>
    <row r="249"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</row>
    <row r="250"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</row>
    <row r="251"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</row>
    <row r="252"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</row>
    <row r="253"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</row>
    <row r="254"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</row>
    <row r="255"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</row>
    <row r="256"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</row>
    <row r="257"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</row>
    <row r="258"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</row>
    <row r="259"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</row>
    <row r="260"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</row>
    <row r="261"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</row>
    <row r="262"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</row>
    <row r="263"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</row>
    <row r="264"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</row>
    <row r="265"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</row>
    <row r="266"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</row>
    <row r="267"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</row>
    <row r="268"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</row>
    <row r="269"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</row>
    <row r="270"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</row>
    <row r="271"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</row>
    <row r="272"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</row>
    <row r="273"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</row>
    <row r="274"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</row>
    <row r="275"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</row>
    <row r="276"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</row>
    <row r="277"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</row>
    <row r="278"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</row>
    <row r="279"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</row>
    <row r="280"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</row>
    <row r="281"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</row>
    <row r="282"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</row>
    <row r="283"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</row>
    <row r="284"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</row>
    <row r="285"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</row>
    <row r="286"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</row>
    <row r="287"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</row>
    <row r="288"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</row>
    <row r="289"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</row>
    <row r="290"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</row>
    <row r="291"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</row>
    <row r="292"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</row>
    <row r="293"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</row>
    <row r="294"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</row>
    <row r="295"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</row>
    <row r="296"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</row>
    <row r="297"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</row>
    <row r="298"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</row>
    <row r="299"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</row>
    <row r="300"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</row>
    <row r="301"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</row>
    <row r="302"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</row>
    <row r="303"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</row>
    <row r="304"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</row>
    <row r="305"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</row>
    <row r="306"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</row>
    <row r="307"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</row>
    <row r="308"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</row>
    <row r="309"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</row>
    <row r="310"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</row>
    <row r="311"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</row>
    <row r="312"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</row>
    <row r="313"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</row>
    <row r="314"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</row>
    <row r="315"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</row>
    <row r="316"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</row>
    <row r="317"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</row>
    <row r="318"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</row>
    <row r="319"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</row>
    <row r="320"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</row>
    <row r="321"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</row>
    <row r="322"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</row>
    <row r="323"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</row>
    <row r="324"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</row>
    <row r="325"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</row>
    <row r="326"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</row>
    <row r="327"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</row>
    <row r="328"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</row>
    <row r="329"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</row>
    <row r="330"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</row>
    <row r="331"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</row>
    <row r="332"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</row>
    <row r="333"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</row>
    <row r="334"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</row>
    <row r="335"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</row>
    <row r="336"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</row>
    <row r="337"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</row>
    <row r="338"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</row>
    <row r="339"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</row>
    <row r="340"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</row>
    <row r="341"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</row>
    <row r="342"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</row>
    <row r="343"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</row>
    <row r="344"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</row>
    <row r="345"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</row>
    <row r="346"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</row>
    <row r="347"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</row>
    <row r="348"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</row>
    <row r="349"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</row>
    <row r="350"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</row>
    <row r="351"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</row>
    <row r="352"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</row>
    <row r="353"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</row>
    <row r="354"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</row>
    <row r="355"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</row>
    <row r="356"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</row>
    <row r="357"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</row>
    <row r="358"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</row>
    <row r="359"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</row>
    <row r="360"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</row>
    <row r="361"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</row>
    <row r="362"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</row>
    <row r="363"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</row>
    <row r="364"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</row>
    <row r="365"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</row>
    <row r="366"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</row>
    <row r="367"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</row>
    <row r="368"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</row>
    <row r="369"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</row>
    <row r="370"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</row>
    <row r="371"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</row>
    <row r="372"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</row>
    <row r="373"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</row>
    <row r="374"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</row>
    <row r="375"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</row>
    <row r="376"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</row>
    <row r="377"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</row>
    <row r="378"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</row>
    <row r="379"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</row>
    <row r="380"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</row>
    <row r="381"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</row>
    <row r="382"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</row>
    <row r="383"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</row>
    <row r="384"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</row>
    <row r="385"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</row>
    <row r="386"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</row>
    <row r="387"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</row>
    <row r="388"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</row>
    <row r="389"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</row>
    <row r="390"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</row>
    <row r="391"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</row>
    <row r="392"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</row>
    <row r="393"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</row>
    <row r="394"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</row>
    <row r="395"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</row>
    <row r="396"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</row>
    <row r="397"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</row>
    <row r="398"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</row>
    <row r="399"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</row>
    <row r="400"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</row>
    <row r="401"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</row>
    <row r="402"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</row>
    <row r="403"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</row>
    <row r="404"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</row>
    <row r="405"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</row>
    <row r="406"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</row>
    <row r="407"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</row>
    <row r="408"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</row>
    <row r="409"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</row>
    <row r="410"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</row>
    <row r="411"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</row>
    <row r="412"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</row>
    <row r="413"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</row>
    <row r="414"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</row>
    <row r="415"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</row>
    <row r="416"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</row>
    <row r="417"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</row>
    <row r="418"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</row>
    <row r="419"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</row>
    <row r="420"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</row>
    <row r="421"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</row>
    <row r="422"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</row>
    <row r="423"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</row>
    <row r="424"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</row>
    <row r="425"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</row>
    <row r="426"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</row>
  </sheetData>
  <mergeCells>
    <mergeCell ref="B1:E1"/>
  </mergeCells>
  <pageMargins bottom="0.75" footer="0.3" header="0.3" left="0.7" right="0.7" top="0.75"/>
  <pageSetup paperSize="1" orientation="portrait" scale="50"/>
  <colBreaks count="1" manualBreakCount="1">
    <brk id="5" max="1048575" man="true"/>
  </colBreaks>
</worksheet>
</file>

<file path=xl/worksheets/sheet2.xml><?xml version="1.0" encoding="utf-8"?>
<worksheet xmlns:r="http://schemas.openxmlformats.org/officeDocument/2006/relationships" xmlns="http://schemas.openxmlformats.org/spreadsheetml/2006/main">
  <dimension ref="A1:CC40"/>
  <sheetViews>
    <sheetView zoomScale="100" topLeftCell="A1" workbookViewId="0" showGridLines="true" showRowColHeaders="false">
      <pane xSplit="1" ySplit="0" topLeftCell="B1" activePane="topRight" state="frozen"/>
      <selection activeCell="I14" sqref="I14:I14" pane="topRight"/>
    </sheetView>
  </sheetViews>
  <sheetFormatPr customHeight="false" defaultColWidth="9.28125" defaultRowHeight="13.2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7.8515625" hidden="false" outlineLevel="0"/>
    <col min="7" max="7" bestFit="false" customWidth="true" width="8.003906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7.00390625" hidden="false" outlineLevel="0"/>
    <col min="15" max="15" bestFit="false" customWidth="true" width="9.2812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8.421875" hidden="false" outlineLevel="0"/>
    <col min="21" max="21" bestFit="false" customWidth="true" width="10.710937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8.421875" hidden="false" outlineLevel="0"/>
    <col min="25" max="25" bestFit="false" customWidth="true" width="10.710937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0.00390625" hidden="false" outlineLevel="0"/>
    <col min="35" max="35" bestFit="false" customWidth="true" width="12.28125" hidden="false" outlineLevel="0"/>
    <col min="36" max="36" bestFit="false" customWidth="true" width="7.7109375" hidden="false" outlineLevel="0"/>
    <col min="37" max="37" bestFit="false" customWidth="true" width="8.00390625" hidden="false" outlineLevel="0"/>
    <col min="38" max="38" bestFit="false" customWidth="true" width="10.00390625" hidden="false" outlineLevel="0"/>
    <col min="39" max="39" bestFit="false" customWidth="true" width="12.28125" hidden="false" outlineLevel="0"/>
    <col min="40" max="40" bestFit="false" customWidth="true" width="10.421875" hidden="false" outlineLevel="0"/>
    <col min="41" max="41" bestFit="false" customWidth="true" width="12.7109375" hidden="false" outlineLevel="0"/>
    <col min="42" max="42" bestFit="false" customWidth="true" width="7.8515625" hidden="false" outlineLevel="0"/>
    <col min="43" max="43" bestFit="false" customWidth="true" width="10.140625" hidden="false" outlineLevel="0"/>
    <col min="44" max="44" bestFit="false" customWidth="true" width="6.8515625" hidden="false" outlineLevel="0"/>
    <col min="45" max="45" bestFit="false" customWidth="true" width="9.140625" hidden="false" outlineLevel="0"/>
    <col min="46" max="46" bestFit="false" customWidth="true" width="8.7109375" hidden="false" outlineLevel="0"/>
    <col min="47" max="47" bestFit="false" customWidth="true" width="11.00390625" hidden="false" outlineLevel="0"/>
    <col min="48" max="48" bestFit="false" customWidth="true" width="8.140625" hidden="false" outlineLevel="0"/>
    <col min="49" max="49" bestFit="false" customWidth="true" width="10.421875" hidden="false" outlineLevel="0"/>
    <col min="50" max="50" bestFit="false" customWidth="true" width="8.7109375" hidden="false" outlineLevel="0"/>
    <col min="51" max="51" bestFit="false" customWidth="true" width="11.00390625" hidden="false" outlineLevel="0"/>
    <col min="52" max="52" bestFit="false" customWidth="true" width="7.57421875" hidden="false" outlineLevel="0"/>
    <col min="53" max="53" bestFit="false" customWidth="true" width="9.8515625" hidden="false" outlineLevel="0"/>
    <col min="54" max="54" bestFit="false" customWidth="true" width="6.140625" hidden="false" outlineLevel="0"/>
    <col min="55" max="55" bestFit="false" customWidth="true" width="8.421875" hidden="false" outlineLevel="0"/>
    <col min="56" max="56" bestFit="false" customWidth="true" width="9.421875" hidden="false" outlineLevel="0"/>
    <col min="57" max="57" bestFit="false" customWidth="true" width="12.7109375" hidden="false" outlineLevel="0"/>
    <col min="58" max="58" bestFit="false" customWidth="true" width="9.28125" hidden="false" outlineLevel="0"/>
    <col min="59" max="59" bestFit="false" customWidth="true" width="11.57421875" hidden="false" outlineLevel="0"/>
    <col min="60" max="60" bestFit="false" customWidth="true" width="7.421875" hidden="false" outlineLevel="0"/>
    <col min="61" max="61" bestFit="false" customWidth="true" width="9.7109375" hidden="false" outlineLevel="0"/>
    <col min="62" max="62" bestFit="false" customWidth="true" width="9.28125" hidden="false" outlineLevel="0"/>
    <col min="63" max="63" bestFit="false" customWidth="true" width="11.57421875" hidden="false" outlineLevel="0"/>
    <col min="64" max="64" bestFit="false" customWidth="true" width="5.00390625" hidden="false" outlineLevel="0"/>
    <col min="65" max="65" bestFit="false" customWidth="true" width="7.28125" hidden="false" outlineLevel="0"/>
    <col min="66" max="66" bestFit="false" customWidth="true" width="6.140625" hidden="false" outlineLevel="0"/>
    <col min="67" max="67" bestFit="false" customWidth="true" width="8.421875" hidden="false" outlineLevel="0"/>
    <col min="68" max="68" bestFit="false" customWidth="true" width="7.8515625" hidden="false" outlineLevel="0"/>
    <col min="69" max="69" bestFit="false" customWidth="true" width="10.140625" hidden="false" outlineLevel="0"/>
    <col min="70" max="70" bestFit="false" customWidth="true" width="8.57421875" hidden="false" outlineLevel="0"/>
    <col min="71" max="71" bestFit="false" customWidth="true" width="10.8515625" hidden="false" outlineLevel="0"/>
    <col min="72" max="72" bestFit="false" customWidth="true" width="8.57421875" hidden="false" outlineLevel="0"/>
    <col min="73" max="73" bestFit="false" customWidth="true" width="10.8515625" hidden="false" outlineLevel="0"/>
    <col min="74" max="74" bestFit="false" customWidth="true" width="12.00390625" hidden="false" outlineLevel="0"/>
    <col min="75" max="75" bestFit="false" customWidth="true" width="14.421875" hidden="false" outlineLevel="0"/>
  </cols>
  <sheetData>
    <row r="1" ht="15" customHeight="true">
      <c r="A1" s="3"/>
      <c r="B1" s="23" t="s">
        <v>9</v>
      </c>
      <c r="C1" s="26"/>
      <c r="D1" s="26"/>
      <c r="E1" s="31"/>
      <c r="F1" s="34" t="s">
        <v>14</v>
      </c>
      <c r="G1" s="34"/>
      <c r="H1" s="34"/>
      <c r="I1" s="34"/>
      <c r="J1" s="34"/>
      <c r="K1" s="34"/>
      <c r="L1" s="34"/>
      <c r="M1" s="34"/>
      <c r="N1" s="34"/>
      <c r="O1" s="34"/>
      <c r="P1" s="34"/>
      <c r="Q1" s="41"/>
      <c r="R1" s="44" t="s">
        <v>27</v>
      </c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8" t="s">
        <v>44</v>
      </c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2"/>
      <c r="AT1" s="53" t="s">
        <v>57</v>
      </c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5"/>
      <c r="BF1" s="56" t="s">
        <v>70</v>
      </c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9"/>
      <c r="BR1" s="60" t="s">
        <v>83</v>
      </c>
      <c r="BS1" s="62"/>
      <c r="BT1" s="62"/>
      <c r="BU1" s="62"/>
      <c r="BV1" s="62"/>
      <c r="BW1" s="62"/>
    </row>
    <row r="2" ht="15" customHeight="true">
      <c r="A2" s="4" t="s">
        <v>0</v>
      </c>
      <c r="B2" s="24" t="s">
        <v>10</v>
      </c>
      <c r="C2" s="27" t="s">
        <v>11</v>
      </c>
      <c r="D2" s="30" t="s">
        <v>12</v>
      </c>
      <c r="E2" s="32" t="s">
        <v>13</v>
      </c>
      <c r="F2" s="35" t="s">
        <v>15</v>
      </c>
      <c r="G2" s="36" t="s">
        <v>16</v>
      </c>
      <c r="H2" s="37" t="s">
        <v>17</v>
      </c>
      <c r="I2" s="37" t="s">
        <v>18</v>
      </c>
      <c r="J2" s="38" t="s">
        <v>19</v>
      </c>
      <c r="K2" s="39" t="s">
        <v>20</v>
      </c>
      <c r="L2" s="37" t="s">
        <v>21</v>
      </c>
      <c r="M2" s="37" t="s">
        <v>22</v>
      </c>
      <c r="N2" s="40" t="s">
        <v>23</v>
      </c>
      <c r="O2" s="36" t="s">
        <v>24</v>
      </c>
      <c r="P2" s="37" t="s">
        <v>25</v>
      </c>
      <c r="Q2" s="42" t="s">
        <v>26</v>
      </c>
      <c r="R2" s="45" t="s">
        <v>28</v>
      </c>
      <c r="S2" s="39" t="s">
        <v>29</v>
      </c>
      <c r="T2" s="47" t="s">
        <v>30</v>
      </c>
      <c r="U2" s="47" t="s">
        <v>31</v>
      </c>
      <c r="V2" s="38" t="s">
        <v>32</v>
      </c>
      <c r="W2" s="39" t="s">
        <v>33</v>
      </c>
      <c r="X2" s="47" t="s">
        <v>34</v>
      </c>
      <c r="Y2" s="47" t="s">
        <v>35</v>
      </c>
      <c r="Z2" s="38" t="s">
        <v>36</v>
      </c>
      <c r="AA2" s="39" t="s">
        <v>37</v>
      </c>
      <c r="AB2" s="37" t="s">
        <v>38</v>
      </c>
      <c r="AC2" s="37" t="s">
        <v>39</v>
      </c>
      <c r="AD2" s="38" t="s">
        <v>40</v>
      </c>
      <c r="AE2" s="39" t="s">
        <v>41</v>
      </c>
      <c r="AF2" s="37" t="s">
        <v>42</v>
      </c>
      <c r="AG2" s="37" t="s">
        <v>43</v>
      </c>
      <c r="AH2" s="49" t="s">
        <v>45</v>
      </c>
      <c r="AI2" s="36" t="s">
        <v>46</v>
      </c>
      <c r="AJ2" s="37" t="s">
        <v>47</v>
      </c>
      <c r="AK2" s="37" t="s">
        <v>48</v>
      </c>
      <c r="AL2" s="40" t="s">
        <v>49</v>
      </c>
      <c r="AM2" s="36" t="s">
        <v>50</v>
      </c>
      <c r="AN2" s="37" t="s">
        <v>51</v>
      </c>
      <c r="AO2" s="37" t="s">
        <v>52</v>
      </c>
      <c r="AP2" s="51" t="s">
        <v>53</v>
      </c>
      <c r="AQ2" s="39" t="s">
        <v>54</v>
      </c>
      <c r="AR2" s="37" t="s">
        <v>55</v>
      </c>
      <c r="AS2" s="42" t="s">
        <v>56</v>
      </c>
      <c r="AT2" s="39" t="s">
        <v>58</v>
      </c>
      <c r="AU2" s="39" t="s">
        <v>59</v>
      </c>
      <c r="AV2" s="37" t="s">
        <v>60</v>
      </c>
      <c r="AW2" s="37" t="s">
        <v>61</v>
      </c>
      <c r="AX2" s="38" t="s">
        <v>62</v>
      </c>
      <c r="AY2" s="39" t="s">
        <v>63</v>
      </c>
      <c r="AZ2" s="37" t="s">
        <v>64</v>
      </c>
      <c r="BA2" s="37" t="s">
        <v>65</v>
      </c>
      <c r="BB2" s="38" t="s">
        <v>66</v>
      </c>
      <c r="BC2" s="39" t="s">
        <v>67</v>
      </c>
      <c r="BD2" s="37" t="s">
        <v>68</v>
      </c>
      <c r="BE2" s="37" t="s">
        <v>69</v>
      </c>
      <c r="BF2" s="45" t="s">
        <v>71</v>
      </c>
      <c r="BG2" s="39" t="s">
        <v>72</v>
      </c>
      <c r="BH2" s="37" t="s">
        <v>73</v>
      </c>
      <c r="BI2" s="37" t="s">
        <v>74</v>
      </c>
      <c r="BJ2" s="51" t="s">
        <v>75</v>
      </c>
      <c r="BK2" s="39" t="s">
        <v>76</v>
      </c>
      <c r="BL2" s="37" t="s">
        <v>77</v>
      </c>
      <c r="BM2" s="37" t="s">
        <v>78</v>
      </c>
      <c r="BN2" s="58" t="s">
        <v>79</v>
      </c>
      <c r="BO2" s="36" t="s">
        <v>80</v>
      </c>
      <c r="BP2" s="37" t="s">
        <v>81</v>
      </c>
      <c r="BQ2" s="42" t="s">
        <v>82</v>
      </c>
      <c r="BR2" s="61" t="s">
        <v>84</v>
      </c>
      <c r="BS2" s="61" t="s">
        <v>85</v>
      </c>
      <c r="BT2" s="63" t="s">
        <v>86</v>
      </c>
      <c r="BU2" s="63" t="s">
        <v>87</v>
      </c>
      <c r="BV2" s="64" t="s">
        <v>88</v>
      </c>
      <c r="BW2" s="64" t="s">
        <v>89</v>
      </c>
    </row>
    <row r="3" ht="13.2">
      <c r="A3" s="21" t="n">
        <v>1</v>
      </c>
      <c r="B3" s="25" t="n">
        <f>((AH3+AT3+BF3)*0.333)+((F3+R3)*0.5)+((V3+AL3+AX3+BJ3)*0.25)+((J3))+((Z3+AP3+BB3+BN3)*0.25)+((N3+AD3)*0.5)</f>
        <v>398594.196</v>
      </c>
      <c r="C3" s="28" t="n">
        <f>B3/(B3+D3)</f>
        <v>0.84349315850534</v>
      </c>
      <c r="D3" s="10" t="n">
        <f>((AJ3+AV3+BH3)*0.333)+((H3+T3)*0.5)+((X3+AN3+AZ3+BL3)*0.25)+((L3))+((AB3+AR3+BD3+BP3)*0.25)+((P3+AF3)*0.5)</f>
        <v>73957.587</v>
      </c>
      <c r="E3" s="33" t="n">
        <f>D3/(B3+D3)</f>
        <v>0.15650684149466</v>
      </c>
      <c r="F3" s="10" t="n">
        <v>79527</v>
      </c>
      <c r="G3" s="29" t="n">
        <f>IF(ISERROR(F3/(F3+H3)),"",(F3/(F3+H3)))</f>
        <v>0.805067673587561</v>
      </c>
      <c r="H3" s="10" t="n">
        <v>19256</v>
      </c>
      <c r="I3" s="29" t="n">
        <f>IF(ISERROR(H3/(F3+H3)),"",(H3/(F3+H3)))</f>
        <v>0.194932326412439</v>
      </c>
      <c r="J3" s="10" t="n">
        <v>74329</v>
      </c>
      <c r="K3" s="29" t="n">
        <f>IF(ISERROR(J3/(J3+L3)),"",(J3/(J3+L3)))</f>
        <v>0.83267798129166</v>
      </c>
      <c r="L3" s="10" t="n">
        <v>14936</v>
      </c>
      <c r="M3" s="29" t="n">
        <f>IF(ISERROR(L3/(J3+L3)),"",(L3/(J3+L3)))</f>
        <v>0.16732201870834</v>
      </c>
      <c r="N3" s="10" t="n">
        <v>92847</v>
      </c>
      <c r="O3" s="29" t="n">
        <f>IF(ISERROR(N3/(N3+P3)),"",(N3/(N3+P3)))</f>
        <v>0.892879810743754</v>
      </c>
      <c r="P3" s="10" t="n">
        <v>11139</v>
      </c>
      <c r="Q3" s="43" t="n">
        <f>IF(ISERROR(P3/(N3+P3)),"",(P3/(N3+P3)))</f>
        <v>0.107120189256246</v>
      </c>
      <c r="R3" s="10" t="n">
        <v>77419</v>
      </c>
      <c r="S3" s="29" t="n">
        <f>IF(ISERROR(R3/(R3+T3)),"",(R3/(R3+T3)))</f>
        <v>0.807929120053431</v>
      </c>
      <c r="T3" s="10" t="n">
        <v>18405</v>
      </c>
      <c r="U3" s="29" t="n">
        <f>IF(ISERROR(T3/(R3+T3)),"",(T3/(R3+T3)))</f>
        <v>0.192070879946569</v>
      </c>
      <c r="V3" s="10" t="n">
        <v>48776</v>
      </c>
      <c r="W3" s="29" t="n">
        <f>IF(ISERROR(V3/(V3+X3)),"",(V3/(V3+X3)))</f>
        <v>0.808620689655172</v>
      </c>
      <c r="X3" s="10" t="n">
        <v>11544</v>
      </c>
      <c r="Y3" s="29" t="n">
        <f>IF(ISERROR(X3/(V3+X3)),"",(X3/(V3+X3)))</f>
        <v>0.191379310344828</v>
      </c>
      <c r="Z3" s="10" t="n">
        <v>51050</v>
      </c>
      <c r="AA3" s="29" t="n">
        <f>IF(ISERROR(Z3/(Z3+AB3)),"",(Z3/(Z3+AB3)))</f>
        <v>0.894938905737777</v>
      </c>
      <c r="AB3" s="10" t="n">
        <v>5993</v>
      </c>
      <c r="AC3" s="29" t="n">
        <f>IF(ISERROR(AB3/(Z3+AB3)),"",(AB3/(Z3+AB3)))</f>
        <v>0.105061094262223</v>
      </c>
      <c r="AD3" s="10" t="n">
        <v>92232</v>
      </c>
      <c r="AE3" s="29" t="n">
        <f>IF(ISERROR(AD3/(AD3+AF3)),"",(AD3/(AD3+AF3)))</f>
        <v>0.916045091125788</v>
      </c>
      <c r="AF3" s="10" t="n">
        <v>8453</v>
      </c>
      <c r="AG3" s="29" t="n">
        <f>IF(ISERROR(AF3/(AD3+AF3)),"",(AF3/(AD3+AF3)))</f>
        <v>0.0839549088742117</v>
      </c>
      <c r="AH3" s="25" t="n">
        <v>57016</v>
      </c>
      <c r="AI3" s="29" t="n">
        <f>IF(ISERROR(AH3/(AH3+AJ3)),"",(AH3/(AH3+AJ3)))</f>
        <v>0.836563715061257</v>
      </c>
      <c r="AJ3" s="10" t="n">
        <v>11139</v>
      </c>
      <c r="AK3" s="29" t="n">
        <f>IF(ISERROR(AJ3/(AH3+AJ3)),"",(AJ3/(AH3+AJ3)))</f>
        <v>0.163436284938743</v>
      </c>
      <c r="AL3" s="10" t="n">
        <v>49938</v>
      </c>
      <c r="AM3" s="29" t="n">
        <f>IF(ISERROR(AL3/(AL3+AN3)),"",(AL3/(AL3+AN3)))</f>
        <v>0.827157835456247</v>
      </c>
      <c r="AN3" s="10" t="n">
        <v>10435</v>
      </c>
      <c r="AO3" s="29" t="n">
        <f>IF(ISERROR(AN3/(AL3+AN3)),"",(AN3/(AL3+AN3)))</f>
        <v>0.172842164543753</v>
      </c>
      <c r="AP3" s="10" t="n">
        <v>48225</v>
      </c>
      <c r="AQ3" s="29" t="n">
        <f>IF(ISERROR(AP3/(AP3+AR3)),"",(AP3/(AP3+AR3)))</f>
        <v>0.827272103475486</v>
      </c>
      <c r="AR3" s="10" t="n">
        <v>10069</v>
      </c>
      <c r="AS3" s="43" t="n">
        <f>IF(ISERROR(AR3/(AP3+AR3)),"",(AR3/(AP3+AR3)))</f>
        <v>0.172727896524514</v>
      </c>
      <c r="AT3" s="10" t="n">
        <v>55148</v>
      </c>
      <c r="AU3" s="29" t="n">
        <f>IF(ISERROR(AT3/(AT3+AV3)),"",(AT3/(AT3+AV3)))</f>
        <v>0.831343463579354</v>
      </c>
      <c r="AV3" s="10" t="n">
        <v>11188</v>
      </c>
      <c r="AW3" s="29" t="n">
        <f>IF(ISERROR(AV3/(AT3+AV3)),"",(AV3/(AT3+AV3)))</f>
        <v>0.168656536420646</v>
      </c>
      <c r="AX3" s="10" t="n">
        <v>47337</v>
      </c>
      <c r="AY3" s="29" t="n">
        <f>IF(ISERROR(AX3/(AX3+AZ3)),"",(AX3/(AX3+AZ3)))</f>
        <v>0.818724272717839</v>
      </c>
      <c r="AZ3" s="10" t="n">
        <v>10481</v>
      </c>
      <c r="BA3" s="29" t="n">
        <f>IF(ISERROR(AZ3/(AX3+AZ3)),"",(AZ3/(AX3+AZ3)))</f>
        <v>0.181275727282161</v>
      </c>
      <c r="BB3" s="10" t="n">
        <v>46618</v>
      </c>
      <c r="BC3" s="29" t="n">
        <f>IF(ISERROR(BB3/(BB3+BD3)),"",(BB3/(BB3+BD3)))</f>
        <v>0.829427986833912</v>
      </c>
      <c r="BD3" s="10" t="n">
        <v>9587</v>
      </c>
      <c r="BE3" s="29" t="n">
        <f>IF(ISERROR(BD3/(BB3+BD3)),"",(BD3/(BB3+BD3)))</f>
        <v>0.170572013166088</v>
      </c>
      <c r="BF3" s="25" t="n">
        <v>56498</v>
      </c>
      <c r="BG3" s="29" t="n">
        <f>IF(ISERROR(BF3/(BF3+BH3)),"",(BF3/(BF3+BH3)))</f>
        <v>0.844387983858915</v>
      </c>
      <c r="BH3" s="10" t="n">
        <v>10412</v>
      </c>
      <c r="BI3" s="29" t="n">
        <f>IF(ISERROR(BH3/(BF3+BH3)),"",(BH3/(BF3+BH3)))</f>
        <v>0.155612016141085</v>
      </c>
      <c r="BJ3" s="10" t="n">
        <v>49653</v>
      </c>
      <c r="BK3" s="29" t="n">
        <f>IF(ISERROR(BJ3/(BJ3+BL3)),"",(BJ3/(BJ3+BL3)))</f>
        <v>0.831764272313053</v>
      </c>
      <c r="BL3" s="10" t="n">
        <v>10043</v>
      </c>
      <c r="BM3" s="29" t="n">
        <f>IF(ISERROR(BL3/(BJ3+BL3)),"",(BL3/(BJ3+BL3)))</f>
        <v>0.168235727686947</v>
      </c>
      <c r="BN3" s="10" t="n">
        <v>46756</v>
      </c>
      <c r="BO3" s="29" t="n">
        <f>IF(ISERROR(BN3/(BN3+BP3)),"",(BN3/(BN3+BP3)))</f>
        <v>0.826428167420814</v>
      </c>
      <c r="BP3" s="10" t="n">
        <v>9820</v>
      </c>
      <c r="BQ3" s="43" t="n">
        <f>IF(ISERROR(BP3/(BN3+BP3)),"",(BP3/(BN3+BP3)))</f>
        <v>0.173571832579186</v>
      </c>
      <c r="BR3" s="10" t="n">
        <v>9291</v>
      </c>
      <c r="BS3" s="29" t="n">
        <f>IF(ISERROR(BR3/($BR3+$BT3+$BV3)),"",(BR3/($BR3+$BT3+$BV3)))</f>
        <v>0.301118133203695</v>
      </c>
      <c r="BT3" s="10" t="n">
        <v>10187</v>
      </c>
      <c r="BU3" s="29" t="n">
        <f>IF(ISERROR(BT3/($BR3+$BT3+$BV3)),"",(BT3/($BR3+$BT3+$BV3)))</f>
        <v>0.330157186841679</v>
      </c>
      <c r="BV3" s="10" t="n">
        <v>11377</v>
      </c>
      <c r="BW3" s="29" t="n">
        <f>IF(ISERROR(BV3/($BR3+$BT3+$BV3)),"",(BV3/($BR3+$BT3+$BV3)))</f>
        <v>0.368724679954626</v>
      </c>
    </row>
    <row r="4" ht="13.2">
      <c r="A4" s="22" t="n">
        <v>2</v>
      </c>
      <c r="B4" s="10" t="n">
        <f>((AH4+AT4+BF4)*0.333)+((F4+R4)*0.5)+((V4+AL4+AX4+BJ4)*0.25)+((J4))+((Z4+AP4+BB4+BN4)*0.25)+((N4+AD4)*0.5)</f>
        <v>334904.925</v>
      </c>
      <c r="C4" s="29" t="n">
        <f>B4/(B4+D4)</f>
        <v>0.635112641639059</v>
      </c>
      <c r="D4" s="10" t="n">
        <f>((AJ4+AV4+BH4)*0.333)+((H4+T4)*0.5)+((X4+AN4+AZ4+BL4)*0.25)+((L4))+((AB4+AR4+BD4+BP4)*0.25)+((P4+AF4)*0.5)</f>
        <v>192410.866</v>
      </c>
      <c r="E4" s="29" t="n">
        <f>D4/(B4+D4)</f>
        <v>0.364887358360941</v>
      </c>
      <c r="F4" s="10" t="n">
        <v>71694</v>
      </c>
      <c r="G4" s="29" t="n">
        <f>IF(ISERROR(F4/(F4+H4)),"",(F4/(F4+H4)))</f>
        <v>0.626044586487832</v>
      </c>
      <c r="H4" s="10" t="n">
        <v>42825</v>
      </c>
      <c r="I4" s="29" t="n">
        <f>IF(ISERROR(H4/(F4+H4)),"",(H4/(F4+H4)))</f>
        <v>0.373955413512168</v>
      </c>
      <c r="J4" s="10" t="n">
        <v>58287</v>
      </c>
      <c r="K4" s="29" t="n">
        <f>IF(ISERROR(J4/(J4+L4)),"",(J4/(J4+L4)))</f>
        <v>0.604141833974233</v>
      </c>
      <c r="L4" s="10" t="n">
        <v>38192</v>
      </c>
      <c r="M4" s="29" t="n">
        <f>IF(ISERROR(L4/(J4+L4)),"",(L4/(J4+L4)))</f>
        <v>0.395858166025767</v>
      </c>
      <c r="N4" s="10" t="n">
        <v>66340</v>
      </c>
      <c r="O4" s="29" t="n">
        <f>IF(ISERROR(N4/(N4+P4)),"",(N4/(N4+P4)))</f>
        <v>0.653017029235161</v>
      </c>
      <c r="P4" s="10" t="n">
        <v>35250</v>
      </c>
      <c r="Q4" s="29" t="n">
        <f>IF(ISERROR(P4/(N4+P4)),"",(P4/(N4+P4)))</f>
        <v>0.346982970764839</v>
      </c>
      <c r="R4" s="10" t="n">
        <v>70921</v>
      </c>
      <c r="S4" s="29" t="n">
        <f>IF(ISERROR(R4/(R4+T4)),"",(R4/(R4+T4)))</f>
        <v>0.638599998199123</v>
      </c>
      <c r="T4" s="10" t="n">
        <v>40136</v>
      </c>
      <c r="U4" s="29" t="n">
        <f>IF(ISERROR(T4/(R4+T4)),"",(T4/(R4+T4)))</f>
        <v>0.361400001800877</v>
      </c>
      <c r="V4" s="10" t="n">
        <v>54088</v>
      </c>
      <c r="W4" s="29" t="n">
        <f>IF(ISERROR(V4/(V4+X4)),"",(V4/(V4+X4)))</f>
        <v>0.655548552867601</v>
      </c>
      <c r="X4" s="10" t="n">
        <v>28420</v>
      </c>
      <c r="Y4" s="29" t="n">
        <f>IF(ISERROR(X4/(V4+X4)),"",(X4/(V4+X4)))</f>
        <v>0.344451447132399</v>
      </c>
      <c r="Z4" s="10" t="n">
        <v>39445</v>
      </c>
      <c r="AA4" s="29" t="n">
        <f>IF(ISERROR(Z4/(Z4+AB4)),"",(Z4/(Z4+AB4)))</f>
        <v>0.666053155921786</v>
      </c>
      <c r="AB4" s="10" t="n">
        <v>19777</v>
      </c>
      <c r="AC4" s="29" t="n">
        <f>IF(ISERROR(AB4/(Z4+AB4)),"",(AB4/(Z4+AB4)))</f>
        <v>0.333946844078214</v>
      </c>
      <c r="AD4" s="10" t="n">
        <v>69638</v>
      </c>
      <c r="AE4" s="29" t="n">
        <f>IF(ISERROR(AD4/(AD4+AF4)),"",(AD4/(AD4+AF4)))</f>
        <v>0.717969337993463</v>
      </c>
      <c r="AF4" s="10" t="n">
        <v>27355</v>
      </c>
      <c r="AG4" s="29" t="n">
        <f>IF(ISERROR(AF4/(AD4+AF4)),"",(AF4/(AD4+AF4)))</f>
        <v>0.282030662006537</v>
      </c>
      <c r="AH4" s="10" t="n">
        <v>51003</v>
      </c>
      <c r="AI4" s="29" t="n">
        <f>IF(ISERROR(AH4/(AH4+AJ4)),"",(AH4/(AH4+AJ4)))</f>
        <v>0.636074528584256</v>
      </c>
      <c r="AJ4" s="10" t="n">
        <v>29181</v>
      </c>
      <c r="AK4" s="29" t="n">
        <f>IF(ISERROR(AJ4/(AH4+AJ4)),"",(AJ4/(AH4+AJ4)))</f>
        <v>0.363925471415744</v>
      </c>
      <c r="AL4" s="10" t="n">
        <v>54663</v>
      </c>
      <c r="AM4" s="29" t="n">
        <f>IF(ISERROR(AL4/(AL4+AN4)),"",(AL4/(AL4+AN4)))</f>
        <v>0.66637815433378</v>
      </c>
      <c r="AN4" s="10" t="n">
        <v>27367</v>
      </c>
      <c r="AO4" s="29" t="n">
        <f>IF(ISERROR(AN4/(AL4+AN4)),"",(AN4/(AL4+AN4)))</f>
        <v>0.33362184566622</v>
      </c>
      <c r="AP4" s="10" t="n">
        <v>33659</v>
      </c>
      <c r="AQ4" s="29" t="n">
        <f>IF(ISERROR(AP4/(AP4+AR4)),"",(AP4/(AP4+AR4)))</f>
        <v>0.543298952431682</v>
      </c>
      <c r="AR4" s="10" t="n">
        <v>28294</v>
      </c>
      <c r="AS4" s="29" t="n">
        <f>IF(ISERROR(AR4/(AP4+AR4)),"",(AR4/(AP4+AR4)))</f>
        <v>0.456701047568318</v>
      </c>
      <c r="AT4" s="10" t="n">
        <v>47901</v>
      </c>
      <c r="AU4" s="29" t="n">
        <f>IF(ISERROR(AT4/(AT4+AV4)),"",(AT4/(AT4+AV4)))</f>
        <v>0.620953837777576</v>
      </c>
      <c r="AV4" s="10" t="n">
        <v>29240</v>
      </c>
      <c r="AW4" s="29" t="n">
        <f>IF(ISERROR(AV4/(AT4+AV4)),"",(AV4/(AT4+AV4)))</f>
        <v>0.379046162222424</v>
      </c>
      <c r="AX4" s="10" t="n">
        <v>50598</v>
      </c>
      <c r="AY4" s="29" t="n">
        <f>IF(ISERROR(AX4/(AX4+AZ4)),"",(AX4/(AX4+AZ4)))</f>
        <v>0.645078215638028</v>
      </c>
      <c r="AZ4" s="10" t="n">
        <v>27839</v>
      </c>
      <c r="BA4" s="29" t="n">
        <f>IF(ISERROR(AZ4/(AX4+AZ4)),"",(AZ4/(AX4+AZ4)))</f>
        <v>0.354921784361972</v>
      </c>
      <c r="BB4" s="10" t="n">
        <v>31960</v>
      </c>
      <c r="BC4" s="29" t="n">
        <f>IF(ISERROR(BB4/(BB4+BD4)),"",(BB4/(BB4+BD4)))</f>
        <v>0.546166071398055</v>
      </c>
      <c r="BD4" s="10" t="n">
        <v>26557</v>
      </c>
      <c r="BE4" s="29" t="n">
        <f>IF(ISERROR(BD4/(BB4+BD4)),"",(BD4/(BB4+BD4)))</f>
        <v>0.453833928601945</v>
      </c>
      <c r="BF4" s="10" t="n">
        <v>51571</v>
      </c>
      <c r="BG4" s="29" t="n">
        <f>IF(ISERROR(BF4/(BF4+BH4)),"",(BF4/(BF4+BH4)))</f>
        <v>0.662849284080101</v>
      </c>
      <c r="BH4" s="10" t="n">
        <v>26231</v>
      </c>
      <c r="BI4" s="29" t="n">
        <f>IF(ISERROR(BH4/(BF4+BH4)),"",(BH4/(BF4+BH4)))</f>
        <v>0.337150715919899</v>
      </c>
      <c r="BJ4" s="10" t="n">
        <v>54325</v>
      </c>
      <c r="BK4" s="29" t="n">
        <f>IF(ISERROR(BJ4/(BJ4+BL4)),"",(BJ4/(BJ4+BL4)))</f>
        <v>0.67477766184727</v>
      </c>
      <c r="BL4" s="10" t="n">
        <v>26183</v>
      </c>
      <c r="BM4" s="29" t="n">
        <f>IF(ISERROR(BL4/(BJ4+BL4)),"",(BL4/(BJ4+BL4)))</f>
        <v>0.32522233815273</v>
      </c>
      <c r="BN4" s="10" t="n">
        <v>30115</v>
      </c>
      <c r="BO4" s="29" t="n">
        <f>IF(ISERROR(BN4/(BN4+BP4)),"",(BN4/(BN4+BP4)))</f>
        <v>0.513338447114975</v>
      </c>
      <c r="BP4" s="10" t="n">
        <v>28550</v>
      </c>
      <c r="BQ4" s="29" t="n">
        <f>IF(ISERROR(BP4/(BN4+BP4)),"",(BP4/(BN4+BP4)))</f>
        <v>0.486661552885025</v>
      </c>
      <c r="BR4" s="10" t="n">
        <v>16259</v>
      </c>
      <c r="BS4" s="29" t="n">
        <f>IF(ISERROR(BR4/($BR4+$BT4+$BV4)),"",(BR4/($BR4+$BT4+$BV4)))</f>
        <v>0.5129183885927</v>
      </c>
      <c r="BT4" s="10" t="n">
        <v>3776</v>
      </c>
      <c r="BU4" s="29" t="n">
        <f>IF(ISERROR(BT4/($BR4+$BT4+$BV4)),"",(BT4/($BR4+$BT4+$BV4)))</f>
        <v>0.119120476986656</v>
      </c>
      <c r="BV4" s="10" t="n">
        <v>11664</v>
      </c>
      <c r="BW4" s="29" t="n">
        <f>IF(ISERROR(BV4/($BR4+$BT4+$BV4)),"",(BV4/($BR4+$BT4+$BV4)))</f>
        <v>0.367961134420644</v>
      </c>
      <c r="BX4" s="65"/>
      <c r="BY4" s="65"/>
      <c r="BZ4" s="65"/>
      <c r="CA4" s="65"/>
      <c r="CB4" s="65"/>
      <c r="CC4" s="65"/>
    </row>
    <row r="5" ht="13.2">
      <c r="A5" s="22" t="n">
        <v>3</v>
      </c>
      <c r="B5" s="10" t="n">
        <f>((AH5+AT5+BF5)*0.333)+((F5+R5)*0.5)+((V5+AL5+AX5+BJ5)*0.25)+((J5))+((Z5+AP5+BB5+BN5)*0.25)+((N5+AD5)*0.5)</f>
        <v>485030.424</v>
      </c>
      <c r="C5" s="29" t="n">
        <f>B5/(B5+D5)</f>
        <v>0.962259893645605</v>
      </c>
      <c r="D5" s="10" t="n">
        <f>((AJ5+AV5+BH5)*0.333)+((H5+T5)*0.5)+((X5+AN5+AZ5+BL5)*0.25)+((L5))+((AB5+AR5+BD5+BP5)*0.25)+((P5+AF5)*0.5)</f>
        <v>19023.031</v>
      </c>
      <c r="E5" s="29" t="n">
        <f>D5/(B5+D5)</f>
        <v>0.0377401063543945</v>
      </c>
      <c r="F5" s="10" t="n">
        <v>97868</v>
      </c>
      <c r="G5" s="29" t="n">
        <f>IF(ISERROR(F5/(F5+H5)),"",(F5/(F5+H5)))</f>
        <v>0.94859989725795</v>
      </c>
      <c r="H5" s="10" t="n">
        <v>5303</v>
      </c>
      <c r="I5" s="29" t="n">
        <f>IF(ISERROR(H5/(F5+H5)),"",(H5/(F5+H5)))</f>
        <v>0.0514001027420496</v>
      </c>
      <c r="J5" s="10" t="n">
        <v>95941</v>
      </c>
      <c r="K5" s="29" t="n">
        <f>IF(ISERROR(J5/(J5+L5)),"",(J5/(J5+L5)))</f>
        <v>0.969923975898742</v>
      </c>
      <c r="L5" s="10" t="n">
        <v>2975</v>
      </c>
      <c r="M5" s="29" t="n">
        <f>IF(ISERROR(L5/(J5+L5)),"",(L5/(J5+L5)))</f>
        <v>0.0300760241012576</v>
      </c>
      <c r="N5" s="10" t="n">
        <v>113267</v>
      </c>
      <c r="O5" s="29" t="n">
        <f>IF(ISERROR(N5/(N5+P5)),"",(N5/(N5+P5)))</f>
        <v>0.980751580223396</v>
      </c>
      <c r="P5" s="10" t="n">
        <v>2223</v>
      </c>
      <c r="Q5" s="29" t="n">
        <f>IF(ISERROR(P5/(N5+P5)),"",(P5/(N5+P5)))</f>
        <v>0.019248419776604</v>
      </c>
      <c r="R5" s="10" t="n">
        <v>95303</v>
      </c>
      <c r="S5" s="29" t="n">
        <f>IF(ISERROR(R5/(R5+T5)),"",(R5/(R5+T5)))</f>
        <v>0.948062154311408</v>
      </c>
      <c r="T5" s="10" t="n">
        <v>5221</v>
      </c>
      <c r="U5" s="29" t="n">
        <f>IF(ISERROR(T5/(R5+T5)),"",(T5/(R5+T5)))</f>
        <v>0.0519378456885918</v>
      </c>
      <c r="V5" s="10" t="n">
        <v>55521</v>
      </c>
      <c r="W5" s="29" t="n">
        <f>IF(ISERROR(V5/(V5+X5)),"",(V5/(V5+X5)))</f>
        <v>0.953150214592275</v>
      </c>
      <c r="X5" s="10" t="n">
        <v>2729</v>
      </c>
      <c r="Y5" s="29" t="n">
        <f>IF(ISERROR(X5/(V5+X5)),"",(X5/(V5+X5)))</f>
        <v>0.0468497854077253</v>
      </c>
      <c r="Z5" s="10" t="n">
        <v>62676</v>
      </c>
      <c r="AA5" s="29" t="n">
        <f>IF(ISERROR(Z5/(Z5+AB5)),"",(Z5/(Z5+AB5)))</f>
        <v>0.972837053363549</v>
      </c>
      <c r="AB5" s="10" t="n">
        <v>1750</v>
      </c>
      <c r="AC5" s="29" t="n">
        <f>IF(ISERROR(AB5/(Z5+AB5)),"",(AB5/(Z5+AB5)))</f>
        <v>0.0271629466364511</v>
      </c>
      <c r="AD5" s="10" t="n">
        <v>110540</v>
      </c>
      <c r="AE5" s="29" t="n">
        <f>IF(ISERROR(AD5/(AD5+AF5)),"",(AD5/(AD5+AF5)))</f>
        <v>0.981809784346467</v>
      </c>
      <c r="AF5" s="10" t="n">
        <v>2048</v>
      </c>
      <c r="AG5" s="29" t="n">
        <f>IF(ISERROR(AF5/(AD5+AF5)),"",(AF5/(AD5+AF5)))</f>
        <v>0.0181902156535332</v>
      </c>
      <c r="AH5" s="10" t="n">
        <v>65135</v>
      </c>
      <c r="AI5" s="29" t="n">
        <f>IF(ISERROR(AH5/(AH5+AJ5)),"",(AH5/(AH5+AJ5)))</f>
        <v>0.95872768218549</v>
      </c>
      <c r="AJ5" s="10" t="n">
        <v>2804</v>
      </c>
      <c r="AK5" s="29" t="n">
        <f>IF(ISERROR(AJ5/(AH5+AJ5)),"",(AJ5/(AH5+AJ5)))</f>
        <v>0.0412723178145101</v>
      </c>
      <c r="AL5" s="10" t="n">
        <v>56772</v>
      </c>
      <c r="AM5" s="29" t="n">
        <f>IF(ISERROR(AL5/(AL5+AN5)),"",(AL5/(AL5+AN5)))</f>
        <v>0.968788928516578</v>
      </c>
      <c r="AN5" s="10" t="n">
        <v>1829</v>
      </c>
      <c r="AO5" s="29" t="n">
        <f>IF(ISERROR(AN5/(AL5+AN5)),"",(AN5/(AL5+AN5)))</f>
        <v>0.0312110714834218</v>
      </c>
      <c r="AP5" s="10" t="n">
        <v>60396</v>
      </c>
      <c r="AQ5" s="29" t="n">
        <f>IF(ISERROR(AP5/(AP5+AR5)),"",(AP5/(AP5+AR5)))</f>
        <v>0.925907188520443</v>
      </c>
      <c r="AR5" s="10" t="n">
        <v>4833</v>
      </c>
      <c r="AS5" s="29" t="n">
        <f>IF(ISERROR(AR5/(AP5+AR5)),"",(AR5/(AP5+AR5)))</f>
        <v>0.0740928114795566</v>
      </c>
      <c r="AT5" s="10" t="n">
        <v>63463</v>
      </c>
      <c r="AU5" s="29" t="n">
        <f>IF(ISERROR(AT5/(AT5+AV5)),"",(AT5/(AT5+AV5)))</f>
        <v>0.955998433357436</v>
      </c>
      <c r="AV5" s="10" t="n">
        <v>2921</v>
      </c>
      <c r="AW5" s="29" t="n">
        <f>IF(ISERROR(AV5/(AT5+AV5)),"",(AV5/(AT5+AV5)))</f>
        <v>0.0440015666425645</v>
      </c>
      <c r="AX5" s="10" t="n">
        <v>54807</v>
      </c>
      <c r="AY5" s="29" t="n">
        <f>IF(ISERROR(AX5/(AX5+AZ5)),"",(AX5/(AX5+AZ5)))</f>
        <v>0.968475552649715</v>
      </c>
      <c r="AZ5" s="10" t="n">
        <v>1784</v>
      </c>
      <c r="BA5" s="29" t="n">
        <f>IF(ISERROR(AZ5/(AX5+AZ5)),"",(AZ5/(AX5+AZ5)))</f>
        <v>0.0315244473502854</v>
      </c>
      <c r="BB5" s="10" t="n">
        <v>59153</v>
      </c>
      <c r="BC5" s="29" t="n">
        <f>IF(ISERROR(BB5/(BB5+BD5)),"",(BB5/(BB5+BD5)))</f>
        <v>0.931719380040323</v>
      </c>
      <c r="BD5" s="10" t="n">
        <v>4335</v>
      </c>
      <c r="BE5" s="29" t="n">
        <f>IF(ISERROR(BD5/(BB5+BD5)),"",(BD5/(BB5+BD5)))</f>
        <v>0.0682806199596774</v>
      </c>
      <c r="BF5" s="10" t="n">
        <v>64130</v>
      </c>
      <c r="BG5" s="29" t="n">
        <f>IF(ISERROR(BF5/(BF5+BH5)),"",(BF5/(BF5+BH5)))</f>
        <v>0.956279263964689</v>
      </c>
      <c r="BH5" s="10" t="n">
        <v>2932</v>
      </c>
      <c r="BI5" s="29" t="n">
        <f>IF(ISERROR(BH5/(BF5+BH5)),"",(BH5/(BF5+BH5)))</f>
        <v>0.0437207360353106</v>
      </c>
      <c r="BJ5" s="10" t="n">
        <v>56444</v>
      </c>
      <c r="BK5" s="29" t="n">
        <f>IF(ISERROR(BJ5/(BJ5+BL5)),"",(BJ5/(BJ5+BL5)))</f>
        <v>0.969112167985852</v>
      </c>
      <c r="BL5" s="10" t="n">
        <v>1799</v>
      </c>
      <c r="BM5" s="29" t="n">
        <f>IF(ISERROR(BL5/(BJ5+BL5)),"",(BL5/(BJ5+BL5)))</f>
        <v>0.0308878320141476</v>
      </c>
      <c r="BN5" s="10" t="n">
        <v>59919</v>
      </c>
      <c r="BO5" s="29" t="n">
        <f>IF(ISERROR(BN5/(BN5+BP5)),"",(BN5/(BN5+BP5)))</f>
        <v>0.937244842095384</v>
      </c>
      <c r="BP5" s="10" t="n">
        <v>4012</v>
      </c>
      <c r="BQ5" s="29" t="n">
        <f>IF(ISERROR(BP5/(BN5+BP5)),"",(BP5/(BN5+BP5)))</f>
        <v>0.0627551579046159</v>
      </c>
      <c r="BR5" s="10" t="n">
        <v>11997</v>
      </c>
      <c r="BS5" s="29" t="n">
        <f>IF(ISERROR(BR5/($BR5+$BT5+$BV5)),"",(BR5/($BR5+$BT5+$BV5)))</f>
        <v>0.316159806040162</v>
      </c>
      <c r="BT5" s="10" t="n">
        <v>13183</v>
      </c>
      <c r="BU5" s="29" t="n">
        <f>IF(ISERROR(BT5/($BR5+$BT5+$BV5)),"",(BT5/($BR5+$BT5+$BV5)))</f>
        <v>0.34741474727244</v>
      </c>
      <c r="BV5" s="10" t="n">
        <v>12766</v>
      </c>
      <c r="BW5" s="29" t="n">
        <f>IF(ISERROR(BV5/($BR5+$BT5+$BV5)),"",(BV5/($BR5+$BT5+$BV5)))</f>
        <v>0.336425446687398</v>
      </c>
      <c r="BX5" s="65"/>
      <c r="BY5" s="65"/>
      <c r="BZ5" s="65"/>
      <c r="CA5" s="65"/>
      <c r="CB5" s="65"/>
      <c r="CC5" s="65"/>
    </row>
    <row r="6" ht="13.2">
      <c r="A6" s="22" t="n">
        <v>4</v>
      </c>
      <c r="B6" s="10" t="n">
        <f>((AH6+AT6+BF6)*0.333)+((F6+R6)*0.5)+((V6+AL6+AX6+BJ6)*0.25)+((J6))+((Z6+AP6+BB6+BN6)*0.25)+((N6+AD6)*0.5)</f>
        <v>377842.032</v>
      </c>
      <c r="C6" s="29" t="n">
        <f>B6/(B6+D6)</f>
        <v>0.569297435220816</v>
      </c>
      <c r="D6" s="10" t="n">
        <f>((AJ6+AV6+BH6)*0.333)+((H6+T6)*0.5)+((X6+AN6+AZ6+BL6)*0.25)+((L6))+((AB6+AR6+BD6+BP6)*0.25)+((P6+AF6)*0.5)</f>
        <v>285856.781</v>
      </c>
      <c r="E6" s="29" t="n">
        <f>D6/(B6+D6)</f>
        <v>0.430702564779184</v>
      </c>
      <c r="F6" s="10" t="n">
        <v>72314</v>
      </c>
      <c r="G6" s="29" t="n">
        <f>IF(ISERROR(F6/(F6+H6)),"",(F6/(F6+H6)))</f>
        <v>0.523491001751871</v>
      </c>
      <c r="H6" s="10" t="n">
        <v>65824</v>
      </c>
      <c r="I6" s="29" t="n">
        <f>IF(ISERROR(H6/(F6+H6)),"",(H6/(F6+H6)))</f>
        <v>0.476508998248129</v>
      </c>
      <c r="J6" s="10" t="n">
        <v>62647</v>
      </c>
      <c r="K6" s="29" t="n">
        <f>IF(ISERROR(J6/(J6+L6)),"",(J6/(J6+L6)))</f>
        <v>0.519374896368761</v>
      </c>
      <c r="L6" s="10" t="n">
        <v>57973</v>
      </c>
      <c r="M6" s="29" t="n">
        <f>IF(ISERROR(L6/(J6+L6)),"",(L6/(J6+L6)))</f>
        <v>0.480625103631239</v>
      </c>
      <c r="N6" s="10" t="n">
        <v>71202</v>
      </c>
      <c r="O6" s="29" t="n">
        <f>IF(ISERROR(N6/(N6+P6)),"",(N6/(N6+P6)))</f>
        <v>0.609366174280677</v>
      </c>
      <c r="P6" s="10" t="n">
        <v>45644</v>
      </c>
      <c r="Q6" s="29" t="n">
        <f>IF(ISERROR(P6/(N6+P6)),"",(P6/(N6+P6)))</f>
        <v>0.390633825719323</v>
      </c>
      <c r="R6" s="10" t="n">
        <v>71382</v>
      </c>
      <c r="S6" s="29" t="n">
        <f>IF(ISERROR(R6/(R6+T6)),"",(R6/(R6+T6)))</f>
        <v>0.52967365656026</v>
      </c>
      <c r="T6" s="10" t="n">
        <v>63384</v>
      </c>
      <c r="U6" s="29" t="n">
        <f>IF(ISERROR(T6/(R6+T6)),"",(T6/(R6+T6)))</f>
        <v>0.47032634343974</v>
      </c>
      <c r="V6" s="10" t="n">
        <v>62159</v>
      </c>
      <c r="W6" s="29" t="n">
        <f>IF(ISERROR(V6/(V6+X6)),"",(V6/(V6+X6)))</f>
        <v>0.573480703761452</v>
      </c>
      <c r="X6" s="10" t="n">
        <v>46230</v>
      </c>
      <c r="Y6" s="29" t="n">
        <f>IF(ISERROR(X6/(V6+X6)),"",(X6/(V6+X6)))</f>
        <v>0.426519296238548</v>
      </c>
      <c r="Z6" s="10" t="n">
        <v>47733</v>
      </c>
      <c r="AA6" s="29" t="n">
        <f>IF(ISERROR(Z6/(Z6+AB6)),"",(Z6/(Z6+AB6)))</f>
        <v>0.639869701600579</v>
      </c>
      <c r="AB6" s="10" t="n">
        <v>26865</v>
      </c>
      <c r="AC6" s="29" t="n">
        <f>IF(ISERROR(AB6/(Z6+AB6)),"",(AB6/(Z6+AB6)))</f>
        <v>0.360130298399421</v>
      </c>
      <c r="AD6" s="10" t="n">
        <v>76247</v>
      </c>
      <c r="AE6" s="29" t="n">
        <f>IF(ISERROR(AD6/(AD6+AF6)),"",(AD6/(AD6+AF6)))</f>
        <v>0.684271457802348</v>
      </c>
      <c r="AF6" s="10" t="n">
        <v>35181</v>
      </c>
      <c r="AG6" s="29" t="n">
        <f>IF(ISERROR(AF6/(AD6+AF6)),"",(AF6/(AD6+AF6)))</f>
        <v>0.315728542197652</v>
      </c>
      <c r="AH6" s="10" t="n">
        <v>66631</v>
      </c>
      <c r="AI6" s="29" t="n">
        <f>IF(ISERROR(AH6/(AH6+AJ6)),"",(AH6/(AH6+AJ6)))</f>
        <v>0.587398839854012</v>
      </c>
      <c r="AJ6" s="10" t="n">
        <v>46803</v>
      </c>
      <c r="AK6" s="29" t="n">
        <f>IF(ISERROR(AJ6/(AH6+AJ6)),"",(AJ6/(AH6+AJ6)))</f>
        <v>0.412601160145988</v>
      </c>
      <c r="AL6" s="10" t="n">
        <v>63767</v>
      </c>
      <c r="AM6" s="29" t="n">
        <f>IF(ISERROR(AL6/(AL6+AN6)),"",(AL6/(AL6+AN6)))</f>
        <v>0.592547507317753</v>
      </c>
      <c r="AN6" s="10" t="n">
        <v>43848</v>
      </c>
      <c r="AO6" s="29" t="n">
        <f>IF(ISERROR(AN6/(AL6+AN6)),"",(AN6/(AL6+AN6)))</f>
        <v>0.407452492682247</v>
      </c>
      <c r="AP6" s="10" t="n">
        <v>42495</v>
      </c>
      <c r="AQ6" s="29" t="n">
        <f>IF(ISERROR(AP6/(AP6+AR6)),"",(AP6/(AP6+AR6)))</f>
        <v>0.546819708414294</v>
      </c>
      <c r="AR6" s="10" t="n">
        <v>35218</v>
      </c>
      <c r="AS6" s="29" t="n">
        <f>IF(ISERROR(AR6/(AP6+AR6)),"",(AR6/(AP6+AR6)))</f>
        <v>0.453180291585706</v>
      </c>
      <c r="AT6" s="10" t="n">
        <v>63433</v>
      </c>
      <c r="AU6" s="29" t="n">
        <f>IF(ISERROR(AT6/(AT6+AV6)),"",(AT6/(AT6+AV6)))</f>
        <v>0.577440556384954</v>
      </c>
      <c r="AV6" s="10" t="n">
        <v>46419</v>
      </c>
      <c r="AW6" s="29" t="n">
        <f>IF(ISERROR(AV6/(AT6+AV6)),"",(AV6/(AT6+AV6)))</f>
        <v>0.422559443615046</v>
      </c>
      <c r="AX6" s="10" t="n">
        <v>58105</v>
      </c>
      <c r="AY6" s="29" t="n">
        <f>IF(ISERROR(AX6/(AX6+AZ6)),"",(AX6/(AX6+AZ6)))</f>
        <v>0.566684546740137</v>
      </c>
      <c r="AZ6" s="10" t="n">
        <v>44430</v>
      </c>
      <c r="BA6" s="29" t="n">
        <f>IF(ISERROR(AZ6/(AX6+AZ6)),"",(AZ6/(AX6+AZ6)))</f>
        <v>0.433315453259862</v>
      </c>
      <c r="BB6" s="10" t="n">
        <v>39409</v>
      </c>
      <c r="BC6" s="29" t="n">
        <f>IF(ISERROR(BB6/(BB6+BD6)),"",(BB6/(BB6+BD6)))</f>
        <v>0.533346866964407</v>
      </c>
      <c r="BD6" s="10" t="n">
        <v>34481</v>
      </c>
      <c r="BE6" s="29" t="n">
        <f>IF(ISERROR(BD6/(BB6+BD6)),"",(BD6/(BB6+BD6)))</f>
        <v>0.466653133035593</v>
      </c>
      <c r="BF6" s="10" t="n">
        <v>68090</v>
      </c>
      <c r="BG6" s="29" t="n">
        <f>IF(ISERROR(BF6/(BF6+BH6)),"",(BF6/(BF6+BH6)))</f>
        <v>0.613285296104481</v>
      </c>
      <c r="BH6" s="10" t="n">
        <v>42935</v>
      </c>
      <c r="BI6" s="29" t="n">
        <f>IF(ISERROR(BH6/(BF6+BH6)),"",(BH6/(BF6+BH6)))</f>
        <v>0.386714703895519</v>
      </c>
      <c r="BJ6" s="10" t="n">
        <v>63103</v>
      </c>
      <c r="BK6" s="29" t="n">
        <f>IF(ISERROR(BJ6/(BJ6+BL6)),"",(BJ6/(BJ6+BL6)))</f>
        <v>0.597272176579715</v>
      </c>
      <c r="BL6" s="10" t="n">
        <v>42549</v>
      </c>
      <c r="BM6" s="29" t="n">
        <f>IF(ISERROR(BL6/(BJ6+BL6)),"",(BL6/(BJ6+BL6)))</f>
        <v>0.402727823420285</v>
      </c>
      <c r="BN6" s="10" t="n">
        <v>37778</v>
      </c>
      <c r="BO6" s="29" t="n">
        <f>IF(ISERROR(BN6/(BN6+BP6)),"",(BN6/(BN6+BP6)))</f>
        <v>0.508691846764963</v>
      </c>
      <c r="BP6" s="10" t="n">
        <v>36487</v>
      </c>
      <c r="BQ6" s="29" t="n">
        <f>IF(ISERROR(BP6/(BN6+BP6)),"",(BP6/(BN6+BP6)))</f>
        <v>0.491308153235037</v>
      </c>
      <c r="BR6" s="10" t="n">
        <v>8351</v>
      </c>
      <c r="BS6" s="29" t="n">
        <f>IF(ISERROR(BR6/($BR6+$BT6+$BV6)),"",(BR6/($BR6+$BT6+$BV6)))</f>
        <v>0.264221983167753</v>
      </c>
      <c r="BT6" s="10" t="n">
        <v>5783</v>
      </c>
      <c r="BU6" s="29" t="n">
        <f>IF(ISERROR(BT6/($BR6+$BT6+$BV6)),"",(BT6/($BR6+$BT6+$BV6)))</f>
        <v>0.182971587673227</v>
      </c>
      <c r="BV6" s="10" t="n">
        <v>17472</v>
      </c>
      <c r="BW6" s="29" t="n">
        <f>IF(ISERROR(BV6/($BR6+$BT6+$BV6)),"",(BV6/($BR6+$BT6+$BV6)))</f>
        <v>0.55280642915902</v>
      </c>
      <c r="BX6" s="65"/>
      <c r="BY6" s="65"/>
      <c r="BZ6" s="65"/>
      <c r="CA6" s="65"/>
      <c r="CB6" s="65"/>
      <c r="CC6" s="65"/>
    </row>
    <row r="7" ht="13.2">
      <c r="A7" s="22" t="n">
        <v>5</v>
      </c>
      <c r="B7" s="10" t="n">
        <f>((AH7+AT7+BF7)*0.333)+((F7+R7)*0.5)+((V7+AL7+AX7+BJ7)*0.25)+((J7))+((Z7+AP7+BB7+BN7)*0.25)+((N7+AD7)*0.5)</f>
        <v>421517.431</v>
      </c>
      <c r="C7" s="29" t="n">
        <f>B7/(B7+D7)</f>
        <v>0.605810632045702</v>
      </c>
      <c r="D7" s="10" t="n">
        <f>((AJ7+AV7+BH7)*0.333)+((H7+T7)*0.5)+((X7+AN7+AZ7+BL7)*0.25)+((L7))+((AB7+AR7+BD7+BP7)*0.25)+((P7+AF7)*0.5)</f>
        <v>274273.314</v>
      </c>
      <c r="E7" s="29" t="n">
        <f>D7/(B7+D7)</f>
        <v>0.394189367954298</v>
      </c>
      <c r="F7" s="10" t="n">
        <v>90016</v>
      </c>
      <c r="G7" s="29" t="n">
        <f>IF(ISERROR(F7/(F7+H7)),"",(F7/(F7+H7)))</f>
        <v>0.604613049260488</v>
      </c>
      <c r="H7" s="10" t="n">
        <v>58866</v>
      </c>
      <c r="I7" s="29" t="n">
        <f>IF(ISERROR(H7/(F7+H7)),"",(H7/(F7+H7)))</f>
        <v>0.395386950739512</v>
      </c>
      <c r="J7" s="10" t="n">
        <v>70782</v>
      </c>
      <c r="K7" s="29" t="n">
        <f>IF(ISERROR(J7/(J7+L7)),"",(J7/(J7+L7)))</f>
        <v>0.577486966524978</v>
      </c>
      <c r="L7" s="10" t="n">
        <v>51787</v>
      </c>
      <c r="M7" s="29" t="n">
        <f>IF(ISERROR(L7/(J7+L7)),"",(L7/(J7+L7)))</f>
        <v>0.422513033475022</v>
      </c>
      <c r="N7" s="10" t="n">
        <v>75647</v>
      </c>
      <c r="O7" s="29" t="n">
        <f>IF(ISERROR(N7/(N7+P7)),"",(N7/(N7+P7)))</f>
        <v>0.60240014015417</v>
      </c>
      <c r="P7" s="10" t="n">
        <v>49929</v>
      </c>
      <c r="Q7" s="29" t="n">
        <f>IF(ISERROR(P7/(N7+P7)),"",(P7/(N7+P7)))</f>
        <v>0.39759985984583</v>
      </c>
      <c r="R7" s="10" t="n">
        <v>87428</v>
      </c>
      <c r="S7" s="29" t="n">
        <f>IF(ISERROR(R7/(R7+T7)),"",(R7/(R7+T7)))</f>
        <v>0.597647090992364</v>
      </c>
      <c r="T7" s="10" t="n">
        <v>58859</v>
      </c>
      <c r="U7" s="29" t="n">
        <f>IF(ISERROR(T7/(R7+T7)),"",(T7/(R7+T7)))</f>
        <v>0.402352909007636</v>
      </c>
      <c r="V7" s="10" t="n">
        <v>68472</v>
      </c>
      <c r="W7" s="29" t="n">
        <f>IF(ISERROR(V7/(V7+X7)),"",(V7/(V7+X7)))</f>
        <v>0.610844469819973</v>
      </c>
      <c r="X7" s="10" t="n">
        <v>43622</v>
      </c>
      <c r="Y7" s="29" t="n">
        <f>IF(ISERROR(X7/(V7+X7)),"",(X7/(V7+X7)))</f>
        <v>0.389155530180027</v>
      </c>
      <c r="Z7" s="10" t="n">
        <v>48932</v>
      </c>
      <c r="AA7" s="29" t="n">
        <f>IF(ISERROR(Z7/(Z7+AB7)),"",(Z7/(Z7+AB7)))</f>
        <v>0.625137338068835</v>
      </c>
      <c r="AB7" s="10" t="n">
        <v>29342</v>
      </c>
      <c r="AC7" s="29" t="n">
        <f>IF(ISERROR(AB7/(Z7+AB7)),"",(AB7/(Z7+AB7)))</f>
        <v>0.374862661931165</v>
      </c>
      <c r="AD7" s="10" t="n">
        <v>79821</v>
      </c>
      <c r="AE7" s="29" t="n">
        <f>IF(ISERROR(AD7/(AD7+AF7)),"",(AD7/(AD7+AF7)))</f>
        <v>0.663483118048975</v>
      </c>
      <c r="AF7" s="10" t="n">
        <v>40485</v>
      </c>
      <c r="AG7" s="29" t="n">
        <f>IF(ISERROR(AF7/(AD7+AF7)),"",(AF7/(AD7+AF7)))</f>
        <v>0.336516881951025</v>
      </c>
      <c r="AH7" s="10" t="n">
        <v>75219</v>
      </c>
      <c r="AI7" s="29" t="n">
        <f>IF(ISERROR(AH7/(AH7+AJ7)),"",(AH7/(AH7+AJ7)))</f>
        <v>0.649279240397065</v>
      </c>
      <c r="AJ7" s="10" t="n">
        <v>40631</v>
      </c>
      <c r="AK7" s="29" t="n">
        <f>IF(ISERROR(AJ7/(AH7+AJ7)),"",(AJ7/(AH7+AJ7)))</f>
        <v>0.350720759602935</v>
      </c>
      <c r="AL7" s="10" t="n">
        <v>69932</v>
      </c>
      <c r="AM7" s="29" t="n">
        <f>IF(ISERROR(AL7/(AL7+AN7)),"",(AL7/(AL7+AN7)))</f>
        <v>0.627879832641994</v>
      </c>
      <c r="AN7" s="10" t="n">
        <v>41446</v>
      </c>
      <c r="AO7" s="29" t="n">
        <f>IF(ISERROR(AN7/(AL7+AN7)),"",(AN7/(AL7+AN7)))</f>
        <v>0.372120167358006</v>
      </c>
      <c r="AP7" s="10" t="n">
        <v>41127</v>
      </c>
      <c r="AQ7" s="29" t="n">
        <f>IF(ISERROR(AP7/(AP7+AR7)),"",(AP7/(AP7+AR7)))</f>
        <v>0.506814708926899</v>
      </c>
      <c r="AR7" s="10" t="n">
        <v>40021</v>
      </c>
      <c r="AS7" s="29" t="n">
        <f>IF(ISERROR(AR7/(AP7+AR7)),"",(AR7/(AP7+AR7)))</f>
        <v>0.493185291073101</v>
      </c>
      <c r="AT7" s="10" t="n">
        <v>71990</v>
      </c>
      <c r="AU7" s="29" t="n">
        <f>IF(ISERROR(AT7/(AT7+AV7)),"",(AT7/(AT7+AV7)))</f>
        <v>0.640286746002099</v>
      </c>
      <c r="AV7" s="10" t="n">
        <v>40444</v>
      </c>
      <c r="AW7" s="29" t="n">
        <f>IF(ISERROR(AV7/(AT7+AV7)),"",(AV7/(AT7+AV7)))</f>
        <v>0.359713253997901</v>
      </c>
      <c r="AX7" s="10" t="n">
        <v>64228</v>
      </c>
      <c r="AY7" s="29" t="n">
        <f>IF(ISERROR(AX7/(AX7+AZ7)),"",(AX7/(AX7+AZ7)))</f>
        <v>0.600115859697644</v>
      </c>
      <c r="AZ7" s="10" t="n">
        <v>42798</v>
      </c>
      <c r="BA7" s="29" t="n">
        <f>IF(ISERROR(AZ7/(AX7+AZ7)),"",(AZ7/(AX7+AZ7)))</f>
        <v>0.399884140302356</v>
      </c>
      <c r="BB7" s="10" t="n">
        <v>40033</v>
      </c>
      <c r="BC7" s="29" t="n">
        <f>IF(ISERROR(BB7/(BB7+BD7)),"",(BB7/(BB7+BD7)))</f>
        <v>0.515563626060864</v>
      </c>
      <c r="BD7" s="10" t="n">
        <v>37616</v>
      </c>
      <c r="BE7" s="29" t="n">
        <f>IF(ISERROR(BD7/(BB7+BD7)),"",(BD7/(BB7+BD7)))</f>
        <v>0.484436373939136</v>
      </c>
      <c r="BF7" s="10" t="n">
        <v>76248</v>
      </c>
      <c r="BG7" s="29" t="n">
        <f>IF(ISERROR(BF7/(BF7+BH7)),"",(BF7/(BF7+BH7)))</f>
        <v>0.671901023078753</v>
      </c>
      <c r="BH7" s="10" t="n">
        <v>37233</v>
      </c>
      <c r="BI7" s="29" t="n">
        <f>IF(ISERROR(BH7/(BF7+BH7)),"",(BH7/(BF7+BH7)))</f>
        <v>0.328098976921247</v>
      </c>
      <c r="BJ7" s="10" t="n">
        <v>69396</v>
      </c>
      <c r="BK7" s="29" t="n">
        <f>IF(ISERROR(BJ7/(BJ7+BL7)),"",(BJ7/(BJ7+BL7)))</f>
        <v>0.631860727683287</v>
      </c>
      <c r="BL7" s="10" t="n">
        <v>40432</v>
      </c>
      <c r="BM7" s="29" t="n">
        <f>IF(ISERROR(BL7/(BJ7+BL7)),"",(BL7/(BJ7+BL7)))</f>
        <v>0.368139272316713</v>
      </c>
      <c r="BN7" s="10" t="n">
        <v>37353</v>
      </c>
      <c r="BO7" s="29" t="n">
        <f>IF(ISERROR(BN7/(BN7+BP7)),"",(BN7/(BN7+BP7)))</f>
        <v>0.477922642885474</v>
      </c>
      <c r="BP7" s="10" t="n">
        <v>40804</v>
      </c>
      <c r="BQ7" s="29" t="n">
        <f>IF(ISERROR(BP7/(BN7+BP7)),"",(BP7/(BN7+BP7)))</f>
        <v>0.522077357114526</v>
      </c>
      <c r="BR7" s="10" t="n">
        <v>11904</v>
      </c>
      <c r="BS7" s="29" t="n">
        <f>IF(ISERROR(BR7/($BR7+$BT7+$BV7)),"",(BR7/($BR7+$BT7+$BV7)))</f>
        <v>0.317448465292408</v>
      </c>
      <c r="BT7" s="10" t="n">
        <v>6435</v>
      </c>
      <c r="BU7" s="29" t="n">
        <f>IF(ISERROR(BT7/($BR7+$BT7+$BV7)),"",(BT7/($BR7+$BT7+$BV7)))</f>
        <v>0.17160457612203</v>
      </c>
      <c r="BV7" s="10" t="n">
        <v>19160</v>
      </c>
      <c r="BW7" s="29" t="n">
        <f>IF(ISERROR(BV7/($BR7+$BT7+$BV7)),"",(BV7/($BR7+$BT7+$BV7)))</f>
        <v>0.510946958585562</v>
      </c>
      <c r="BX7" s="65"/>
      <c r="BY7" s="65"/>
      <c r="BZ7" s="65"/>
      <c r="CA7" s="65"/>
      <c r="CB7" s="65"/>
      <c r="CC7" s="65"/>
    </row>
    <row r="8" ht="13.2">
      <c r="A8" s="22" t="n">
        <v>6</v>
      </c>
      <c r="B8" s="10" t="n">
        <f>((AH8+AT8+BF8)*0.333)+((F8+R8)*0.5)+((V8+AL8+AX8+BJ8)*0.25)+((J8))+((Z8+AP8+BB8+BN8)*0.25)+((N8+AD8)*0.5)</f>
        <v>549110.078</v>
      </c>
      <c r="C8" s="29" t="n">
        <f>B8/(B8+D8)</f>
        <v>0.921118143093455</v>
      </c>
      <c r="D8" s="10" t="n">
        <f>((AJ8+AV8+BH8)*0.333)+((H8+T8)*0.5)+((X8+AN8+AZ8+BL8)*0.25)+((L8))+((AB8+AR8+BD8+BP8)*0.25)+((P8+AF8)*0.5)</f>
        <v>47024.177</v>
      </c>
      <c r="E8" s="29" t="n">
        <f>D8/(B8+D8)</f>
        <v>0.0788818569065453</v>
      </c>
      <c r="F8" s="10" t="n">
        <v>112157</v>
      </c>
      <c r="G8" s="29" t="n">
        <f>IF(ISERROR(F8/(F8+H8)),"",(F8/(F8+H8)))</f>
        <v>0.910003326598999</v>
      </c>
      <c r="H8" s="10" t="n">
        <v>11092</v>
      </c>
      <c r="I8" s="29" t="n">
        <f>IF(ISERROR(H8/(F8+H8)),"",(H8/(F8+H8)))</f>
        <v>0.0899966734010012</v>
      </c>
      <c r="J8" s="10" t="n">
        <v>104609</v>
      </c>
      <c r="K8" s="29" t="n">
        <f>IF(ISERROR(J8/(J8+L8)),"",(J8/(J8+L8)))</f>
        <v>0.922966296100229</v>
      </c>
      <c r="L8" s="10" t="n">
        <v>8731</v>
      </c>
      <c r="M8" s="29" t="n">
        <f>IF(ISERROR(L8/(J8+L8)),"",(L8/(J8+L8)))</f>
        <v>0.0770337038997706</v>
      </c>
      <c r="N8" s="10" t="n">
        <v>120092</v>
      </c>
      <c r="O8" s="29" t="n">
        <f>IF(ISERROR(N8/(N8+P8)),"",(N8/(N8+P8)))</f>
        <v>0.934924601599053</v>
      </c>
      <c r="P8" s="10" t="n">
        <v>8359</v>
      </c>
      <c r="Q8" s="29" t="n">
        <f>IF(ISERROR(P8/(N8+P8)),"",(P8/(N8+P8)))</f>
        <v>0.0650753984009467</v>
      </c>
      <c r="R8" s="10" t="n">
        <v>109515</v>
      </c>
      <c r="S8" s="29" t="n">
        <f>IF(ISERROR(R8/(R8+T8)),"",(R8/(R8+T8)))</f>
        <v>0.910561061593721</v>
      </c>
      <c r="T8" s="10" t="n">
        <v>10757</v>
      </c>
      <c r="U8" s="29" t="n">
        <f>IF(ISERROR(T8/(R8+T8)),"",(T8/(R8+T8)))</f>
        <v>0.0894389384062791</v>
      </c>
      <c r="V8" s="10" t="n">
        <v>65744</v>
      </c>
      <c r="W8" s="29" t="n">
        <f>IF(ISERROR(V8/(V8+X8)),"",(V8/(V8+X8)))</f>
        <v>0.900738467440299</v>
      </c>
      <c r="X8" s="10" t="n">
        <v>7245</v>
      </c>
      <c r="Y8" s="29" t="n">
        <f>IF(ISERROR(X8/(V8+X8)),"",(X8/(V8+X8)))</f>
        <v>0.0992615325597008</v>
      </c>
      <c r="Z8" s="10" t="n">
        <v>71613</v>
      </c>
      <c r="AA8" s="29" t="n">
        <f>IF(ISERROR(Z8/(Z8+AB8)),"",(Z8/(Z8+AB8)))</f>
        <v>0.93719572841962</v>
      </c>
      <c r="AB8" s="10" t="n">
        <v>4799</v>
      </c>
      <c r="AC8" s="29" t="n">
        <f>IF(ISERROR(AB8/(Z8+AB8)),"",(AB8/(Z8+AB8)))</f>
        <v>0.06280427158038</v>
      </c>
      <c r="AD8" s="10" t="n">
        <v>118938</v>
      </c>
      <c r="AE8" s="29" t="n">
        <f>IF(ISERROR(AD8/(AD8+AF8)),"",(AD8/(AD8+AF8)))</f>
        <v>0.948491590707912</v>
      </c>
      <c r="AF8" s="10" t="n">
        <v>6459</v>
      </c>
      <c r="AG8" s="29" t="n">
        <f>IF(ISERROR(AF8/(AD8+AF8)),"",(AF8/(AD8+AF8)))</f>
        <v>0.0515084092920883</v>
      </c>
      <c r="AH8" s="10" t="n">
        <v>80074</v>
      </c>
      <c r="AI8" s="29" t="n">
        <f>IF(ISERROR(AH8/(AH8+AJ8)),"",(AH8/(AH8+AJ8)))</f>
        <v>0.928265052978136</v>
      </c>
      <c r="AJ8" s="10" t="n">
        <v>6188</v>
      </c>
      <c r="AK8" s="29" t="n">
        <f>IF(ISERROR(AJ8/(AH8+AJ8)),"",(AJ8/(AH8+AJ8)))</f>
        <v>0.0717349470218636</v>
      </c>
      <c r="AL8" s="10" t="n">
        <v>67235</v>
      </c>
      <c r="AM8" s="29" t="n">
        <f>IF(ISERROR(AL8/(AL8+AN8)),"",(AL8/(AL8+AN8)))</f>
        <v>0.918925198518458</v>
      </c>
      <c r="AN8" s="10" t="n">
        <v>5932</v>
      </c>
      <c r="AO8" s="29" t="n">
        <f>IF(ISERROR(AN8/(AL8+AN8)),"",(AN8/(AL8+AN8)))</f>
        <v>0.0810748014815422</v>
      </c>
      <c r="AP8" s="10" t="n">
        <v>69047</v>
      </c>
      <c r="AQ8" s="29" t="n">
        <f>IF(ISERROR(AP8/(AP8+AR8)),"",(AP8/(AP8+AR8)))</f>
        <v>0.887482166038997</v>
      </c>
      <c r="AR8" s="10" t="n">
        <v>8754</v>
      </c>
      <c r="AS8" s="29" t="n">
        <f>IF(ISERROR(AR8/(AP8+AR8)),"",(AR8/(AP8+AR8)))</f>
        <v>0.112517833961003</v>
      </c>
      <c r="AT8" s="10" t="n">
        <v>78162</v>
      </c>
      <c r="AU8" s="29" t="n">
        <f>IF(ISERROR(AT8/(AT8+AV8)),"",(AT8/(AT8+AV8)))</f>
        <v>0.92546502954166</v>
      </c>
      <c r="AV8" s="10" t="n">
        <v>6295</v>
      </c>
      <c r="AW8" s="29" t="n">
        <f>IF(ISERROR(AV8/(AT8+AV8)),"",(AV8/(AT8+AV8)))</f>
        <v>0.0745349704583397</v>
      </c>
      <c r="AX8" s="10" t="n">
        <v>64701</v>
      </c>
      <c r="AY8" s="29" t="n">
        <f>IF(ISERROR(AX8/(AX8+AZ8)),"",(AX8/(AX8+AZ8)))</f>
        <v>0.914669833326265</v>
      </c>
      <c r="AZ8" s="10" t="n">
        <v>6036</v>
      </c>
      <c r="BA8" s="29" t="n">
        <f>IF(ISERROR(AZ8/(AX8+AZ8)),"",(AZ8/(AX8+AZ8)))</f>
        <v>0.0853301666737351</v>
      </c>
      <c r="BB8" s="10" t="n">
        <v>67060</v>
      </c>
      <c r="BC8" s="29" t="n">
        <f>IF(ISERROR(BB8/(BB8+BD8)),"",(BB8/(BB8+BD8)))</f>
        <v>0.886603117521848</v>
      </c>
      <c r="BD8" s="10" t="n">
        <v>8577</v>
      </c>
      <c r="BE8" s="29" t="n">
        <f>IF(ISERROR(BD8/(BB8+BD8)),"",(BD8/(BB8+BD8)))</f>
        <v>0.113396882478152</v>
      </c>
      <c r="BF8" s="10" t="n">
        <v>79280</v>
      </c>
      <c r="BG8" s="29" t="n">
        <f>IF(ISERROR(BF8/(BF8+BH8)),"",(BF8/(BF8+BH8)))</f>
        <v>0.929796167288251</v>
      </c>
      <c r="BH8" s="10" t="n">
        <v>5986</v>
      </c>
      <c r="BI8" s="29" t="n">
        <f>IF(ISERROR(BH8/(BF8+BH8)),"",(BH8/(BF8+BH8)))</f>
        <v>0.0702038327117491</v>
      </c>
      <c r="BJ8" s="10" t="n">
        <v>67016</v>
      </c>
      <c r="BK8" s="29" t="n">
        <f>IF(ISERROR(BJ8/(BJ8+BL8)),"",(BJ8/(BJ8+BL8)))</f>
        <v>0.924537152001766</v>
      </c>
      <c r="BL8" s="10" t="n">
        <v>5470</v>
      </c>
      <c r="BM8" s="29" t="n">
        <f>IF(ISERROR(BL8/(BJ8+BL8)),"",(BL8/(BJ8+BL8)))</f>
        <v>0.0754628479982341</v>
      </c>
      <c r="BN8" s="10" t="n">
        <v>67813</v>
      </c>
      <c r="BO8" s="29" t="n">
        <f>IF(ISERROR(BN8/(BN8+BP8)),"",(BN8/(BN8+BP8)))</f>
        <v>0.889490805110312</v>
      </c>
      <c r="BP8" s="10" t="n">
        <v>8425</v>
      </c>
      <c r="BQ8" s="29" t="n">
        <f>IF(ISERROR(BP8/(BN8+BP8)),"",(BP8/(BN8+BP8)))</f>
        <v>0.110509194889688</v>
      </c>
      <c r="BR8" s="10" t="n">
        <v>10437</v>
      </c>
      <c r="BS8" s="29" t="n">
        <f>IF(ISERROR(BR8/($BR8+$BT8+$BV8)),"",(BR8/($BR8+$BT8+$BV8)))</f>
        <v>0.237744874715262</v>
      </c>
      <c r="BT8" s="10" t="n">
        <v>16335</v>
      </c>
      <c r="BU8" s="29" t="n">
        <f>IF(ISERROR(BT8/($BR8+$BT8+$BV8)),"",(BT8/($BR8+$BT8+$BV8)))</f>
        <v>0.372095671981777</v>
      </c>
      <c r="BV8" s="10" t="n">
        <v>17128</v>
      </c>
      <c r="BW8" s="29" t="n">
        <f>IF(ISERROR(BV8/($BR8+$BT8+$BV8)),"",(BV8/($BR8+$BT8+$BV8)))</f>
        <v>0.390159453302961</v>
      </c>
      <c r="BX8" s="65"/>
      <c r="BY8" s="65"/>
      <c r="BZ8" s="65"/>
      <c r="CA8" s="65"/>
      <c r="CB8" s="65"/>
      <c r="CC8" s="65"/>
    </row>
    <row r="9" ht="13.2">
      <c r="A9" s="22" t="n">
        <v>7</v>
      </c>
      <c r="B9" s="10" t="n">
        <f>((AH9+AT9+BF9)*0.333)+((F9+R9)*0.5)+((V9+AL9+AX9+BJ9)*0.25)+((J9))+((Z9+AP9+BB9+BN9)*0.25)+((N9+AD9)*0.5)</f>
        <v>506241.482</v>
      </c>
      <c r="C9" s="29" t="n">
        <f>B9/(B9+D9)</f>
        <v>0.692920076447432</v>
      </c>
      <c r="D9" s="10" t="n">
        <f>((AJ9+AV9+BH9)*0.333)+((H9+T9)*0.5)+((X9+AN9+AZ9+BL9)*0.25)+((L9))+((AB9+AR9+BD9+BP9)*0.25)+((P9+AF9)*0.5)</f>
        <v>224349.966</v>
      </c>
      <c r="E9" s="29" t="n">
        <f>D9/(B9+D9)</f>
        <v>0.307079923552568</v>
      </c>
      <c r="F9" s="10" t="n">
        <v>104636</v>
      </c>
      <c r="G9" s="29" t="n">
        <f>IF(ISERROR(F9/(F9+H9)),"",(F9/(F9+H9)))</f>
        <v>0.70937256364191</v>
      </c>
      <c r="H9" s="10" t="n">
        <v>42869</v>
      </c>
      <c r="I9" s="29" t="n">
        <f>IF(ISERROR(H9/(F9+H9)),"",(H9/(F9+H9)))</f>
        <v>0.29062743635809</v>
      </c>
      <c r="J9" s="10" t="n">
        <v>89975</v>
      </c>
      <c r="K9" s="29" t="n">
        <f>IF(ISERROR(J9/(J9+L9)),"",(J9/(J9+L9)))</f>
        <v>0.700996470670728</v>
      </c>
      <c r="L9" s="10" t="n">
        <v>38378</v>
      </c>
      <c r="M9" s="29" t="n">
        <f>IF(ISERROR(L9/(J9+L9)),"",(L9/(J9+L9)))</f>
        <v>0.299003529329272</v>
      </c>
      <c r="N9" s="10" t="n">
        <v>91306</v>
      </c>
      <c r="O9" s="29" t="n">
        <f>IF(ISERROR(N9/(N9+P9)),"",(N9/(N9+P9)))</f>
        <v>0.674736367600003</v>
      </c>
      <c r="P9" s="10" t="n">
        <v>44015</v>
      </c>
      <c r="Q9" s="29" t="n">
        <f>IF(ISERROR(P9/(N9+P9)),"",(P9/(N9+P9)))</f>
        <v>0.325263632399997</v>
      </c>
      <c r="R9" s="10" t="n">
        <v>100941</v>
      </c>
      <c r="S9" s="29" t="n">
        <f>IF(ISERROR(R9/(R9+T9)),"",(R9/(R9+T9)))</f>
        <v>0.689671428864247</v>
      </c>
      <c r="T9" s="10" t="n">
        <v>45420</v>
      </c>
      <c r="U9" s="29" t="n">
        <f>IF(ISERROR(T9/(R9+T9)),"",(T9/(R9+T9)))</f>
        <v>0.310328571135753</v>
      </c>
      <c r="V9" s="10" t="n">
        <v>81912</v>
      </c>
      <c r="W9" s="29" t="n">
        <f>IF(ISERROR(V9/(V9+X9)),"",(V9/(V9+X9)))</f>
        <v>0.694316592498411</v>
      </c>
      <c r="X9" s="10" t="n">
        <v>36063</v>
      </c>
      <c r="Y9" s="29" t="n">
        <f>IF(ISERROR(X9/(V9+X9)),"",(X9/(V9+X9)))</f>
        <v>0.305683407501589</v>
      </c>
      <c r="Z9" s="10" t="n">
        <v>63401</v>
      </c>
      <c r="AA9" s="29" t="n">
        <f>IF(ISERROR(Z9/(Z9+AB9)),"",(Z9/(Z9+AB9)))</f>
        <v>0.697780125686488</v>
      </c>
      <c r="AB9" s="10" t="n">
        <v>27460</v>
      </c>
      <c r="AC9" s="29" t="n">
        <f>IF(ISERROR(AB9/(Z9+AB9)),"",(AB9/(Z9+AB9)))</f>
        <v>0.302219874313512</v>
      </c>
      <c r="AD9" s="10" t="n">
        <v>93177</v>
      </c>
      <c r="AE9" s="29" t="n">
        <f>IF(ISERROR(AD9/(AD9+AF9)),"",(AD9/(AD9+AF9)))</f>
        <v>0.70782752700588</v>
      </c>
      <c r="AF9" s="10" t="n">
        <v>38461</v>
      </c>
      <c r="AG9" s="29" t="n">
        <f>IF(ISERROR(AF9/(AD9+AF9)),"",(AF9/(AD9+AF9)))</f>
        <v>0.29217247299412</v>
      </c>
      <c r="AH9" s="10" t="n">
        <v>84766</v>
      </c>
      <c r="AI9" s="29" t="n">
        <f>IF(ISERROR(AH9/(AH9+AJ9)),"",(AH9/(AH9+AJ9)))</f>
        <v>0.729653189639589</v>
      </c>
      <c r="AJ9" s="10" t="n">
        <v>31407</v>
      </c>
      <c r="AK9" s="29" t="n">
        <f>IF(ISERROR(AJ9/(AH9+AJ9)),"",(AJ9/(AH9+AJ9)))</f>
        <v>0.270346810360411</v>
      </c>
      <c r="AL9" s="10" t="n">
        <v>83446</v>
      </c>
      <c r="AM9" s="29" t="n">
        <f>IF(ISERROR(AL9/(AL9+AN9)),"",(AL9/(AL9+AN9)))</f>
        <v>0.709810226180451</v>
      </c>
      <c r="AN9" s="10" t="n">
        <v>34115</v>
      </c>
      <c r="AO9" s="29" t="n">
        <f>IF(ISERROR(AN9/(AL9+AN9)),"",(AN9/(AL9+AN9)))</f>
        <v>0.290189773819549</v>
      </c>
      <c r="AP9" s="10" t="n">
        <v>52799</v>
      </c>
      <c r="AQ9" s="29" t="n">
        <f>IF(ISERROR(AP9/(AP9+AR9)),"",(AP9/(AP9+AR9)))</f>
        <v>0.57045464367518</v>
      </c>
      <c r="AR9" s="10" t="n">
        <v>39757</v>
      </c>
      <c r="AS9" s="29" t="n">
        <f>IF(ISERROR(AR9/(AP9+AR9)),"",(AR9/(AP9+AR9)))</f>
        <v>0.42954535632482</v>
      </c>
      <c r="AT9" s="10" t="n">
        <v>82383</v>
      </c>
      <c r="AU9" s="29" t="n">
        <f>IF(ISERROR(AT9/(AT9+AV9)),"",(AT9/(AT9+AV9)))</f>
        <v>0.724258888068362</v>
      </c>
      <c r="AV9" s="10" t="n">
        <v>31365</v>
      </c>
      <c r="AW9" s="29" t="n">
        <f>IF(ISERROR(AV9/(AT9+AV9)),"",(AV9/(AT9+AV9)))</f>
        <v>0.275741111931638</v>
      </c>
      <c r="AX9" s="10" t="n">
        <v>78405</v>
      </c>
      <c r="AY9" s="29" t="n">
        <f>IF(ISERROR(AX9/(AX9+AZ9)),"",(AX9/(AX9+AZ9)))</f>
        <v>0.691987926286804</v>
      </c>
      <c r="AZ9" s="10" t="n">
        <v>34899</v>
      </c>
      <c r="BA9" s="29" t="n">
        <f>IF(ISERROR(AZ9/(AX9+AZ9)),"",(AZ9/(AX9+AZ9)))</f>
        <v>0.308012073713196</v>
      </c>
      <c r="BB9" s="10" t="n">
        <v>54226</v>
      </c>
      <c r="BC9" s="29" t="n">
        <f>IF(ISERROR(BB9/(BB9+BD9)),"",(BB9/(BB9+BD9)))</f>
        <v>0.606425927375614</v>
      </c>
      <c r="BD9" s="10" t="n">
        <v>35193</v>
      </c>
      <c r="BE9" s="29" t="n">
        <f>IF(ISERROR(BD9/(BB9+BD9)),"",(BD9/(BB9+BD9)))</f>
        <v>0.393574072624386</v>
      </c>
      <c r="BF9" s="10" t="n">
        <v>85655</v>
      </c>
      <c r="BG9" s="29" t="n">
        <f>IF(ISERROR(BF9/(BF9+BH9)),"",(BF9/(BF9+BH9)))</f>
        <v>0.746546389506254</v>
      </c>
      <c r="BH9" s="10" t="n">
        <v>29080</v>
      </c>
      <c r="BI9" s="29" t="n">
        <f>IF(ISERROR(BH9/(BF9+BH9)),"",(BH9/(BF9+BH9)))</f>
        <v>0.253453610493746</v>
      </c>
      <c r="BJ9" s="10" t="n">
        <v>82848</v>
      </c>
      <c r="BK9" s="29" t="n">
        <f>IF(ISERROR(BJ9/(BJ9+BL9)),"",(BJ9/(BJ9+BL9)))</f>
        <v>0.711972775085078</v>
      </c>
      <c r="BL9" s="10" t="n">
        <v>33516</v>
      </c>
      <c r="BM9" s="29" t="n">
        <f>IF(ISERROR(BL9/(BJ9+BL9)),"",(BL9/(BJ9+BL9)))</f>
        <v>0.288027224914922</v>
      </c>
      <c r="BN9" s="10" t="n">
        <v>51174</v>
      </c>
      <c r="BO9" s="29" t="n">
        <f>IF(ISERROR(BN9/(BN9+BP9)),"",(BN9/(BN9+BP9)))</f>
        <v>0.567452484974829</v>
      </c>
      <c r="BP9" s="10" t="n">
        <v>39008</v>
      </c>
      <c r="BQ9" s="29" t="n">
        <f>IF(ISERROR(BP9/(BN9+BP9)),"",(BP9/(BN9+BP9)))</f>
        <v>0.432547515025171</v>
      </c>
      <c r="BR9" s="10" t="n">
        <v>13409</v>
      </c>
      <c r="BS9" s="29" t="n">
        <f>IF(ISERROR(BR9/($BR9+$BT9+$BV9)),"",(BR9/($BR9+$BT9+$BV9)))</f>
        <v>0.289467435183386</v>
      </c>
      <c r="BT9" s="10" t="n">
        <v>9541</v>
      </c>
      <c r="BU9" s="29" t="n">
        <f>IF(ISERROR(BT9/($BR9+$BT9+$BV9)),"",(BT9/($BR9+$BT9+$BV9)))</f>
        <v>0.205966798350711</v>
      </c>
      <c r="BV9" s="10" t="n">
        <v>23373</v>
      </c>
      <c r="BW9" s="29" t="n">
        <f>IF(ISERROR(BV9/($BR9+$BT9+$BV9)),"",(BV9/($BR9+$BT9+$BV9)))</f>
        <v>0.504565766465902</v>
      </c>
      <c r="BX9" s="65"/>
      <c r="BY9" s="65"/>
      <c r="BZ9" s="65"/>
      <c r="CA9" s="65"/>
      <c r="CB9" s="65"/>
      <c r="CC9" s="65"/>
    </row>
    <row r="10" ht="13.2">
      <c r="A10" s="22" t="n">
        <v>8</v>
      </c>
      <c r="B10" s="10" t="n">
        <f>((AH10+AT10+BF10)*0.333)+((F10+R10)*0.5)+((V10+AL10+AX10+BJ10)*0.25)+((J10))+((Z10+AP10+BB10+BN10)*0.25)+((N10+AD10)*0.5)</f>
        <v>420886.815</v>
      </c>
      <c r="C10" s="29" t="n">
        <f>B10/(B10+D10)</f>
        <v>0.546627600119397</v>
      </c>
      <c r="D10" s="10" t="n">
        <f>((AJ10+AV10+BH10)*0.333)+((H10+T10)*0.5)+((X10+AN10+AZ10+BL10)*0.25)+((L10))+((AB10+AR10+BD10+BP10)*0.25)+((P10+AF10)*0.5)</f>
        <v>349083.115</v>
      </c>
      <c r="E10" s="29" t="n">
        <f>D10/(B10+D10)</f>
        <v>0.453372399880603</v>
      </c>
      <c r="F10" s="10" t="n">
        <v>81120</v>
      </c>
      <c r="G10" s="29" t="n">
        <f>IF(ISERROR(F10/(F10+H10)),"",(F10/(F10+H10)))</f>
        <v>0.560894998133116</v>
      </c>
      <c r="H10" s="10" t="n">
        <v>63506</v>
      </c>
      <c r="I10" s="29" t="n">
        <f>IF(ISERROR(H10/(F10+H10)),"",(H10/(F10+H10)))</f>
        <v>0.439105001866884</v>
      </c>
      <c r="J10" s="10" t="n">
        <v>71860</v>
      </c>
      <c r="K10" s="29" t="n">
        <f>IF(ISERROR(J10/(J10+L10)),"",(J10/(J10+L10)))</f>
        <v>0.529332036889714</v>
      </c>
      <c r="L10" s="10" t="n">
        <v>63896</v>
      </c>
      <c r="M10" s="29" t="n">
        <f>IF(ISERROR(L10/(J10+L10)),"",(L10/(J10+L10)))</f>
        <v>0.470667963110286</v>
      </c>
      <c r="N10" s="10" t="n">
        <v>71568</v>
      </c>
      <c r="O10" s="29" t="n">
        <f>IF(ISERROR(N10/(N10+P10)),"",(N10/(N10+P10)))</f>
        <v>0.508198001803631</v>
      </c>
      <c r="P10" s="10" t="n">
        <v>69259</v>
      </c>
      <c r="Q10" s="29" t="n">
        <f>IF(ISERROR(P10/(N10+P10)),"",(P10/(N10+P10)))</f>
        <v>0.491801998196369</v>
      </c>
      <c r="R10" s="10" t="n">
        <v>79172</v>
      </c>
      <c r="S10" s="29" t="n">
        <f>IF(ISERROR(R10/(R10+T10)),"",(R10/(R10+T10)))</f>
        <v>0.554732660225195</v>
      </c>
      <c r="T10" s="10" t="n">
        <v>63549</v>
      </c>
      <c r="U10" s="29" t="n">
        <f>IF(ISERROR(T10/(R10+T10)),"",(T10/(R10+T10)))</f>
        <v>0.445267339774805</v>
      </c>
      <c r="V10" s="10" t="n">
        <v>72255</v>
      </c>
      <c r="W10" s="29" t="n">
        <f>IF(ISERROR(V10/(V10+X10)),"",(V10/(V10+X10)))</f>
        <v>0.560907637131457</v>
      </c>
      <c r="X10" s="10" t="n">
        <v>56563</v>
      </c>
      <c r="Y10" s="29" t="n">
        <f>IF(ISERROR(X10/(V10+X10)),"",(X10/(V10+X10)))</f>
        <v>0.439092362868543</v>
      </c>
      <c r="Z10" s="10" t="n">
        <v>52073</v>
      </c>
      <c r="AA10" s="29" t="n">
        <f>IF(ISERROR(Z10/(Z10+AB10)),"",(Z10/(Z10+AB10)))</f>
        <v>0.549652726466677</v>
      </c>
      <c r="AB10" s="10" t="n">
        <v>42665</v>
      </c>
      <c r="AC10" s="29" t="n">
        <f>IF(ISERROR(AB10/(Z10+AB10)),"",(AB10/(Z10+AB10)))</f>
        <v>0.450347273533323</v>
      </c>
      <c r="AD10" s="10" t="n">
        <v>76773</v>
      </c>
      <c r="AE10" s="29" t="n">
        <f>IF(ISERROR(AD10/(AD10+AF10)),"",(AD10/(AD10+AF10)))</f>
        <v>0.568570963059514</v>
      </c>
      <c r="AF10" s="10" t="n">
        <v>58255</v>
      </c>
      <c r="AG10" s="29" t="n">
        <f>IF(ISERROR(AF10/(AD10+AF10)),"",(AF10/(AD10+AF10)))</f>
        <v>0.431429036940486</v>
      </c>
      <c r="AH10" s="10" t="n">
        <v>82368</v>
      </c>
      <c r="AI10" s="29" t="n">
        <f>IF(ISERROR(AH10/(AH10+AJ10)),"",(AH10/(AH10+AJ10)))</f>
        <v>0.618466598088316</v>
      </c>
      <c r="AJ10" s="10" t="n">
        <v>50813</v>
      </c>
      <c r="AK10" s="29" t="n">
        <f>IF(ISERROR(AJ10/(AH10+AJ10)),"",(AJ10/(AH10+AJ10)))</f>
        <v>0.381533401911684</v>
      </c>
      <c r="AL10" s="10" t="n">
        <v>73510</v>
      </c>
      <c r="AM10" s="29" t="n">
        <f>IF(ISERROR(AL10/(AL10+AN10)),"",(AL10/(AL10+AN10)))</f>
        <v>0.574400087515725</v>
      </c>
      <c r="AN10" s="10" t="n">
        <v>54467</v>
      </c>
      <c r="AO10" s="29" t="n">
        <f>IF(ISERROR(AN10/(AL10+AN10)),"",(AN10/(AL10+AN10)))</f>
        <v>0.425599912484275</v>
      </c>
      <c r="AP10" s="10" t="n">
        <v>39062</v>
      </c>
      <c r="AQ10" s="29" t="n">
        <f>IF(ISERROR(AP10/(AP10+AR10)),"",(AP10/(AP10+AR10)))</f>
        <v>0.398075962782924</v>
      </c>
      <c r="AR10" s="10" t="n">
        <v>59065</v>
      </c>
      <c r="AS10" s="29" t="n">
        <f>IF(ISERROR(AR10/(AP10+AR10)),"",(AR10/(AP10+AR10)))</f>
        <v>0.601924037217076</v>
      </c>
      <c r="AT10" s="10" t="n">
        <v>79217</v>
      </c>
      <c r="AU10" s="29" t="n">
        <f>IF(ISERROR(AT10/(AT10+AV10)),"",(AT10/(AT10+AV10)))</f>
        <v>0.610530940031291</v>
      </c>
      <c r="AV10" s="10" t="n">
        <v>50534</v>
      </c>
      <c r="AW10" s="29" t="n">
        <f>IF(ISERROR(AV10/(AT10+AV10)),"",(AV10/(AT10+AV10)))</f>
        <v>0.389469059968709</v>
      </c>
      <c r="AX10" s="10" t="n">
        <v>66654</v>
      </c>
      <c r="AY10" s="29" t="n">
        <f>IF(ISERROR(AX10/(AX10+AZ10)),"",(AX10/(AX10+AZ10)))</f>
        <v>0.542798276830867</v>
      </c>
      <c r="AZ10" s="10" t="n">
        <v>56143</v>
      </c>
      <c r="BA10" s="29" t="n">
        <f>IF(ISERROR(AZ10/(AX10+AZ10)),"",(AZ10/(AX10+AZ10)))</f>
        <v>0.457201723169133</v>
      </c>
      <c r="BB10" s="10" t="n">
        <v>39900</v>
      </c>
      <c r="BC10" s="29" t="n">
        <f>IF(ISERROR(BB10/(BB10+BD10)),"",(BB10/(BB10+BD10)))</f>
        <v>0.427016556255953</v>
      </c>
      <c r="BD10" s="10" t="n">
        <v>53539</v>
      </c>
      <c r="BE10" s="29" t="n">
        <f>IF(ISERROR(BD10/(BB10+BD10)),"",(BD10/(BB10+BD10)))</f>
        <v>0.572983443744047</v>
      </c>
      <c r="BF10" s="10" t="n">
        <v>84220</v>
      </c>
      <c r="BG10" s="29" t="n">
        <f>IF(ISERROR(BF10/(BF10+BH10)),"",(BF10/(BF10+BH10)))</f>
        <v>0.643992108764471</v>
      </c>
      <c r="BH10" s="10" t="n">
        <v>46558</v>
      </c>
      <c r="BI10" s="29" t="n">
        <f>IF(ISERROR(BH10/(BF10+BH10)),"",(BH10/(BF10+BH10)))</f>
        <v>0.356007891235529</v>
      </c>
      <c r="BJ10" s="10" t="n">
        <v>72592</v>
      </c>
      <c r="BK10" s="29" t="n">
        <f>IF(ISERROR(BJ10/(BJ10+BL10)),"",(BJ10/(BJ10+BL10)))</f>
        <v>0.576735760763345</v>
      </c>
      <c r="BL10" s="10" t="n">
        <v>53275</v>
      </c>
      <c r="BM10" s="29" t="n">
        <f>IF(ISERROR(BL10/(BJ10+BL10)),"",(BL10/(BJ10+BL10)))</f>
        <v>0.423264239236655</v>
      </c>
      <c r="BN10" s="10" t="n">
        <v>35383</v>
      </c>
      <c r="BO10" s="29" t="n">
        <f>IF(ISERROR(BN10/(BN10+BP10)),"",(BN10/(BN10+BP10)))</f>
        <v>0.375348743462718</v>
      </c>
      <c r="BP10" s="10" t="n">
        <v>58884</v>
      </c>
      <c r="BQ10" s="29" t="n">
        <f>IF(ISERROR(BP10/(BN10+BP10)),"",(BP10/(BN10+BP10)))</f>
        <v>0.624651256537282</v>
      </c>
      <c r="BR10" s="10" t="n">
        <v>12250</v>
      </c>
      <c r="BS10" s="29" t="n">
        <f>IF(ISERROR(BR10/($BR10+$BT10+$BV10)),"",(BR10/($BR10+$BT10+$BV10)))</f>
        <v>0.313636130882278</v>
      </c>
      <c r="BT10" s="10" t="n">
        <v>4497</v>
      </c>
      <c r="BU10" s="29" t="n">
        <f>IF(ISERROR(BT10/($BR10+$BT10+$BV10)),"",(BT10/($BR10+$BT10+$BV10)))</f>
        <v>0.115136463720621</v>
      </c>
      <c r="BV10" s="10" t="n">
        <v>22311</v>
      </c>
      <c r="BW10" s="29" t="n">
        <f>IF(ISERROR(BV10/($BR10+$BT10+$BV10)),"",(BV10/($BR10+$BT10+$BV10)))</f>
        <v>0.571227405397102</v>
      </c>
      <c r="BX10" s="65"/>
      <c r="BY10" s="65"/>
      <c r="BZ10" s="65"/>
      <c r="CA10" s="65"/>
      <c r="CB10" s="65"/>
      <c r="CC10" s="65"/>
    </row>
    <row r="11" ht="13.2">
      <c r="A11" s="22" t="n">
        <v>9</v>
      </c>
      <c r="B11" s="10" t="n">
        <f>((AH11+AT11+BF11)*0.333)+((F11+R11)*0.5)+((V11+AL11+AX11+BJ11)*0.25)+((J11))+((Z11+AP11+BB11+BN11)*0.25)+((N11+AD11)*0.5)</f>
        <v>332837.333</v>
      </c>
      <c r="C11" s="29" t="n">
        <f>B11/(B11+D11)</f>
        <v>0.496932553826178</v>
      </c>
      <c r="D11" s="10" t="n">
        <f>((AJ11+AV11+BH11)*0.333)+((H11+T11)*0.5)+((X11+AN11+AZ11+BL11)*0.25)+((L11))+((AB11+AR11+BD11+BP11)*0.25)+((P11+AF11)*0.5)</f>
        <v>336946.384</v>
      </c>
      <c r="E11" s="29" t="n">
        <f>D11/(B11+D11)</f>
        <v>0.503067446173822</v>
      </c>
      <c r="F11" s="10" t="n">
        <v>72005</v>
      </c>
      <c r="G11" s="29" t="n">
        <f>IF(ISERROR(F11/(F11+H11)),"",(F11/(F11+H11)))</f>
        <v>0.506824052762351</v>
      </c>
      <c r="H11" s="10" t="n">
        <v>70066</v>
      </c>
      <c r="I11" s="29" t="n">
        <f>IF(ISERROR(H11/(F11+H11)),"",(H11/(F11+H11)))</f>
        <v>0.493175947237649</v>
      </c>
      <c r="J11" s="10" t="n">
        <v>54984</v>
      </c>
      <c r="K11" s="29" t="n">
        <f>IF(ISERROR(J11/(J11+L11)),"",(J11/(J11+L11)))</f>
        <v>0.472160203345584</v>
      </c>
      <c r="L11" s="10" t="n">
        <v>61468</v>
      </c>
      <c r="M11" s="29" t="n">
        <f>IF(ISERROR(L11/(J11+L11)),"",(L11/(J11+L11)))</f>
        <v>0.527839796654416</v>
      </c>
      <c r="N11" s="10" t="n">
        <v>56830</v>
      </c>
      <c r="O11" s="29" t="n">
        <f>IF(ISERROR(N11/(N11+P11)),"",(N11/(N11+P11)))</f>
        <v>0.473208709771431</v>
      </c>
      <c r="P11" s="10" t="n">
        <v>63265</v>
      </c>
      <c r="Q11" s="29" t="n">
        <f>IF(ISERROR(P11/(N11+P11)),"",(P11/(N11+P11)))</f>
        <v>0.526791290228569</v>
      </c>
      <c r="R11" s="10" t="n">
        <v>69580</v>
      </c>
      <c r="S11" s="29" t="n">
        <f>IF(ISERROR(R11/(R11+T11)),"",(R11/(R11+T11)))</f>
        <v>0.496432648401826</v>
      </c>
      <c r="T11" s="10" t="n">
        <v>70580</v>
      </c>
      <c r="U11" s="29" t="n">
        <f>IF(ISERROR(T11/(R11+T11)),"",(T11/(R11+T11)))</f>
        <v>0.503567351598174</v>
      </c>
      <c r="V11" s="10" t="n">
        <v>55035</v>
      </c>
      <c r="W11" s="29" t="n">
        <f>IF(ISERROR(V11/(V11+X11)),"",(V11/(V11+X11)))</f>
        <v>0.514802862354427</v>
      </c>
      <c r="X11" s="10" t="n">
        <v>51870</v>
      </c>
      <c r="Y11" s="29" t="n">
        <f>IF(ISERROR(X11/(V11+X11)),"",(X11/(V11+X11)))</f>
        <v>0.485197137645573</v>
      </c>
      <c r="Z11" s="10" t="n">
        <v>39416</v>
      </c>
      <c r="AA11" s="29" t="n">
        <f>IF(ISERROR(Z11/(Z11+AB11)),"",(Z11/(Z11+AB11)))</f>
        <v>0.507245257766453</v>
      </c>
      <c r="AB11" s="10" t="n">
        <v>38290</v>
      </c>
      <c r="AC11" s="29" t="n">
        <f>IF(ISERROR(AB11/(Z11+AB11)),"",(AB11/(Z11+AB11)))</f>
        <v>0.492754742233547</v>
      </c>
      <c r="AD11" s="10" t="n">
        <v>61478</v>
      </c>
      <c r="AE11" s="29" t="n">
        <f>IF(ISERROR(AD11/(AD11+AF11)),"",(AD11/(AD11+AF11)))</f>
        <v>0.534726148333058</v>
      </c>
      <c r="AF11" s="10" t="n">
        <v>53493</v>
      </c>
      <c r="AG11" s="29" t="n">
        <f>IF(ISERROR(AF11/(AD11+AF11)),"",(AF11/(AD11+AF11)))</f>
        <v>0.465273851666942</v>
      </c>
      <c r="AH11" s="10" t="n">
        <v>63881</v>
      </c>
      <c r="AI11" s="29" t="n">
        <f>IF(ISERROR(AH11/(AH11+AJ11)),"",(AH11/(AH11+AJ11)))</f>
        <v>0.562981959830438</v>
      </c>
      <c r="AJ11" s="10" t="n">
        <v>49588</v>
      </c>
      <c r="AK11" s="29" t="n">
        <f>IF(ISERROR(AJ11/(AH11+AJ11)),"",(AJ11/(AH11+AJ11)))</f>
        <v>0.437018040169562</v>
      </c>
      <c r="AL11" s="10" t="n">
        <v>55674</v>
      </c>
      <c r="AM11" s="29" t="n">
        <f>IF(ISERROR(AL11/(AL11+AN11)),"",(AL11/(AL11+AN11)))</f>
        <v>0.524069506937515</v>
      </c>
      <c r="AN11" s="10" t="n">
        <v>50560</v>
      </c>
      <c r="AO11" s="29" t="n">
        <f>IF(ISERROR(AN11/(AL11+AN11)),"",(AN11/(AL11+AN11)))</f>
        <v>0.475930493062485</v>
      </c>
      <c r="AP11" s="10" t="n">
        <v>28647</v>
      </c>
      <c r="AQ11" s="29" t="n">
        <f>IF(ISERROR(AP11/(AP11+AR11)),"",(AP11/(AP11+AR11)))</f>
        <v>0.356634215571546</v>
      </c>
      <c r="AR11" s="10" t="n">
        <v>51679</v>
      </c>
      <c r="AS11" s="29" t="n">
        <f>IF(ISERROR(AR11/(AP11+AR11)),"",(AR11/(AP11+AR11)))</f>
        <v>0.643365784428454</v>
      </c>
      <c r="AT11" s="10" t="n">
        <v>60997</v>
      </c>
      <c r="AU11" s="29" t="n">
        <f>IF(ISERROR(AT11/(AT11+AV11)),"",(AT11/(AT11+AV11)))</f>
        <v>0.551290625790825</v>
      </c>
      <c r="AV11" s="10" t="n">
        <v>49647</v>
      </c>
      <c r="AW11" s="29" t="n">
        <f>IF(ISERROR(AV11/(AT11+AV11)),"",(AV11/(AT11+AV11)))</f>
        <v>0.448709374209175</v>
      </c>
      <c r="AX11" s="10" t="n">
        <v>49806</v>
      </c>
      <c r="AY11" s="29" t="n">
        <f>IF(ISERROR(AX11/(AX11+AZ11)),"",(AX11/(AX11+AZ11)))</f>
        <v>0.489580466323281</v>
      </c>
      <c r="AZ11" s="10" t="n">
        <v>51926</v>
      </c>
      <c r="BA11" s="29" t="n">
        <f>IF(ISERROR(AZ11/(AX11+AZ11)),"",(AZ11/(AX11+AZ11)))</f>
        <v>0.510419533676719</v>
      </c>
      <c r="BB11" s="10" t="n">
        <v>29082</v>
      </c>
      <c r="BC11" s="29" t="n">
        <f>IF(ISERROR(BB11/(BB11+BD11)),"",(BB11/(BB11+BD11)))</f>
        <v>0.379219966357626</v>
      </c>
      <c r="BD11" s="10" t="n">
        <v>47607</v>
      </c>
      <c r="BE11" s="29" t="n">
        <f>IF(ISERROR(BD11/(BB11+BD11)),"",(BD11/(BB11+BD11)))</f>
        <v>0.620780033642374</v>
      </c>
      <c r="BF11" s="10" t="n">
        <v>65623</v>
      </c>
      <c r="BG11" s="29" t="n">
        <f>IF(ISERROR(BF11/(BF11+BH11)),"",(BF11/(BF11+BH11)))</f>
        <v>0.587304002291115</v>
      </c>
      <c r="BH11" s="10" t="n">
        <v>46113</v>
      </c>
      <c r="BI11" s="29" t="n">
        <f>IF(ISERROR(BH11/(BF11+BH11)),"",(BH11/(BF11+BH11)))</f>
        <v>0.412695997708885</v>
      </c>
      <c r="BJ11" s="10" t="n">
        <v>54973</v>
      </c>
      <c r="BK11" s="29" t="n">
        <f>IF(ISERROR(BJ11/(BJ11+BL11)),"",(BJ11/(BJ11+BL11)))</f>
        <v>0.527000469740109</v>
      </c>
      <c r="BL11" s="10" t="n">
        <v>49340</v>
      </c>
      <c r="BM11" s="29" t="n">
        <f>IF(ISERROR(BL11/(BJ11+BL11)),"",(BL11/(BJ11+BL11)))</f>
        <v>0.472999530259891</v>
      </c>
      <c r="BN11" s="10" t="n">
        <v>25247</v>
      </c>
      <c r="BO11" s="29" t="n">
        <f>IF(ISERROR(BN11/(BN11+BP11)),"",(BN11/(BN11+BP11)))</f>
        <v>0.325864450094867</v>
      </c>
      <c r="BP11" s="10" t="n">
        <v>52230</v>
      </c>
      <c r="BQ11" s="29" t="n">
        <f>IF(ISERROR(BP11/(BN11+BP11)),"",(BP11/(BN11+BP11)))</f>
        <v>0.674135549905133</v>
      </c>
      <c r="BR11" s="10" t="n">
        <v>9577</v>
      </c>
      <c r="BS11" s="29" t="n">
        <f>IF(ISERROR(BR11/($BR11+$BT11+$BV11)),"",(BR11/($BR11+$BT11+$BV11)))</f>
        <v>0.343631144599928</v>
      </c>
      <c r="BT11" s="10" t="n">
        <v>3094</v>
      </c>
      <c r="BU11" s="29" t="n">
        <f>IF(ISERROR(BT11/($BR11+$BT11+$BV11)),"",(BT11/($BR11+$BT11+$BV11)))</f>
        <v>0.111015428776462</v>
      </c>
      <c r="BV11" s="10" t="n">
        <v>15199</v>
      </c>
      <c r="BW11" s="29" t="n">
        <f>IF(ISERROR(BV11/($BR11+$BT11+$BV11)),"",(BV11/($BR11+$BT11+$BV11)))</f>
        <v>0.54535342662361</v>
      </c>
      <c r="BX11" s="65"/>
      <c r="BY11" s="65"/>
      <c r="BZ11" s="65"/>
      <c r="CA11" s="65"/>
      <c r="CB11" s="65"/>
      <c r="CC11" s="65"/>
    </row>
    <row r="12" ht="13.2">
      <c r="A12" s="22" t="n">
        <v>10</v>
      </c>
      <c r="B12" s="10" t="n">
        <f>((AH12+AT12+BF12)*0.333)+((F12+R12)*0.5)+((V12+AL12+AX12+BJ12)*0.25)+((J12))+((Z12+AP12+BB12+BN12)*0.25)+((N12+AD12)*0.5)</f>
        <v>483371.038</v>
      </c>
      <c r="C12" s="29" t="n">
        <f>B12/(B12+D12)</f>
        <v>0.678596353811082</v>
      </c>
      <c r="D12" s="10" t="n">
        <f>((AJ12+AV12+BH12)*0.333)+((H12+T12)*0.5)+((X12+AN12+AZ12+BL12)*0.25)+((L12))+((AB12+AR12+BD12+BP12)*0.25)+((P12+AF12)*0.5)</f>
        <v>228939.064</v>
      </c>
      <c r="E12" s="29" t="n">
        <f>D12/(B12+D12)</f>
        <v>0.321403646188918</v>
      </c>
      <c r="F12" s="10" t="n">
        <v>101493</v>
      </c>
      <c r="G12" s="29" t="n">
        <f>IF(ISERROR(F12/(F12+H12)),"",(F12/(F12+H12)))</f>
        <v>0.675296419018723</v>
      </c>
      <c r="H12" s="10" t="n">
        <v>48801</v>
      </c>
      <c r="I12" s="29" t="n">
        <f>IF(ISERROR(H12/(F12+H12)),"",(H12/(F12+H12)))</f>
        <v>0.324703580981277</v>
      </c>
      <c r="J12" s="10" t="n">
        <v>81482</v>
      </c>
      <c r="K12" s="29" t="n">
        <f>IF(ISERROR(J12/(J12+L12)),"",(J12/(J12+L12)))</f>
        <v>0.652069878920286</v>
      </c>
      <c r="L12" s="10" t="n">
        <v>43477</v>
      </c>
      <c r="M12" s="29" t="n">
        <f>IF(ISERROR(L12/(J12+L12)),"",(L12/(J12+L12)))</f>
        <v>0.347930121079714</v>
      </c>
      <c r="N12" s="10" t="n">
        <v>84235</v>
      </c>
      <c r="O12" s="29" t="n">
        <f>IF(ISERROR(N12/(N12+P12)),"",(N12/(N12+P12)))</f>
        <v>0.662245668102771</v>
      </c>
      <c r="P12" s="10" t="n">
        <v>42961</v>
      </c>
      <c r="Q12" s="29" t="n">
        <f>IF(ISERROR(P12/(N12+P12)),"",(P12/(N12+P12)))</f>
        <v>0.337754331897229</v>
      </c>
      <c r="R12" s="10" t="n">
        <v>99018</v>
      </c>
      <c r="S12" s="29" t="n">
        <f>IF(ISERROR(R12/(R12+T12)),"",(R12/(R12+T12)))</f>
        <v>0.669040540540541</v>
      </c>
      <c r="T12" s="10" t="n">
        <v>48982</v>
      </c>
      <c r="U12" s="29" t="n">
        <f>IF(ISERROR(T12/(R12+T12)),"",(T12/(R12+T12)))</f>
        <v>0.330959459459459</v>
      </c>
      <c r="V12" s="10" t="n">
        <v>80274</v>
      </c>
      <c r="W12" s="29" t="n">
        <f>IF(ISERROR(V12/(V12+X12)),"",(V12/(V12+X12)))</f>
        <v>0.686889257782417</v>
      </c>
      <c r="X12" s="10" t="n">
        <v>36592</v>
      </c>
      <c r="Y12" s="29" t="n">
        <f>IF(ISERROR(X12/(V12+X12)),"",(X12/(V12+X12)))</f>
        <v>0.313110742217583</v>
      </c>
      <c r="Z12" s="10" t="n">
        <v>57100</v>
      </c>
      <c r="AA12" s="29" t="n">
        <f>IF(ISERROR(Z12/(Z12+AB12)),"",(Z12/(Z12+AB12)))</f>
        <v>0.705225585732459</v>
      </c>
      <c r="AB12" s="10" t="n">
        <v>23867</v>
      </c>
      <c r="AC12" s="29" t="n">
        <f>IF(ISERROR(AB12/(Z12+AB12)),"",(AB12/(Z12+AB12)))</f>
        <v>0.294774414267541</v>
      </c>
      <c r="AD12" s="10" t="n">
        <v>87347</v>
      </c>
      <c r="AE12" s="29" t="n">
        <f>IF(ISERROR(AD12/(AD12+AF12)),"",(AD12/(AD12+AF12)))</f>
        <v>0.718733800162924</v>
      </c>
      <c r="AF12" s="10" t="n">
        <v>34182</v>
      </c>
      <c r="AG12" s="29" t="n">
        <f>IF(ISERROR(AF12/(AD12+AF12)),"",(AF12/(AD12+AF12)))</f>
        <v>0.281266199837076</v>
      </c>
      <c r="AH12" s="10" t="n">
        <v>88831</v>
      </c>
      <c r="AI12" s="29" t="n">
        <f>IF(ISERROR(AH12/(AH12+AJ12)),"",(AH12/(AH12+AJ12)))</f>
        <v>0.73930339977529</v>
      </c>
      <c r="AJ12" s="10" t="n">
        <v>31324</v>
      </c>
      <c r="AK12" s="29" t="n">
        <f>IF(ISERROR(AJ12/(AH12+AJ12)),"",(AJ12/(AH12+AJ12)))</f>
        <v>0.26069660022471</v>
      </c>
      <c r="AL12" s="10" t="n">
        <v>82066</v>
      </c>
      <c r="AM12" s="29" t="n">
        <f>IF(ISERROR(AL12/(AL12+AN12)),"",(AL12/(AL12+AN12)))</f>
        <v>0.705300972876345</v>
      </c>
      <c r="AN12" s="10" t="n">
        <v>34290</v>
      </c>
      <c r="AO12" s="29" t="n">
        <f>IF(ISERROR(AN12/(AL12+AN12)),"",(AN12/(AL12+AN12)))</f>
        <v>0.294699027123655</v>
      </c>
      <c r="AP12" s="10" t="n">
        <v>47050</v>
      </c>
      <c r="AQ12" s="29" t="n">
        <f>IF(ISERROR(AP12/(AP12+AR12)),"",(AP12/(AP12+AR12)))</f>
        <v>0.562260994263862</v>
      </c>
      <c r="AR12" s="10" t="n">
        <v>36630</v>
      </c>
      <c r="AS12" s="29" t="n">
        <f>IF(ISERROR(AR12/(AP12+AR12)),"",(AR12/(AP12+AR12)))</f>
        <v>0.437739005736138</v>
      </c>
      <c r="AT12" s="10" t="n">
        <v>85485</v>
      </c>
      <c r="AU12" s="29" t="n">
        <f>IF(ISERROR(AT12/(AT12+AV12)),"",(AT12/(AT12+AV12)))</f>
        <v>0.730672250950895</v>
      </c>
      <c r="AV12" s="10" t="n">
        <v>31510</v>
      </c>
      <c r="AW12" s="29" t="n">
        <f>IF(ISERROR(AV12/(AT12+AV12)),"",(AV12/(AT12+AV12)))</f>
        <v>0.269327749049105</v>
      </c>
      <c r="AX12" s="10" t="n">
        <v>75256</v>
      </c>
      <c r="AY12" s="29" t="n">
        <f>IF(ISERROR(AX12/(AX12+AZ12)),"",(AX12/(AX12+AZ12)))</f>
        <v>0.684462796387416</v>
      </c>
      <c r="AZ12" s="10" t="n">
        <v>34693</v>
      </c>
      <c r="BA12" s="29" t="n">
        <f>IF(ISERROR(AZ12/(AX12+AZ12)),"",(AZ12/(AX12+AZ12)))</f>
        <v>0.315537203612584</v>
      </c>
      <c r="BB12" s="10" t="n">
        <v>46594</v>
      </c>
      <c r="BC12" s="29" t="n">
        <f>IF(ISERROR(BB12/(BB12+BD12)),"",(BB12/(BB12+BD12)))</f>
        <v>0.585837503457641</v>
      </c>
      <c r="BD12" s="10" t="n">
        <v>32940</v>
      </c>
      <c r="BE12" s="29" t="n">
        <f>IF(ISERROR(BD12/(BB12+BD12)),"",(BD12/(BB12+BD12)))</f>
        <v>0.414162496542359</v>
      </c>
      <c r="BF12" s="10" t="n">
        <v>89070</v>
      </c>
      <c r="BG12" s="29" t="n">
        <f>IF(ISERROR(BF12/(BF12+BH12)),"",(BF12/(BF12+BH12)))</f>
        <v>0.754549151163973</v>
      </c>
      <c r="BH12" s="10" t="n">
        <v>28974</v>
      </c>
      <c r="BI12" s="29" t="n">
        <f>IF(ISERROR(BH12/(BF12+BH12)),"",(BH12/(BF12+BH12)))</f>
        <v>0.245450848836027</v>
      </c>
      <c r="BJ12" s="10" t="n">
        <v>81084</v>
      </c>
      <c r="BK12" s="29" t="n">
        <f>IF(ISERROR(BJ12/(BJ12+BL12)),"",(BJ12/(BJ12+BL12)))</f>
        <v>0.70905513532421</v>
      </c>
      <c r="BL12" s="10" t="n">
        <v>33271</v>
      </c>
      <c r="BM12" s="29" t="n">
        <f>IF(ISERROR(BL12/(BJ12+BL12)),"",(BL12/(BJ12+BL12)))</f>
        <v>0.29094486467579</v>
      </c>
      <c r="BN12" s="10" t="n">
        <v>43116</v>
      </c>
      <c r="BO12" s="29" t="n">
        <f>IF(ISERROR(BN12/(BN12+BP12)),"",(BN12/(BN12+BP12)))</f>
        <v>0.535329832011025</v>
      </c>
      <c r="BP12" s="10" t="n">
        <v>37425</v>
      </c>
      <c r="BQ12" s="29" t="n">
        <f>IF(ISERROR(BP12/(BN12+BP12)),"",(BP12/(BN12+BP12)))</f>
        <v>0.464670167988975</v>
      </c>
      <c r="BR12" s="10" t="n">
        <v>17715</v>
      </c>
      <c r="BS12" s="29" t="n">
        <f>IF(ISERROR(BR12/($BR12+$BT12+$BV12)),"",(BR12/($BR12+$BT12+$BV12)))</f>
        <v>0.390017833160873</v>
      </c>
      <c r="BT12" s="10" t="n">
        <v>5369</v>
      </c>
      <c r="BU12" s="29" t="n">
        <f>IF(ISERROR(BT12/($BR12+$BT12+$BV12)),"",(BT12/($BR12+$BT12+$BV12)))</f>
        <v>0.118205235463772</v>
      </c>
      <c r="BV12" s="10" t="n">
        <v>22337</v>
      </c>
      <c r="BW12" s="29" t="n">
        <f>IF(ISERROR(BV12/($BR12+$BT12+$BV12)),"",(BV12/($BR12+$BT12+$BV12)))</f>
        <v>0.491776931375355</v>
      </c>
      <c r="BX12" s="65"/>
      <c r="BY12" s="65"/>
      <c r="BZ12" s="65"/>
      <c r="CA12" s="65"/>
      <c r="CB12" s="65"/>
      <c r="CC12" s="65"/>
    </row>
    <row r="13" ht="13.2">
      <c r="A13" s="22" t="n">
        <v>11</v>
      </c>
      <c r="B13" s="10" t="n">
        <f>((AH13+AT13+BF13)*0.333)+((F13+R13)*0.5)+((V13+AL13+AX13+BJ13)*0.25)+((J13))+((Z13+AP13+BB13+BN13)*0.25)+((N13+AD13)*0.5)</f>
        <v>363180.861</v>
      </c>
      <c r="C13" s="29" t="n">
        <f>B13/(B13+D13)</f>
        <v>0.577230894769945</v>
      </c>
      <c r="D13" s="10" t="n">
        <f>((AJ13+AV13+BH13)*0.333)+((H13+T13)*0.5)+((X13+AN13+AZ13+BL13)*0.25)+((L13))+((AB13+AR13+BD13+BP13)*0.25)+((P13+AF13)*0.5)</f>
        <v>265996.933</v>
      </c>
      <c r="E13" s="29" t="n">
        <f>D13/(B13+D13)</f>
        <v>0.422769105230055</v>
      </c>
      <c r="F13" s="10" t="n">
        <v>73238</v>
      </c>
      <c r="G13" s="29" t="n">
        <f>IF(ISERROR(F13/(F13+H13)),"",(F13/(F13+H13)))</f>
        <v>0.540765243587282</v>
      </c>
      <c r="H13" s="10" t="n">
        <v>62196</v>
      </c>
      <c r="I13" s="29" t="n">
        <f>IF(ISERROR(H13/(F13+H13)),"",(H13/(F13+H13)))</f>
        <v>0.459234756412718</v>
      </c>
      <c r="J13" s="10" t="n">
        <v>59302</v>
      </c>
      <c r="K13" s="29" t="n">
        <f>IF(ISERROR(J13/(J13+L13)),"",(J13/(J13+L13)))</f>
        <v>0.519860089591753</v>
      </c>
      <c r="L13" s="10" t="n">
        <v>54771</v>
      </c>
      <c r="M13" s="29" t="n">
        <f>IF(ISERROR(L13/(J13+L13)),"",(L13/(J13+L13)))</f>
        <v>0.480139910408247</v>
      </c>
      <c r="N13" s="10" t="n">
        <v>69438</v>
      </c>
      <c r="O13" s="29" t="n">
        <f>IF(ISERROR(N13/(N13+P13)),"",(N13/(N13+P13)))</f>
        <v>0.596044567288709</v>
      </c>
      <c r="P13" s="10" t="n">
        <v>47060</v>
      </c>
      <c r="Q13" s="29" t="n">
        <f>IF(ISERROR(P13/(N13+P13)),"",(P13/(N13+P13)))</f>
        <v>0.403955432711291</v>
      </c>
      <c r="R13" s="10" t="n">
        <v>73420</v>
      </c>
      <c r="S13" s="29" t="n">
        <f>IF(ISERROR(R13/(R13+T13)),"",(R13/(R13+T13)))</f>
        <v>0.556401803645182</v>
      </c>
      <c r="T13" s="10" t="n">
        <v>58535</v>
      </c>
      <c r="U13" s="29" t="n">
        <f>IF(ISERROR(T13/(R13+T13)),"",(T13/(R13+T13)))</f>
        <v>0.443598196354818</v>
      </c>
      <c r="V13" s="10" t="n">
        <v>57990</v>
      </c>
      <c r="W13" s="29" t="n">
        <f>IF(ISERROR(V13/(V13+X13)),"",(V13/(V13+X13)))</f>
        <v>0.588205461110886</v>
      </c>
      <c r="X13" s="10" t="n">
        <v>40598</v>
      </c>
      <c r="Y13" s="29" t="n">
        <f>IF(ISERROR(X13/(V13+X13)),"",(X13/(V13+X13)))</f>
        <v>0.411794538889114</v>
      </c>
      <c r="Z13" s="10" t="n">
        <v>44904</v>
      </c>
      <c r="AA13" s="29" t="n">
        <f>IF(ISERROR(Z13/(Z13+AB13)),"",(Z13/(Z13+AB13)))</f>
        <v>0.638375911630486</v>
      </c>
      <c r="AB13" s="10" t="n">
        <v>25437</v>
      </c>
      <c r="AC13" s="29" t="n">
        <f>IF(ISERROR(AB13/(Z13+AB13)),"",(AB13/(Z13+AB13)))</f>
        <v>0.361624088369514</v>
      </c>
      <c r="AD13" s="10" t="n">
        <v>76707</v>
      </c>
      <c r="AE13" s="29" t="n">
        <f>IF(ISERROR(AD13/(AD13+AF13)),"",(AD13/(AD13+AF13)))</f>
        <v>0.687437266991683</v>
      </c>
      <c r="AF13" s="10" t="n">
        <v>34877</v>
      </c>
      <c r="AG13" s="29" t="n">
        <f>IF(ISERROR(AF13/(AD13+AF13)),"",(AF13/(AD13+AF13)))</f>
        <v>0.312562733008317</v>
      </c>
      <c r="AH13" s="10" t="n">
        <v>62521</v>
      </c>
      <c r="AI13" s="29" t="n">
        <f>IF(ISERROR(AH13/(AH13+AJ13)),"",(AH13/(AH13+AJ13)))</f>
        <v>0.615812698225085</v>
      </c>
      <c r="AJ13" s="10" t="n">
        <v>39005</v>
      </c>
      <c r="AK13" s="29" t="n">
        <f>IF(ISERROR(AJ13/(AH13+AJ13)),"",(AJ13/(AH13+AJ13)))</f>
        <v>0.384187301774915</v>
      </c>
      <c r="AL13" s="10" t="n">
        <v>58452</v>
      </c>
      <c r="AM13" s="29" t="n">
        <f>IF(ISERROR(AL13/(AL13+AN13)),"",(AL13/(AL13+AN13)))</f>
        <v>0.597088717503448</v>
      </c>
      <c r="AN13" s="10" t="n">
        <v>39443</v>
      </c>
      <c r="AO13" s="29" t="n">
        <f>IF(ISERROR(AN13/(AL13+AN13)),"",(AN13/(AL13+AN13)))</f>
        <v>0.402911282496552</v>
      </c>
      <c r="AP13" s="10" t="n">
        <v>38425</v>
      </c>
      <c r="AQ13" s="29" t="n">
        <f>IF(ISERROR(AP13/(AP13+AR13)),"",(AP13/(AP13+AR13)))</f>
        <v>0.524895840448057</v>
      </c>
      <c r="AR13" s="10" t="n">
        <v>34780</v>
      </c>
      <c r="AS13" s="29" t="n">
        <f>IF(ISERROR(AR13/(AP13+AR13)),"",(AR13/(AP13+AR13)))</f>
        <v>0.475104159551943</v>
      </c>
      <c r="AT13" s="10" t="n">
        <v>59721</v>
      </c>
      <c r="AU13" s="29" t="n">
        <f>IF(ISERROR(AT13/(AT13+AV13)),"",(AT13/(AT13+AV13)))</f>
        <v>0.605855558824425</v>
      </c>
      <c r="AV13" s="10" t="n">
        <v>38852</v>
      </c>
      <c r="AW13" s="29" t="n">
        <f>IF(ISERROR(AV13/(AT13+AV13)),"",(AV13/(AT13+AV13)))</f>
        <v>0.394144441175575</v>
      </c>
      <c r="AX13" s="10" t="n">
        <v>53323</v>
      </c>
      <c r="AY13" s="29" t="n">
        <f>IF(ISERROR(AX13/(AX13+AZ13)),"",(AX13/(AX13+AZ13)))</f>
        <v>0.57173644990082</v>
      </c>
      <c r="AZ13" s="10" t="n">
        <v>39942</v>
      </c>
      <c r="BA13" s="29" t="n">
        <f>IF(ISERROR(AZ13/(AX13+AZ13)),"",(AZ13/(AX13+AZ13)))</f>
        <v>0.42826355009918</v>
      </c>
      <c r="BB13" s="10" t="n">
        <v>35673</v>
      </c>
      <c r="BC13" s="29" t="n">
        <f>IF(ISERROR(BB13/(BB13+BD13)),"",(BB13/(BB13+BD13)))</f>
        <v>0.508829234894734</v>
      </c>
      <c r="BD13" s="10" t="n">
        <v>34435</v>
      </c>
      <c r="BE13" s="29" t="n">
        <f>IF(ISERROR(BD13/(BB13+BD13)),"",(BD13/(BB13+BD13)))</f>
        <v>0.491170765105266</v>
      </c>
      <c r="BF13" s="10" t="n">
        <v>63925</v>
      </c>
      <c r="BG13" s="29" t="n">
        <f>IF(ISERROR(BF13/(BF13+BH13)),"",(BF13/(BF13+BH13)))</f>
        <v>0.642339653734463</v>
      </c>
      <c r="BH13" s="10" t="n">
        <v>35594</v>
      </c>
      <c r="BI13" s="29" t="n">
        <f>IF(ISERROR(BH13/(BF13+BH13)),"",(BH13/(BF13+BH13)))</f>
        <v>0.357660346265537</v>
      </c>
      <c r="BJ13" s="10" t="n">
        <v>58748</v>
      </c>
      <c r="BK13" s="29" t="n">
        <f>IF(ISERROR(BJ13/(BJ13+BL13)),"",(BJ13/(BJ13+BL13)))</f>
        <v>0.609412765427744</v>
      </c>
      <c r="BL13" s="10" t="n">
        <v>37653</v>
      </c>
      <c r="BM13" s="29" t="n">
        <f>IF(ISERROR(BL13/(BJ13+BL13)),"",(BL13/(BJ13+BL13)))</f>
        <v>0.390587234572255</v>
      </c>
      <c r="BN13" s="10" t="n">
        <v>34420</v>
      </c>
      <c r="BO13" s="29" t="n">
        <f>IF(ISERROR(BN13/(BN13+BP13)),"",(BN13/(BN13+BP13)))</f>
        <v>0.487652834251874</v>
      </c>
      <c r="BP13" s="10" t="n">
        <v>36163</v>
      </c>
      <c r="BQ13" s="29" t="n">
        <f>IF(ISERROR(BP13/(BN13+BP13)),"",(BP13/(BN13+BP13)))</f>
        <v>0.512347165748126</v>
      </c>
      <c r="BR13" s="10" t="n">
        <v>7866</v>
      </c>
      <c r="BS13" s="29" t="n">
        <f>IF(ISERROR(BR13/($BR13+$BT13+$BV13)),"",(BR13/($BR13+$BT13+$BV13)))</f>
        <v>0.272576062097165</v>
      </c>
      <c r="BT13" s="10" t="n">
        <v>5429</v>
      </c>
      <c r="BU13" s="29" t="n">
        <f>IF(ISERROR(BT13/($BR13+$BT13+$BV13)),"",(BT13/($BR13+$BT13+$BV13)))</f>
        <v>0.188128075403701</v>
      </c>
      <c r="BV13" s="10" t="n">
        <v>15563</v>
      </c>
      <c r="BW13" s="29" t="n">
        <f>IF(ISERROR(BV13/($BR13+$BT13+$BV13)),"",(BV13/($BR13+$BT13+$BV13)))</f>
        <v>0.539295862499134</v>
      </c>
      <c r="BX13" s="65"/>
      <c r="BY13" s="65"/>
      <c r="BZ13" s="65"/>
      <c r="CA13" s="65"/>
      <c r="CB13" s="65"/>
      <c r="CC13" s="65"/>
    </row>
    <row r="14" ht="13.2">
      <c r="A14" s="22" t="n">
        <v>12</v>
      </c>
      <c r="B14" s="10" t="n">
        <f>((AH14+AT14+BF14)*0.333)+((F14+R14)*0.5)+((V14+AL14+AX14+BJ14)*0.25)+((J14))+((Z14+AP14+BB14+BN14)*0.25)+((N14+AD14)*0.5)</f>
        <v>377442.217</v>
      </c>
      <c r="C14" s="29" t="n">
        <f>B14/(B14+D14)</f>
        <v>0.500841594442037</v>
      </c>
      <c r="D14" s="10" t="n">
        <f>((AJ14+AV14+BH14)*0.333)+((H14+T14)*0.5)+((X14+AN14+AZ14+BL14)*0.25)+((L14))+((AB14+AR14+BD14+BP14)*0.25)+((P14+AF14)*0.5)</f>
        <v>376173.739</v>
      </c>
      <c r="E14" s="29" t="n">
        <f>D14/(B14+D14)</f>
        <v>0.499158405557963</v>
      </c>
      <c r="F14" s="10" t="n">
        <v>75957</v>
      </c>
      <c r="G14" s="29" t="n">
        <f>IF(ISERROR(F14/(F14+H14)),"",(F14/(F14+H14)))</f>
        <v>0.477879279755389</v>
      </c>
      <c r="H14" s="10" t="n">
        <v>82989</v>
      </c>
      <c r="I14" s="29" t="n">
        <f>IF(ISERROR(H14/(F14+H14)),"",(H14/(F14+H14)))</f>
        <v>0.522120720244611</v>
      </c>
      <c r="J14" s="10" t="n">
        <v>60385</v>
      </c>
      <c r="K14" s="29" t="n">
        <f>IF(ISERROR(J14/(J14+L14)),"",(J14/(J14+L14)))</f>
        <v>0.453361262519333</v>
      </c>
      <c r="L14" s="10" t="n">
        <v>72809</v>
      </c>
      <c r="M14" s="29" t="n">
        <f>IF(ISERROR(L14/(J14+L14)),"",(L14/(J14+L14)))</f>
        <v>0.546638737480667</v>
      </c>
      <c r="N14" s="10" t="n">
        <v>67770</v>
      </c>
      <c r="O14" s="29" t="n">
        <f>IF(ISERROR(N14/(N14+P14)),"",(N14/(N14+P14)))</f>
        <v>0.512384322264562</v>
      </c>
      <c r="P14" s="10" t="n">
        <v>64494</v>
      </c>
      <c r="Q14" s="29" t="n">
        <f>IF(ISERROR(P14/(N14+P14)),"",(P14/(N14+P14)))</f>
        <v>0.487615677735438</v>
      </c>
      <c r="R14" s="10" t="n">
        <v>74858</v>
      </c>
      <c r="S14" s="29" t="n">
        <f>IF(ISERROR(R14/(R14+T14)),"",(R14/(R14+T14)))</f>
        <v>0.479235353994482</v>
      </c>
      <c r="T14" s="10" t="n">
        <v>81345</v>
      </c>
      <c r="U14" s="29" t="n">
        <f>IF(ISERROR(T14/(R14+T14)),"",(T14/(R14+T14)))</f>
        <v>0.520764646005518</v>
      </c>
      <c r="V14" s="10" t="n">
        <v>62880</v>
      </c>
      <c r="W14" s="29" t="n">
        <f>IF(ISERROR(V14/(V14+X14)),"",(V14/(V14+X14)))</f>
        <v>0.513654149342003</v>
      </c>
      <c r="X14" s="10" t="n">
        <v>59537</v>
      </c>
      <c r="Y14" s="29" t="n">
        <f>IF(ISERROR(X14/(V14+X14)),"",(X14/(V14+X14)))</f>
        <v>0.486345850657997</v>
      </c>
      <c r="Z14" s="10" t="n">
        <v>48421</v>
      </c>
      <c r="AA14" s="29" t="n">
        <f>IF(ISERROR(Z14/(Z14+AB14)),"",(Z14/(Z14+AB14)))</f>
        <v>0.553446108126643</v>
      </c>
      <c r="AB14" s="10" t="n">
        <v>39069</v>
      </c>
      <c r="AC14" s="29" t="n">
        <f>IF(ISERROR(AB14/(Z14+AB14)),"",(AB14/(Z14+AB14)))</f>
        <v>0.446553891873357</v>
      </c>
      <c r="AD14" s="10" t="n">
        <v>75603</v>
      </c>
      <c r="AE14" s="29" t="n">
        <f>IF(ISERROR(AD14/(AD14+AF14)),"",(AD14/(AD14+AF14)))</f>
        <v>0.597231986981491</v>
      </c>
      <c r="AF14" s="10" t="n">
        <v>50986</v>
      </c>
      <c r="AG14" s="29" t="n">
        <f>IF(ISERROR(AF14/(AD14+AF14)),"",(AF14/(AD14+AF14)))</f>
        <v>0.402768013018509</v>
      </c>
      <c r="AH14" s="10" t="n">
        <v>69203</v>
      </c>
      <c r="AI14" s="29" t="n">
        <f>IF(ISERROR(AH14/(AH14+AJ14)),"",(AH14/(AH14+AJ14)))</f>
        <v>0.541973732643104</v>
      </c>
      <c r="AJ14" s="10" t="n">
        <v>58484</v>
      </c>
      <c r="AK14" s="29" t="n">
        <f>IF(ISERROR(AJ14/(AH14+AJ14)),"",(AJ14/(AH14+AJ14)))</f>
        <v>0.458026267356896</v>
      </c>
      <c r="AL14" s="10" t="n">
        <v>63866</v>
      </c>
      <c r="AM14" s="29" t="n">
        <f>IF(ISERROR(AL14/(AL14+AN14)),"",(AL14/(AL14+AN14)))</f>
        <v>0.526126749540733</v>
      </c>
      <c r="AN14" s="10" t="n">
        <v>57523</v>
      </c>
      <c r="AO14" s="29" t="n">
        <f>IF(ISERROR(AN14/(AL14+AN14)),"",(AN14/(AL14+AN14)))</f>
        <v>0.473873250459267</v>
      </c>
      <c r="AP14" s="10" t="n">
        <v>38706</v>
      </c>
      <c r="AQ14" s="29" t="n">
        <f>IF(ISERROR(AP14/(AP14+AR14)),"",(AP14/(AP14+AR14)))</f>
        <v>0.425135099512324</v>
      </c>
      <c r="AR14" s="10" t="n">
        <v>52338</v>
      </c>
      <c r="AS14" s="29" t="n">
        <f>IF(ISERROR(AR14/(AP14+AR14)),"",(AR14/(AP14+AR14)))</f>
        <v>0.574864900487676</v>
      </c>
      <c r="AT14" s="10" t="n">
        <v>65985</v>
      </c>
      <c r="AU14" s="29" t="n">
        <f>IF(ISERROR(AT14/(AT14+AV14)),"",(AT14/(AT14+AV14)))</f>
        <v>0.531271638137872</v>
      </c>
      <c r="AV14" s="10" t="n">
        <v>58217</v>
      </c>
      <c r="AW14" s="29" t="n">
        <f>IF(ISERROR(AV14/(AT14+AV14)),"",(AV14/(AT14+AV14)))</f>
        <v>0.468728361862128</v>
      </c>
      <c r="AX14" s="10" t="n">
        <v>56958</v>
      </c>
      <c r="AY14" s="29" t="n">
        <f>IF(ISERROR(AX14/(AX14+AZ14)),"",(AX14/(AX14+AZ14)))</f>
        <v>0.491381541487655</v>
      </c>
      <c r="AZ14" s="10" t="n">
        <v>58956</v>
      </c>
      <c r="BA14" s="29" t="n">
        <f>IF(ISERROR(AZ14/(AX14+AZ14)),"",(AZ14/(AX14+AZ14)))</f>
        <v>0.508618458512345</v>
      </c>
      <c r="BB14" s="10" t="n">
        <v>36600</v>
      </c>
      <c r="BC14" s="29" t="n">
        <f>IF(ISERROR(BB14/(BB14+BD14)),"",(BB14/(BB14+BD14)))</f>
        <v>0.423194773660172</v>
      </c>
      <c r="BD14" s="10" t="n">
        <v>49885</v>
      </c>
      <c r="BE14" s="29" t="n">
        <f>IF(ISERROR(BD14/(BB14+BD14)),"",(BD14/(BB14+BD14)))</f>
        <v>0.576805226339828</v>
      </c>
      <c r="BF14" s="10" t="n">
        <v>71911</v>
      </c>
      <c r="BG14" s="29" t="n">
        <f>IF(ISERROR(BF14/(BF14+BH14)),"",(BF14/(BF14+BH14)))</f>
        <v>0.574171810001357</v>
      </c>
      <c r="BH14" s="10" t="n">
        <v>53332</v>
      </c>
      <c r="BI14" s="29" t="n">
        <f>IF(ISERROR(BH14/(BF14+BH14)),"",(BH14/(BF14+BH14)))</f>
        <v>0.425828189998643</v>
      </c>
      <c r="BJ14" s="10" t="n">
        <v>62914</v>
      </c>
      <c r="BK14" s="29" t="n">
        <f>IF(ISERROR(BJ14/(BJ14+BL14)),"",(BJ14/(BJ14+BL14)))</f>
        <v>0.526287611988991</v>
      </c>
      <c r="BL14" s="10" t="n">
        <v>56629</v>
      </c>
      <c r="BM14" s="29" t="n">
        <f>IF(ISERROR(BL14/(BJ14+BL14)),"",(BL14/(BJ14+BL14)))</f>
        <v>0.473712388011009</v>
      </c>
      <c r="BN14" s="10" t="n">
        <v>33652</v>
      </c>
      <c r="BO14" s="29" t="n">
        <f>IF(ISERROR(BN14/(BN14+BP14)),"",(BN14/(BN14+BP14)))</f>
        <v>0.386529140152994</v>
      </c>
      <c r="BP14" s="10" t="n">
        <v>53410</v>
      </c>
      <c r="BQ14" s="29" t="n">
        <f>IF(ISERROR(BP14/(BN14+BP14)),"",(BP14/(BN14+BP14)))</f>
        <v>0.613470859847006</v>
      </c>
      <c r="BR14" s="10" t="n">
        <v>9769</v>
      </c>
      <c r="BS14" s="29" t="n">
        <f>IF(ISERROR(BR14/($BR14+$BT14+$BV14)),"",(BR14/($BR14+$BT14+$BV14)))</f>
        <v>0.295314389359129</v>
      </c>
      <c r="BT14" s="10" t="n">
        <v>4948</v>
      </c>
      <c r="BU14" s="29" t="n">
        <f>IF(ISERROR(BT14/($BR14+$BT14+$BV14)),"",(BT14/($BR14+$BT14+$BV14)))</f>
        <v>0.149576783555018</v>
      </c>
      <c r="BV14" s="10" t="n">
        <v>18363</v>
      </c>
      <c r="BW14" s="29" t="n">
        <f>IF(ISERROR(BV14/($BR14+$BT14+$BV14)),"",(BV14/($BR14+$BT14+$BV14)))</f>
        <v>0.555108827085853</v>
      </c>
      <c r="BX14" s="65"/>
      <c r="BY14" s="65"/>
      <c r="BZ14" s="65"/>
      <c r="CA14" s="65"/>
      <c r="CB14" s="65"/>
      <c r="CC14" s="65"/>
    </row>
    <row r="15" ht="13.2">
      <c r="A15" s="22" t="n">
        <v>13</v>
      </c>
      <c r="B15" s="10" t="n">
        <f>((AH15+AT15+BF15)*0.333)+((F15+R15)*0.5)+((V15+AL15+AX15+BJ15)*0.25)+((J15))+((Z15+AP15+BB15+BN15)*0.25)+((N15+AD15)*0.5)</f>
        <v>374365.706</v>
      </c>
      <c r="C15" s="29" t="n">
        <f>B15/(B15+D15)</f>
        <v>0.512556894594521</v>
      </c>
      <c r="D15" s="10" t="n">
        <f>((AJ15+AV15+BH15)*0.333)+((H15+T15)*0.5)+((X15+AN15+AZ15+BL15)*0.25)+((L15))+((AB15+AR15+BD15+BP15)*0.25)+((P15+AF15)*0.5)</f>
        <v>356022.881</v>
      </c>
      <c r="E15" s="29" t="n">
        <f>D15/(B15+D15)</f>
        <v>0.487443105405479</v>
      </c>
      <c r="F15" s="10" t="n">
        <v>81534</v>
      </c>
      <c r="G15" s="29" t="n">
        <f>IF(ISERROR(F15/(F15+H15)),"",(F15/(F15+H15)))</f>
        <v>0.517991918883891</v>
      </c>
      <c r="H15" s="10" t="n">
        <v>75870</v>
      </c>
      <c r="I15" s="29" t="n">
        <f>IF(ISERROR(H15/(F15+H15)),"",(H15/(F15+H15)))</f>
        <v>0.482008081116109</v>
      </c>
      <c r="J15" s="10" t="n">
        <v>61623</v>
      </c>
      <c r="K15" s="29" t="n">
        <f>IF(ISERROR(J15/(J15+L15)),"",(J15/(J15+L15)))</f>
        <v>0.486707421097526</v>
      </c>
      <c r="L15" s="10" t="n">
        <v>64989</v>
      </c>
      <c r="M15" s="29" t="n">
        <f>IF(ISERROR(L15/(J15+L15)),"",(L15/(J15+L15)))</f>
        <v>0.513292578902474</v>
      </c>
      <c r="N15" s="10" t="n">
        <v>61314</v>
      </c>
      <c r="O15" s="29" t="n">
        <f>IF(ISERROR(N15/(N15+P15)),"",(N15/(N15+P15)))</f>
        <v>0.488441010117104</v>
      </c>
      <c r="P15" s="10" t="n">
        <v>64216</v>
      </c>
      <c r="Q15" s="29" t="n">
        <f>IF(ISERROR(P15/(N15+P15)),"",(P15/(N15+P15)))</f>
        <v>0.511558989882897</v>
      </c>
      <c r="R15" s="10" t="n">
        <v>78553</v>
      </c>
      <c r="S15" s="29" t="n">
        <f>IF(ISERROR(R15/(R15+T15)),"",(R15/(R15+T15)))</f>
        <v>0.505024334106967</v>
      </c>
      <c r="T15" s="10" t="n">
        <v>76990</v>
      </c>
      <c r="U15" s="29" t="n">
        <f>IF(ISERROR(T15/(R15+T15)),"",(T15/(R15+T15)))</f>
        <v>0.494975665893033</v>
      </c>
      <c r="V15" s="10" t="n">
        <v>62678</v>
      </c>
      <c r="W15" s="29" t="n">
        <f>IF(ISERROR(V15/(V15+X15)),"",(V15/(V15+X15)))</f>
        <v>0.528812243727115</v>
      </c>
      <c r="X15" s="10" t="n">
        <v>55848</v>
      </c>
      <c r="Y15" s="29" t="n">
        <f>IF(ISERROR(X15/(V15+X15)),"",(X15/(V15+X15)))</f>
        <v>0.471187756272885</v>
      </c>
      <c r="Z15" s="10" t="n">
        <v>43709</v>
      </c>
      <c r="AA15" s="29" t="n">
        <f>IF(ISERROR(Z15/(Z15+AB15)),"",(Z15/(Z15+AB15)))</f>
        <v>0.537950302150127</v>
      </c>
      <c r="AB15" s="10" t="n">
        <v>37542</v>
      </c>
      <c r="AC15" s="29" t="n">
        <f>IF(ISERROR(AB15/(Z15+AB15)),"",(AB15/(Z15+AB15)))</f>
        <v>0.462049697849873</v>
      </c>
      <c r="AD15" s="10" t="n">
        <v>65811</v>
      </c>
      <c r="AE15" s="29" t="n">
        <f>IF(ISERROR(AD15/(AD15+AF15)),"",(AD15/(AD15+AF15)))</f>
        <v>0.549868404561975</v>
      </c>
      <c r="AF15" s="10" t="n">
        <v>53874</v>
      </c>
      <c r="AG15" s="29" t="n">
        <f>IF(ISERROR(AF15/(AD15+AF15)),"",(AF15/(AD15+AF15)))</f>
        <v>0.450131595438025</v>
      </c>
      <c r="AH15" s="10" t="n">
        <v>73044</v>
      </c>
      <c r="AI15" s="29" t="n">
        <f>IF(ISERROR(AH15/(AH15+AJ15)),"",(AH15/(AH15+AJ15)))</f>
        <v>0.567667127780282</v>
      </c>
      <c r="AJ15" s="10" t="n">
        <v>55630</v>
      </c>
      <c r="AK15" s="29" t="n">
        <f>IF(ISERROR(AJ15/(AH15+AJ15)),"",(AJ15/(AH15+AJ15)))</f>
        <v>0.432332872219718</v>
      </c>
      <c r="AL15" s="10" t="n">
        <v>64379</v>
      </c>
      <c r="AM15" s="29" t="n">
        <f>IF(ISERROR(AL15/(AL15+AN15)),"",(AL15/(AL15+AN15)))</f>
        <v>0.545936365794919</v>
      </c>
      <c r="AN15" s="10" t="n">
        <v>53545</v>
      </c>
      <c r="AO15" s="29" t="n">
        <f>IF(ISERROR(AN15/(AL15+AN15)),"",(AN15/(AL15+AN15)))</f>
        <v>0.454063634205081</v>
      </c>
      <c r="AP15" s="10" t="n">
        <v>32161</v>
      </c>
      <c r="AQ15" s="29" t="n">
        <f>IF(ISERROR(AP15/(AP15+AR15)),"",(AP15/(AP15+AR15)))</f>
        <v>0.381651397920919</v>
      </c>
      <c r="AR15" s="10" t="n">
        <v>52107</v>
      </c>
      <c r="AS15" s="29" t="n">
        <f>IF(ISERROR(AR15/(AP15+AR15)),"",(AR15/(AP15+AR15)))</f>
        <v>0.618348602079081</v>
      </c>
      <c r="AT15" s="10" t="n">
        <v>69937</v>
      </c>
      <c r="AU15" s="29" t="n">
        <f>IF(ISERROR(AT15/(AT15+AV15)),"",(AT15/(AT15+AV15)))</f>
        <v>0.557249171341152</v>
      </c>
      <c r="AV15" s="10" t="n">
        <v>55567</v>
      </c>
      <c r="AW15" s="29" t="n">
        <f>IF(ISERROR(AV15/(AT15+AV15)),"",(AV15/(AT15+AV15)))</f>
        <v>0.442750828658848</v>
      </c>
      <c r="AX15" s="10" t="n">
        <v>58596</v>
      </c>
      <c r="AY15" s="29" t="n">
        <f>IF(ISERROR(AX15/(AX15+AZ15)),"",(AX15/(AX15+AZ15)))</f>
        <v>0.518847124452118</v>
      </c>
      <c r="AZ15" s="10" t="n">
        <v>54339</v>
      </c>
      <c r="BA15" s="29" t="n">
        <f>IF(ISERROR(AZ15/(AX15+AZ15)),"",(AZ15/(AX15+AZ15)))</f>
        <v>0.481152875547882</v>
      </c>
      <c r="BB15" s="10" t="n">
        <v>32937</v>
      </c>
      <c r="BC15" s="29" t="n">
        <f>IF(ISERROR(BB15/(BB15+BD15)),"",(BB15/(BB15+BD15)))</f>
        <v>0.411177968640767</v>
      </c>
      <c r="BD15" s="10" t="n">
        <v>47167</v>
      </c>
      <c r="BE15" s="29" t="n">
        <f>IF(ISERROR(BD15/(BB15+BD15)),"",(BD15/(BB15+BD15)))</f>
        <v>0.588822031359233</v>
      </c>
      <c r="BF15" s="10" t="n">
        <v>74651</v>
      </c>
      <c r="BG15" s="29" t="n">
        <f>IF(ISERROR(BF15/(BF15+BH15)),"",(BF15/(BF15+BH15)))</f>
        <v>0.589842052449017</v>
      </c>
      <c r="BH15" s="10" t="n">
        <v>51910</v>
      </c>
      <c r="BI15" s="29" t="n">
        <f>IF(ISERROR(BH15/(BF15+BH15)),"",(BH15/(BF15+BH15)))</f>
        <v>0.410157947550983</v>
      </c>
      <c r="BJ15" s="10" t="n">
        <v>63478</v>
      </c>
      <c r="BK15" s="29" t="n">
        <f>IF(ISERROR(BJ15/(BJ15+BL15)),"",(BJ15/(BJ15+BL15)))</f>
        <v>0.548685723176392</v>
      </c>
      <c r="BL15" s="10" t="n">
        <v>52213</v>
      </c>
      <c r="BM15" s="29" t="n">
        <f>IF(ISERROR(BL15/(BJ15+BL15)),"",(BL15/(BJ15+BL15)))</f>
        <v>0.451314276823608</v>
      </c>
      <c r="BN15" s="10" t="n">
        <v>28723</v>
      </c>
      <c r="BO15" s="29" t="n">
        <f>IF(ISERROR(BN15/(BN15+BP15)),"",(BN15/(BN15+BP15)))</f>
        <v>0.354872187696908</v>
      </c>
      <c r="BP15" s="10" t="n">
        <v>52216</v>
      </c>
      <c r="BQ15" s="29" t="n">
        <f>IF(ISERROR(BP15/(BN15+BP15)),"",(BP15/(BN15+BP15)))</f>
        <v>0.645127812303092</v>
      </c>
      <c r="BR15" s="10" t="n">
        <v>9411</v>
      </c>
      <c r="BS15" s="29" t="n">
        <f>IF(ISERROR(BR15/($BR15+$BT15+$BV15)),"",(BR15/($BR15+$BT15+$BV15)))</f>
        <v>0.294204076528698</v>
      </c>
      <c r="BT15" s="10" t="n">
        <v>3602</v>
      </c>
      <c r="BU15" s="29" t="n">
        <f>IF(ISERROR(BT15/($BR15+$BT15+$BV15)),"",(BT15/($BR15+$BT15+$BV15)))</f>
        <v>0.11260472677254</v>
      </c>
      <c r="BV15" s="10" t="n">
        <v>18975</v>
      </c>
      <c r="BW15" s="29" t="n">
        <f>IF(ISERROR(BV15/($BR15+$BT15+$BV15)),"",(BV15/($BR15+$BT15+$BV15)))</f>
        <v>0.593191196698762</v>
      </c>
      <c r="BX15" s="65"/>
      <c r="BY15" s="65"/>
      <c r="BZ15" s="65"/>
      <c r="CA15" s="65"/>
      <c r="CB15" s="65"/>
      <c r="CC15" s="65"/>
    </row>
    <row r="16" ht="13.2">
      <c r="A16" s="22" t="n">
        <v>14</v>
      </c>
      <c r="B16" s="10" t="n">
        <f>((AH16+AT16+BF16)*0.333)+((F16+R16)*0.5)+((V16+AL16+AX16+BJ16)*0.25)+((J16))+((Z16+AP16+BB16+BN16)*0.25)+((N16+AD16)*0.5)</f>
        <v>400638.924</v>
      </c>
      <c r="C16" s="29" t="n">
        <f>B16/(B16+D16)</f>
        <v>0.55978225797728</v>
      </c>
      <c r="D16" s="10" t="n">
        <f>((AJ16+AV16+BH16)*0.333)+((H16+T16)*0.5)+((X16+AN16+AZ16+BL16)*0.25)+((L16))+((AB16+AR16+BD16+BP16)*0.25)+((P16+AF16)*0.5)</f>
        <v>315066.01</v>
      </c>
      <c r="E16" s="29" t="n">
        <f>D16/(B16+D16)</f>
        <v>0.44021774202272</v>
      </c>
      <c r="F16" s="10" t="n">
        <v>82034</v>
      </c>
      <c r="G16" s="29" t="n">
        <f>IF(ISERROR(F16/(F16+H16)),"",(F16/(F16+H16)))</f>
        <v>0.553688942284978</v>
      </c>
      <c r="H16" s="10" t="n">
        <v>66125</v>
      </c>
      <c r="I16" s="29" t="n">
        <f>IF(ISERROR(H16/(F16+H16)),"",(H16/(F16+H16)))</f>
        <v>0.446311057715022</v>
      </c>
      <c r="J16" s="10" t="n">
        <v>65960</v>
      </c>
      <c r="K16" s="29" t="n">
        <f>IF(ISERROR(J16/(J16+L16)),"",(J16/(J16+L16)))</f>
        <v>0.536504424778761</v>
      </c>
      <c r="L16" s="10" t="n">
        <v>56984</v>
      </c>
      <c r="M16" s="29" t="n">
        <f>IF(ISERROR(L16/(J16+L16)),"",(L16/(J16+L16)))</f>
        <v>0.463495575221239</v>
      </c>
      <c r="N16" s="10" t="n">
        <v>69836</v>
      </c>
      <c r="O16" s="29" t="n">
        <f>IF(ISERROR(N16/(N16+P16)),"",(N16/(N16+P16)))</f>
        <v>0.553647592319523</v>
      </c>
      <c r="P16" s="10" t="n">
        <v>56302</v>
      </c>
      <c r="Q16" s="29" t="n">
        <f>IF(ISERROR(P16/(N16+P16)),"",(P16/(N16+P16)))</f>
        <v>0.446352407680477</v>
      </c>
      <c r="R16" s="10" t="n">
        <v>80279</v>
      </c>
      <c r="S16" s="29" t="n">
        <f>IF(ISERROR(R16/(R16+T16)),"",(R16/(R16+T16)))</f>
        <v>0.549905128538843</v>
      </c>
      <c r="T16" s="10" t="n">
        <v>65708</v>
      </c>
      <c r="U16" s="29" t="n">
        <f>IF(ISERROR(T16/(R16+T16)),"",(T16/(R16+T16)))</f>
        <v>0.450094871461158</v>
      </c>
      <c r="V16" s="10" t="n">
        <v>66649</v>
      </c>
      <c r="W16" s="29" t="n">
        <f>IF(ISERROR(V16/(V16+X16)),"",(V16/(V16+X16)))</f>
        <v>0.570049094236987</v>
      </c>
      <c r="X16" s="10" t="n">
        <v>50269</v>
      </c>
      <c r="Y16" s="29" t="n">
        <f>IF(ISERROR(X16/(V16+X16)),"",(X16/(V16+X16)))</f>
        <v>0.429950905763013</v>
      </c>
      <c r="Z16" s="10" t="n">
        <v>49613</v>
      </c>
      <c r="AA16" s="29" t="n">
        <f>IF(ISERROR(Z16/(Z16+AB16)),"",(Z16/(Z16+AB16)))</f>
        <v>0.588773512134338</v>
      </c>
      <c r="AB16" s="10" t="n">
        <v>34652</v>
      </c>
      <c r="AC16" s="29" t="n">
        <f>IF(ISERROR(AB16/(Z16+AB16)),"",(AB16/(Z16+AB16)))</f>
        <v>0.411226487865662</v>
      </c>
      <c r="AD16" s="10" t="n">
        <v>74025</v>
      </c>
      <c r="AE16" s="29" t="n">
        <f>IF(ISERROR(AD16/(AD16+AF16)),"",(AD16/(AD16+AF16)))</f>
        <v>0.609169011998222</v>
      </c>
      <c r="AF16" s="10" t="n">
        <v>47493</v>
      </c>
      <c r="AG16" s="29" t="n">
        <f>IF(ISERROR(AF16/(AD16+AF16)),"",(AF16/(AD16+AF16)))</f>
        <v>0.390830988001778</v>
      </c>
      <c r="AH16" s="10" t="n">
        <v>74423</v>
      </c>
      <c r="AI16" s="29" t="n">
        <f>IF(ISERROR(AH16/(AH16+AJ16)),"",(AH16/(AH16+AJ16)))</f>
        <v>0.599842025936762</v>
      </c>
      <c r="AJ16" s="10" t="n">
        <v>49648</v>
      </c>
      <c r="AK16" s="29" t="n">
        <f>IF(ISERROR(AJ16/(AH16+AJ16)),"",(AJ16/(AH16+AJ16)))</f>
        <v>0.400157974063238</v>
      </c>
      <c r="AL16" s="10" t="n">
        <v>67925</v>
      </c>
      <c r="AM16" s="29" t="n">
        <f>IF(ISERROR(AL16/(AL16+AN16)),"",(AL16/(AL16+AN16)))</f>
        <v>0.585444265361178</v>
      </c>
      <c r="AN16" s="10" t="n">
        <v>48098</v>
      </c>
      <c r="AO16" s="29" t="n">
        <f>IF(ISERROR(AN16/(AL16+AN16)),"",(AN16/(AL16+AN16)))</f>
        <v>0.414555734638822</v>
      </c>
      <c r="AP16" s="10" t="n">
        <v>41977</v>
      </c>
      <c r="AQ16" s="29" t="n">
        <f>IF(ISERROR(AP16/(AP16+AR16)),"",(AP16/(AP16+AR16)))</f>
        <v>0.483349837643645</v>
      </c>
      <c r="AR16" s="10" t="n">
        <v>44869</v>
      </c>
      <c r="AS16" s="29" t="n">
        <f>IF(ISERROR(AR16/(AP16+AR16)),"",(AR16/(AP16+AR16)))</f>
        <v>0.516650162356355</v>
      </c>
      <c r="AT16" s="10" t="n">
        <v>71737</v>
      </c>
      <c r="AU16" s="29" t="n">
        <f>IF(ISERROR(AT16/(AT16+AV16)),"",(AT16/(AT16+AV16)))</f>
        <v>0.590661331225505</v>
      </c>
      <c r="AV16" s="10" t="n">
        <v>49715</v>
      </c>
      <c r="AW16" s="29" t="n">
        <f>IF(ISERROR(AV16/(AT16+AV16)),"",(AV16/(AT16+AV16)))</f>
        <v>0.409338668774495</v>
      </c>
      <c r="AX16" s="10" t="n">
        <v>62298</v>
      </c>
      <c r="AY16" s="29" t="n">
        <f>IF(ISERROR(AX16/(AX16+AZ16)),"",(AX16/(AX16+AZ16)))</f>
        <v>0.55735680927586</v>
      </c>
      <c r="AZ16" s="10" t="n">
        <v>49476</v>
      </c>
      <c r="BA16" s="29" t="n">
        <f>IF(ISERROR(AZ16/(AX16+AZ16)),"",(AZ16/(AX16+AZ16)))</f>
        <v>0.44264319072414</v>
      </c>
      <c r="BB16" s="10" t="n">
        <v>39273</v>
      </c>
      <c r="BC16" s="29" t="n">
        <f>IF(ISERROR(BB16/(BB16+BD16)),"",(BB16/(BB16+BD16)))</f>
        <v>0.46942458941933</v>
      </c>
      <c r="BD16" s="10" t="n">
        <v>44389</v>
      </c>
      <c r="BE16" s="29" t="n">
        <f>IF(ISERROR(BD16/(BB16+BD16)),"",(BD16/(BB16+BD16)))</f>
        <v>0.53057541058067</v>
      </c>
      <c r="BF16" s="10" t="n">
        <v>75068</v>
      </c>
      <c r="BG16" s="29" t="n">
        <f>IF(ISERROR(BF16/(BF16+BH16)),"",(BF16/(BF16+BH16)))</f>
        <v>0.613175413518481</v>
      </c>
      <c r="BH16" s="10" t="n">
        <v>47357</v>
      </c>
      <c r="BI16" s="29" t="n">
        <f>IF(ISERROR(BH16/(BF16+BH16)),"",(BH16/(BF16+BH16)))</f>
        <v>0.386824586481519</v>
      </c>
      <c r="BJ16" s="10" t="n">
        <v>66085</v>
      </c>
      <c r="BK16" s="29" t="n">
        <f>IF(ISERROR(BJ16/(BJ16+BL16)),"",(BJ16/(BJ16+BL16)))</f>
        <v>0.578034934879775</v>
      </c>
      <c r="BL16" s="10" t="n">
        <v>48242</v>
      </c>
      <c r="BM16" s="29" t="n">
        <f>IF(ISERROR(BL16/(BJ16+BL16)),"",(BL16/(BJ16+BL16)))</f>
        <v>0.421965065120225</v>
      </c>
      <c r="BN16" s="10" t="n">
        <v>37872</v>
      </c>
      <c r="BO16" s="29" t="n">
        <f>IF(ISERROR(BN16/(BN16+BP16)),"",(BN16/(BN16+BP16)))</f>
        <v>0.45345913455782</v>
      </c>
      <c r="BP16" s="10" t="n">
        <v>45646</v>
      </c>
      <c r="BQ16" s="29" t="n">
        <f>IF(ISERROR(BP16/(BN16+BP16)),"",(BP16/(BN16+BP16)))</f>
        <v>0.54654086544218</v>
      </c>
      <c r="BR16" s="10" t="n">
        <v>14383</v>
      </c>
      <c r="BS16" s="29" t="n">
        <f>IF(ISERROR(BR16/($BR16+$BT16+$BV16)),"",(BR16/($BR16+$BT16+$BV16)))</f>
        <v>0.365588938030603</v>
      </c>
      <c r="BT16" s="10" t="n">
        <v>5087</v>
      </c>
      <c r="BU16" s="29" t="n">
        <f>IF(ISERROR(BT16/($BR16+$BT16+$BV16)),"",(BT16/($BR16+$BT16+$BV16)))</f>
        <v>0.12930201819938</v>
      </c>
      <c r="BV16" s="10" t="n">
        <v>19872</v>
      </c>
      <c r="BW16" s="29" t="n">
        <f>IF(ISERROR(BV16/($BR16+$BT16+$BV16)),"",(BV16/($BR16+$BT16+$BV16)))</f>
        <v>0.505109043770017</v>
      </c>
      <c r="BX16" s="65"/>
      <c r="BY16" s="65"/>
      <c r="BZ16" s="65"/>
      <c r="CA16" s="65"/>
      <c r="CB16" s="65"/>
      <c r="CC16" s="65"/>
    </row>
    <row r="17" ht="13.2">
      <c r="A17" s="22" t="n">
        <v>15</v>
      </c>
      <c r="B17" s="10" t="n">
        <f>((AH17+AT17+BF17)*0.333)+((F17+R17)*0.5)+((V17+AL17+AX17+BJ17)*0.25)+((J17))+((Z17+AP17+BB17+BN17)*0.25)+((N17+AD17)*0.5)</f>
        <v>510924.317</v>
      </c>
      <c r="C17" s="29" t="n">
        <f>B17/(B17+D17)</f>
        <v>0.717503216688095</v>
      </c>
      <c r="D17" s="10" t="n">
        <f>((AJ17+AV17+BH17)*0.333)+((H17+T17)*0.5)+((X17+AN17+AZ17+BL17)*0.25)+((L17))+((AB17+AR17+BD17+BP17)*0.25)+((P17+AF17)*0.5)</f>
        <v>201162.131</v>
      </c>
      <c r="E17" s="29" t="n">
        <f>D17/(B17+D17)</f>
        <v>0.282496783311905</v>
      </c>
      <c r="F17" s="10" t="n">
        <v>109873</v>
      </c>
      <c r="G17" s="29" t="n">
        <f>IF(ISERROR(F17/(F17+H17)),"",(F17/(F17+H17)))</f>
        <v>0.737447228356075</v>
      </c>
      <c r="H17" s="10" t="n">
        <v>39118</v>
      </c>
      <c r="I17" s="29" t="n">
        <f>IF(ISERROR(H17/(F17+H17)),"",(H17/(F17+H17)))</f>
        <v>0.262552771643925</v>
      </c>
      <c r="J17" s="10" t="n">
        <v>90965</v>
      </c>
      <c r="K17" s="29" t="n">
        <f>IF(ISERROR(J17/(J17+L17)),"",(J17/(J17+L17)))</f>
        <v>0.719995884154787</v>
      </c>
      <c r="L17" s="10" t="n">
        <v>35376</v>
      </c>
      <c r="M17" s="29" t="n">
        <f>IF(ISERROR(L17/(J17+L17)),"",(L17/(J17+L17)))</f>
        <v>0.280004115845213</v>
      </c>
      <c r="N17" s="10" t="n">
        <v>86035</v>
      </c>
      <c r="O17" s="29" t="n">
        <f>IF(ISERROR(N17/(N17+P17)),"",(N17/(N17+P17)))</f>
        <v>0.691849945719915</v>
      </c>
      <c r="P17" s="10" t="n">
        <v>38320</v>
      </c>
      <c r="Q17" s="29" t="n">
        <f>IF(ISERROR(P17/(N17+P17)),"",(P17/(N17+P17)))</f>
        <v>0.308150054280085</v>
      </c>
      <c r="R17" s="10" t="n">
        <v>105346</v>
      </c>
      <c r="S17" s="29" t="n">
        <f>IF(ISERROR(R17/(R17+T17)),"",(R17/(R17+T17)))</f>
        <v>0.715277023356871</v>
      </c>
      <c r="T17" s="10" t="n">
        <v>41934</v>
      </c>
      <c r="U17" s="29" t="n">
        <f>IF(ISERROR(T17/(R17+T17)),"",(T17/(R17+T17)))</f>
        <v>0.284722976643129</v>
      </c>
      <c r="V17" s="10" t="n">
        <v>85365</v>
      </c>
      <c r="W17" s="29" t="n">
        <f>IF(ISERROR(V17/(V17+X17)),"",(V17/(V17+X17)))</f>
        <v>0.724131788337886</v>
      </c>
      <c r="X17" s="10" t="n">
        <v>32521</v>
      </c>
      <c r="Y17" s="29" t="n">
        <f>IF(ISERROR(X17/(V17+X17)),"",(X17/(V17+X17)))</f>
        <v>0.275868211662114</v>
      </c>
      <c r="Z17" s="10" t="n">
        <v>54478</v>
      </c>
      <c r="AA17" s="29" t="n">
        <f>IF(ISERROR(Z17/(Z17+AB17)),"",(Z17/(Z17+AB17)))</f>
        <v>0.698158424216017</v>
      </c>
      <c r="AB17" s="10" t="n">
        <v>23553</v>
      </c>
      <c r="AC17" s="29" t="n">
        <f>IF(ISERROR(AB17/(Z17+AB17)),"",(AB17/(Z17+AB17)))</f>
        <v>0.301841575783983</v>
      </c>
      <c r="AD17" s="10" t="n">
        <v>86617</v>
      </c>
      <c r="AE17" s="29" t="n">
        <f>IF(ISERROR(AD17/(AD17+AF17)),"",(AD17/(AD17+AF17)))</f>
        <v>0.725320091442735</v>
      </c>
      <c r="AF17" s="10" t="n">
        <v>32802</v>
      </c>
      <c r="AG17" s="29" t="n">
        <f>IF(ISERROR(AF17/(AD17+AF17)),"",(AF17/(AD17+AF17)))</f>
        <v>0.274679908557265</v>
      </c>
      <c r="AH17" s="10" t="n">
        <v>93786</v>
      </c>
      <c r="AI17" s="29" t="n">
        <f>IF(ISERROR(AH17/(AH17+AJ17)),"",(AH17/(AH17+AJ17)))</f>
        <v>0.760786858649361</v>
      </c>
      <c r="AJ17" s="10" t="n">
        <v>29489</v>
      </c>
      <c r="AK17" s="29" t="n">
        <f>IF(ISERROR(AJ17/(AH17+AJ17)),"",(AJ17/(AH17+AJ17)))</f>
        <v>0.239213141350639</v>
      </c>
      <c r="AL17" s="10" t="n">
        <v>86619</v>
      </c>
      <c r="AM17" s="29" t="n">
        <f>IF(ISERROR(AL17/(AL17+AN17)),"",(AL17/(AL17+AN17)))</f>
        <v>0.739246577680675</v>
      </c>
      <c r="AN17" s="10" t="n">
        <v>30553</v>
      </c>
      <c r="AO17" s="29" t="n">
        <f>IF(ISERROR(AN17/(AL17+AN17)),"",(AN17/(AL17+AN17)))</f>
        <v>0.260753422319325</v>
      </c>
      <c r="AP17" s="10" t="n">
        <v>47258</v>
      </c>
      <c r="AQ17" s="29" t="n">
        <f>IF(ISERROR(AP17/(AP17+AR17)),"",(AP17/(AP17+AR17)))</f>
        <v>0.590533076750056</v>
      </c>
      <c r="AR17" s="10" t="n">
        <v>32768</v>
      </c>
      <c r="AS17" s="29" t="n">
        <f>IF(ISERROR(AR17/(AP17+AR17)),"",(AR17/(AP17+AR17)))</f>
        <v>0.409466923249944</v>
      </c>
      <c r="AT17" s="10" t="n">
        <v>91174</v>
      </c>
      <c r="AU17" s="29" t="n">
        <f>IF(ISERROR(AT17/(AT17+AV17)),"",(AT17/(AT17+AV17)))</f>
        <v>0.75565869628279</v>
      </c>
      <c r="AV17" s="10" t="n">
        <v>29481</v>
      </c>
      <c r="AW17" s="29" t="n">
        <f>IF(ISERROR(AV17/(AT17+AV17)),"",(AV17/(AT17+AV17)))</f>
        <v>0.24434130371721</v>
      </c>
      <c r="AX17" s="10" t="n">
        <v>81444</v>
      </c>
      <c r="AY17" s="29" t="n">
        <f>IF(ISERROR(AX17/(AX17+AZ17)),"",(AX17/(AX17+AZ17)))</f>
        <v>0.721426483484361</v>
      </c>
      <c r="AZ17" s="10" t="n">
        <v>31449</v>
      </c>
      <c r="BA17" s="29" t="n">
        <f>IF(ISERROR(AZ17/(AX17+AZ17)),"",(AZ17/(AX17+AZ17)))</f>
        <v>0.278573516515639</v>
      </c>
      <c r="BB17" s="10" t="n">
        <v>47005</v>
      </c>
      <c r="BC17" s="29" t="n">
        <f>IF(ISERROR(BB17/(BB17+BD17)),"",(BB17/(BB17+BD17)))</f>
        <v>0.6127383885391</v>
      </c>
      <c r="BD17" s="10" t="n">
        <v>29708</v>
      </c>
      <c r="BE17" s="29" t="n">
        <f>IF(ISERROR(BD17/(BB17+BD17)),"",(BD17/(BB17+BD17)))</f>
        <v>0.3872616114609</v>
      </c>
      <c r="BF17" s="10" t="n">
        <v>93839</v>
      </c>
      <c r="BG17" s="29" t="n">
        <f>IF(ISERROR(BF17/(BF17+BH17)),"",(BF17/(BF17+BH17)))</f>
        <v>0.772490039184695</v>
      </c>
      <c r="BH17" s="10" t="n">
        <v>27637</v>
      </c>
      <c r="BI17" s="29" t="n">
        <f>IF(ISERROR(BH17/(BF17+BH17)),"",(BH17/(BF17+BH17)))</f>
        <v>0.227509960815305</v>
      </c>
      <c r="BJ17" s="10" t="n">
        <v>85649</v>
      </c>
      <c r="BK17" s="29" t="n">
        <f>IF(ISERROR(BJ17/(BJ17+BL17)),"",(BJ17/(BJ17+BL17)))</f>
        <v>0.739877851780824</v>
      </c>
      <c r="BL17" s="10" t="n">
        <v>30112</v>
      </c>
      <c r="BM17" s="29" t="n">
        <f>IF(ISERROR(BL17/(BJ17+BL17)),"",(BL17/(BJ17+BL17)))</f>
        <v>0.260122148219176</v>
      </c>
      <c r="BN17" s="10" t="n">
        <v>44917</v>
      </c>
      <c r="BO17" s="29" t="n">
        <f>IF(ISERROR(BN17/(BN17+BP17)),"",(BN17/(BN17+BP17)))</f>
        <v>0.578164218872685</v>
      </c>
      <c r="BP17" s="10" t="n">
        <v>32772</v>
      </c>
      <c r="BQ17" s="29" t="n">
        <f>IF(ISERROR(BP17/(BN17+BP17)),"",(BP17/(BN17+BP17)))</f>
        <v>0.421835781127315</v>
      </c>
      <c r="BR17" s="10" t="n">
        <v>21840</v>
      </c>
      <c r="BS17" s="29" t="n">
        <f>IF(ISERROR(BR17/($BR17+$BT17+$BV17)),"",(BR17/($BR17+$BT17+$BV17)))</f>
        <v>0.462036429795426</v>
      </c>
      <c r="BT17" s="10" t="n">
        <v>4470</v>
      </c>
      <c r="BU17" s="29" t="n">
        <f>IF(ISERROR(BT17/($BR17+$BT17+$BV17)),"",(BT17/($BR17+$BT17+$BV17)))</f>
        <v>0.094565148405932</v>
      </c>
      <c r="BV17" s="10" t="n">
        <v>20959</v>
      </c>
      <c r="BW17" s="29" t="n">
        <f>IF(ISERROR(BV17/($BR17+$BT17+$BV17)),"",(BV17/($BR17+$BT17+$BV17)))</f>
        <v>0.443398421798642</v>
      </c>
      <c r="BX17" s="65"/>
      <c r="BY17" s="65"/>
      <c r="BZ17" s="65"/>
      <c r="CA17" s="65"/>
      <c r="CB17" s="65"/>
      <c r="CC17" s="65"/>
    </row>
    <row r="18" ht="13.2">
      <c r="A18" s="22" t="n">
        <v>16</v>
      </c>
      <c r="B18" s="10" t="n">
        <f>((AH18+AT18+BF18)*0.333)+((F18+R18)*0.5)+((V18+AL18+AX18+BJ18)*0.25)+((J18))+((Z18+AP18+BB18+BN18)*0.25)+((N18+AD18)*0.5)</f>
        <v>279424.895</v>
      </c>
      <c r="C18" s="29" t="n">
        <f>B18/(B18+D18)</f>
        <v>0.417851588717199</v>
      </c>
      <c r="D18" s="10" t="n">
        <f>((AJ18+AV18+BH18)*0.333)+((H18+T18)*0.5)+((X18+AN18+AZ18+BL18)*0.25)+((L18))+((AB18+AR18+BD18+BP18)*0.25)+((P18+AF18)*0.5)</f>
        <v>389293.144</v>
      </c>
      <c r="E18" s="29" t="n">
        <f>D18/(B18+D18)</f>
        <v>0.582148411282801</v>
      </c>
      <c r="F18" s="10" t="n">
        <v>53283</v>
      </c>
      <c r="G18" s="29" t="n">
        <f>IF(ISERROR(F18/(F18+H18)),"",(F18/(F18+H18)))</f>
        <v>0.367344828299402</v>
      </c>
      <c r="H18" s="10" t="n">
        <v>91766</v>
      </c>
      <c r="I18" s="29" t="n">
        <f>IF(ISERROR(H18/(F18+H18)),"",(H18/(F18+H18)))</f>
        <v>0.632655171700598</v>
      </c>
      <c r="J18" s="10" t="n">
        <v>43526</v>
      </c>
      <c r="K18" s="29" t="n">
        <f>IF(ISERROR(J18/(J18+L18)),"",(J18/(J18+L18)))</f>
        <v>0.365930758495452</v>
      </c>
      <c r="L18" s="10" t="n">
        <v>75420</v>
      </c>
      <c r="M18" s="29" t="n">
        <f>IF(ISERROR(L18/(J18+L18)),"",(L18/(J18+L18)))</f>
        <v>0.634069241504548</v>
      </c>
      <c r="N18" s="10" t="n">
        <v>59131</v>
      </c>
      <c r="O18" s="29" t="n">
        <f>IF(ISERROR(N18/(N18+P18)),"",(N18/(N18+P18)))</f>
        <v>0.485807241387809</v>
      </c>
      <c r="P18" s="10" t="n">
        <v>62586</v>
      </c>
      <c r="Q18" s="29" t="n">
        <f>IF(ISERROR(P18/(N18+P18)),"",(P18/(N18+P18)))</f>
        <v>0.514192758612191</v>
      </c>
      <c r="R18" s="10" t="n">
        <v>52437</v>
      </c>
      <c r="S18" s="29" t="n">
        <f>IF(ISERROR(R18/(R18+T18)),"",(R18/(R18+T18)))</f>
        <v>0.370587362276232</v>
      </c>
      <c r="T18" s="10" t="n">
        <v>89060</v>
      </c>
      <c r="U18" s="29" t="n">
        <f>IF(ISERROR(T18/(R18+T18)),"",(T18/(R18+T18)))</f>
        <v>0.629412637723768</v>
      </c>
      <c r="V18" s="10" t="n">
        <v>43622</v>
      </c>
      <c r="W18" s="29" t="n">
        <f>IF(ISERROR(V18/(V18+X18)),"",(V18/(V18+X18)))</f>
        <v>0.420680077921577</v>
      </c>
      <c r="X18" s="10" t="n">
        <v>60072</v>
      </c>
      <c r="Y18" s="29" t="n">
        <f>IF(ISERROR(X18/(V18+X18)),"",(X18/(V18+X18)))</f>
        <v>0.579319922078423</v>
      </c>
      <c r="Z18" s="10" t="n">
        <v>35814</v>
      </c>
      <c r="AA18" s="29" t="n">
        <f>IF(ISERROR(Z18/(Z18+AB18)),"",(Z18/(Z18+AB18)))</f>
        <v>0.485679414157852</v>
      </c>
      <c r="AB18" s="10" t="n">
        <v>37926</v>
      </c>
      <c r="AC18" s="29" t="n">
        <f>IF(ISERROR(AB18/(Z18+AB18)),"",(AB18/(Z18+AB18)))</f>
        <v>0.514320585842148</v>
      </c>
      <c r="AD18" s="10" t="n">
        <v>64226</v>
      </c>
      <c r="AE18" s="29" t="n">
        <f>IF(ISERROR(AD18/(AD18+AF18)),"",(AD18/(AD18+AF18)))</f>
        <v>0.557135297842625</v>
      </c>
      <c r="AF18" s="10" t="n">
        <v>51053</v>
      </c>
      <c r="AG18" s="29" t="n">
        <f>IF(ISERROR(AF18/(AD18+AF18)),"",(AF18/(AD18+AF18)))</f>
        <v>0.442864702157375</v>
      </c>
      <c r="AH18" s="10" t="n">
        <v>47374</v>
      </c>
      <c r="AI18" s="29" t="n">
        <f>IF(ISERROR(AH18/(AH18+AJ18)),"",(AH18/(AH18+AJ18)))</f>
        <v>0.412723027599665</v>
      </c>
      <c r="AJ18" s="10" t="n">
        <v>67410</v>
      </c>
      <c r="AK18" s="29" t="n">
        <f>IF(ISERROR(AJ18/(AH18+AJ18)),"",(AJ18/(AH18+AJ18)))</f>
        <v>0.587276972400335</v>
      </c>
      <c r="AL18" s="10" t="n">
        <v>44863</v>
      </c>
      <c r="AM18" s="29" t="n">
        <f>IF(ISERROR(AL18/(AL18+AN18)),"",(AL18/(AL18+AN18)))</f>
        <v>0.436134739707383</v>
      </c>
      <c r="AN18" s="10" t="n">
        <v>58002</v>
      </c>
      <c r="AO18" s="29" t="n">
        <f>IF(ISERROR(AN18/(AL18+AN18)),"",(AN18/(AL18+AN18)))</f>
        <v>0.563865260292617</v>
      </c>
      <c r="AP18" s="10" t="n">
        <v>34438</v>
      </c>
      <c r="AQ18" s="29" t="n">
        <f>IF(ISERROR(AP18/(AP18+AR18)),"",(AP18/(AP18+AR18)))</f>
        <v>0.449928796331378</v>
      </c>
      <c r="AR18" s="10" t="n">
        <v>42103</v>
      </c>
      <c r="AS18" s="29" t="n">
        <f>IF(ISERROR(AR18/(AP18+AR18)),"",(AR18/(AP18+AR18)))</f>
        <v>0.550071203668622</v>
      </c>
      <c r="AT18" s="10" t="n">
        <v>43860</v>
      </c>
      <c r="AU18" s="29" t="n">
        <f>IF(ISERROR(AT18/(AT18+AV18)),"",(AT18/(AT18+AV18)))</f>
        <v>0.394222386007173</v>
      </c>
      <c r="AV18" s="10" t="n">
        <v>67397</v>
      </c>
      <c r="AW18" s="29" t="n">
        <f>IF(ISERROR(AV18/(AT18+AV18)),"",(AV18/(AT18+AV18)))</f>
        <v>0.605777613992827</v>
      </c>
      <c r="AX18" s="10" t="n">
        <v>39765</v>
      </c>
      <c r="AY18" s="29" t="n">
        <f>IF(ISERROR(AX18/(AX18+AZ18)),"",(AX18/(AX18+AZ18)))</f>
        <v>0.404765782455569</v>
      </c>
      <c r="AZ18" s="10" t="n">
        <v>58477</v>
      </c>
      <c r="BA18" s="29" t="n">
        <f>IF(ISERROR(AZ18/(AX18+AZ18)),"",(AZ18/(AX18+AZ18)))</f>
        <v>0.595234217544431</v>
      </c>
      <c r="BB18" s="10" t="n">
        <v>29502</v>
      </c>
      <c r="BC18" s="29" t="n">
        <f>IF(ISERROR(BB18/(BB18+BD18)),"",(BB18/(BB18+BD18)))</f>
        <v>0.407137534155833</v>
      </c>
      <c r="BD18" s="10" t="n">
        <v>42960</v>
      </c>
      <c r="BE18" s="29" t="n">
        <f>IF(ISERROR(BD18/(BB18+BD18)),"",(BD18/(BB18+BD18)))</f>
        <v>0.592862465844167</v>
      </c>
      <c r="BF18" s="10" t="n">
        <v>48081</v>
      </c>
      <c r="BG18" s="29" t="n">
        <f>IF(ISERROR(BF18/(BF18+BH18)),"",(BF18/(BF18+BH18)))</f>
        <v>0.427987751686813</v>
      </c>
      <c r="BH18" s="10" t="n">
        <v>64261</v>
      </c>
      <c r="BI18" s="29" t="n">
        <f>IF(ISERROR(BH18/(BF18+BH18)),"",(BH18/(BF18+BH18)))</f>
        <v>0.572012248313187</v>
      </c>
      <c r="BJ18" s="10" t="n">
        <v>43046</v>
      </c>
      <c r="BK18" s="29" t="n">
        <f>IF(ISERROR(BJ18/(BJ18+BL18)),"",(BJ18/(BJ18+BL18)))</f>
        <v>0.427722575516693</v>
      </c>
      <c r="BL18" s="10" t="n">
        <v>57594</v>
      </c>
      <c r="BM18" s="29" t="n">
        <f>IF(ISERROR(BL18/(BJ18+BL18)),"",(BL18/(BJ18+BL18)))</f>
        <v>0.572277424483307</v>
      </c>
      <c r="BN18" s="10" t="n">
        <v>28824</v>
      </c>
      <c r="BO18" s="29" t="n">
        <f>IF(ISERROR(BN18/(BN18+BP18)),"",(BN18/(BN18+BP18)))</f>
        <v>0.394341532820751</v>
      </c>
      <c r="BP18" s="10" t="n">
        <v>44270</v>
      </c>
      <c r="BQ18" s="29" t="n">
        <f>IF(ISERROR(BP18/(BN18+BP18)),"",(BP18/(BN18+BP18)))</f>
        <v>0.605658467179249</v>
      </c>
      <c r="BR18" s="10" t="n">
        <v>4697</v>
      </c>
      <c r="BS18" s="29" t="n">
        <f>IF(ISERROR(BR18/($BR18+$BT18+$BV18)),"",(BR18/($BR18+$BT18+$BV18)))</f>
        <v>0.245569090814033</v>
      </c>
      <c r="BT18" s="10" t="n">
        <v>3001</v>
      </c>
      <c r="BU18" s="29" t="n">
        <f>IF(ISERROR(BT18/($BR18+$BT18+$BV18)),"",(BT18/($BR18+$BT18+$BV18)))</f>
        <v>0.156898624980394</v>
      </c>
      <c r="BV18" s="10" t="n">
        <v>11429</v>
      </c>
      <c r="BW18" s="29" t="n">
        <f>IF(ISERROR(BV18/($BR18+$BT18+$BV18)),"",(BV18/($BR18+$BT18+$BV18)))</f>
        <v>0.597532284205573</v>
      </c>
      <c r="BX18" s="65"/>
      <c r="BY18" s="65"/>
      <c r="BZ18" s="65"/>
      <c r="CA18" s="65"/>
      <c r="CB18" s="65"/>
      <c r="CC18" s="65"/>
    </row>
    <row r="19" ht="13.2">
      <c r="A19" s="22" t="n">
        <v>17</v>
      </c>
      <c r="B19" s="10" t="n">
        <f>((AH19+AT19+BF19)*0.333)+((F19+R19)*0.5)+((V19+AL19+AX19+BJ19)*0.25)+((J19))+((Z19+AP19+BB19+BN19)*0.25)+((N19+AD19)*0.5)</f>
        <v>232867.947</v>
      </c>
      <c r="C19" s="29" t="n">
        <f>B19/(B19+D19)</f>
        <v>0.38567042971009</v>
      </c>
      <c r="D19" s="10" t="n">
        <f>((AJ19+AV19+BH19)*0.333)+((H19+T19)*0.5)+((X19+AN19+AZ19+BL19)*0.25)+((L19))+((AB19+AR19+BD19+BP19)*0.25)+((P19+AF19)*0.5)</f>
        <v>370932.42</v>
      </c>
      <c r="E19" s="29" t="n">
        <f>D19/(B19+D19)</f>
        <v>0.61432957028991</v>
      </c>
      <c r="F19" s="10" t="n">
        <v>46768</v>
      </c>
      <c r="G19" s="29" t="n">
        <f>IF(ISERROR(F19/(F19+H19)),"",(F19/(F19+H19)))</f>
        <v>0.358683314415437</v>
      </c>
      <c r="H19" s="10" t="n">
        <v>83620</v>
      </c>
      <c r="I19" s="29" t="n">
        <f>IF(ISERROR(H19/(F19+H19)),"",(H19/(F19+H19)))</f>
        <v>0.641316685584563</v>
      </c>
      <c r="J19" s="10" t="n">
        <v>37380</v>
      </c>
      <c r="K19" s="29" t="n">
        <f>IF(ISERROR(J19/(J19+L19)),"",(J19/(J19+L19)))</f>
        <v>0.347562506392435</v>
      </c>
      <c r="L19" s="10" t="n">
        <v>70169</v>
      </c>
      <c r="M19" s="29" t="n">
        <f>IF(ISERROR(L19/(J19+L19)),"",(L19/(J19+L19)))</f>
        <v>0.652437493607565</v>
      </c>
      <c r="N19" s="10" t="n">
        <v>48467</v>
      </c>
      <c r="O19" s="29" t="n">
        <f>IF(ISERROR(N19/(N19+P19)),"",(N19/(N19+P19)))</f>
        <v>0.436930926924256</v>
      </c>
      <c r="P19" s="10" t="n">
        <v>62459</v>
      </c>
      <c r="Q19" s="29" t="n">
        <f>IF(ISERROR(P19/(N19+P19)),"",(P19/(N19+P19)))</f>
        <v>0.563069073075744</v>
      </c>
      <c r="R19" s="10" t="n">
        <v>44924</v>
      </c>
      <c r="S19" s="29" t="n">
        <f>IF(ISERROR(R19/(R19+T19)),"",(R19/(R19+T19)))</f>
        <v>0.351413507720709</v>
      </c>
      <c r="T19" s="10" t="n">
        <v>82914</v>
      </c>
      <c r="U19" s="29" t="n">
        <f>IF(ISERROR(T19/(R19+T19)),"",(T19/(R19+T19)))</f>
        <v>0.648586492279291</v>
      </c>
      <c r="V19" s="10" t="n">
        <v>36623</v>
      </c>
      <c r="W19" s="29" t="n">
        <f>IF(ISERROR(V19/(V19+X19)),"",(V19/(V19+X19)))</f>
        <v>0.386865400460567</v>
      </c>
      <c r="X19" s="10" t="n">
        <v>58043</v>
      </c>
      <c r="Y19" s="29" t="n">
        <f>IF(ISERROR(X19/(V19+X19)),"",(X19/(V19+X19)))</f>
        <v>0.613134599539433</v>
      </c>
      <c r="Z19" s="10" t="n">
        <v>27635</v>
      </c>
      <c r="AA19" s="29" t="n">
        <f>IF(ISERROR(Z19/(Z19+AB19)),"",(Z19/(Z19+AB19)))</f>
        <v>0.418205205811138</v>
      </c>
      <c r="AB19" s="10" t="n">
        <v>38445</v>
      </c>
      <c r="AC19" s="29" t="n">
        <f>IF(ISERROR(AB19/(Z19+AB19)),"",(AB19/(Z19+AB19)))</f>
        <v>0.581794794188862</v>
      </c>
      <c r="AD19" s="10" t="n">
        <v>50635</v>
      </c>
      <c r="AE19" s="29" t="n">
        <f>IF(ISERROR(AD19/(AD19+AF19)),"",(AD19/(AD19+AF19)))</f>
        <v>0.479166863815733</v>
      </c>
      <c r="AF19" s="10" t="n">
        <v>55038</v>
      </c>
      <c r="AG19" s="29" t="n">
        <f>IF(ISERROR(AF19/(AD19+AF19)),"",(AF19/(AD19+AF19)))</f>
        <v>0.520833136184267</v>
      </c>
      <c r="AH19" s="10" t="n">
        <v>40310</v>
      </c>
      <c r="AI19" s="29" t="n">
        <f>IF(ISERROR(AH19/(AH19+AJ19)),"",(AH19/(AH19+AJ19)))</f>
        <v>0.3970333307068</v>
      </c>
      <c r="AJ19" s="10" t="n">
        <v>61218</v>
      </c>
      <c r="AK19" s="29" t="n">
        <f>IF(ISERROR(AJ19/(AH19+AJ19)),"",(AJ19/(AH19+AJ19)))</f>
        <v>0.6029666692932</v>
      </c>
      <c r="AL19" s="10" t="n">
        <v>37439</v>
      </c>
      <c r="AM19" s="29" t="n">
        <f>IF(ISERROR(AL19/(AL19+AN19)),"",(AL19/(AL19+AN19)))</f>
        <v>0.399196042053185</v>
      </c>
      <c r="AN19" s="10" t="n">
        <v>56347</v>
      </c>
      <c r="AO19" s="29" t="n">
        <f>IF(ISERROR(AN19/(AL19+AN19)),"",(AN19/(AL19+AN19)))</f>
        <v>0.600803957946815</v>
      </c>
      <c r="AP19" s="10" t="n">
        <v>27020</v>
      </c>
      <c r="AQ19" s="29" t="n">
        <f>IF(ISERROR(AP19/(AP19+AR19)),"",(AP19/(AP19+AR19)))</f>
        <v>0.399911196625472</v>
      </c>
      <c r="AR19" s="10" t="n">
        <v>40545</v>
      </c>
      <c r="AS19" s="29" t="n">
        <f>IF(ISERROR(AR19/(AP19+AR19)),"",(AR19/(AP19+AR19)))</f>
        <v>0.600088803374528</v>
      </c>
      <c r="AT19" s="10" t="n">
        <v>37505</v>
      </c>
      <c r="AU19" s="29" t="n">
        <f>IF(ISERROR(AT19/(AT19+AV19)),"",(AT19/(AT19+AV19)))</f>
        <v>0.378624212566629</v>
      </c>
      <c r="AV19" s="10" t="n">
        <v>61551</v>
      </c>
      <c r="AW19" s="29" t="n">
        <f>IF(ISERROR(AV19/(AT19+AV19)),"",(AV19/(AT19+AV19)))</f>
        <v>0.621375787433371</v>
      </c>
      <c r="AX19" s="10" t="n">
        <v>33168</v>
      </c>
      <c r="AY19" s="29" t="n">
        <f>IF(ISERROR(AX19/(AX19+AZ19)),"",(AX19/(AX19+AZ19)))</f>
        <v>0.367170721987292</v>
      </c>
      <c r="AZ19" s="10" t="n">
        <v>57166</v>
      </c>
      <c r="BA19" s="29" t="n">
        <f>IF(ISERROR(AZ19/(AX19+AZ19)),"",(AZ19/(AX19+AZ19)))</f>
        <v>0.632829278012708</v>
      </c>
      <c r="BB19" s="10" t="n">
        <v>22882</v>
      </c>
      <c r="BC19" s="29" t="n">
        <f>IF(ISERROR(BB19/(BB19+BD19)),"",(BB19/(BB19+BD19)))</f>
        <v>0.354106377381266</v>
      </c>
      <c r="BD19" s="10" t="n">
        <v>41737</v>
      </c>
      <c r="BE19" s="29" t="n">
        <f>IF(ISERROR(BD19/(BB19+BD19)),"",(BD19/(BB19+BD19)))</f>
        <v>0.645893622618734</v>
      </c>
      <c r="BF19" s="10" t="n">
        <v>40094</v>
      </c>
      <c r="BG19" s="29" t="n">
        <f>IF(ISERROR(BF19/(BF19+BH19)),"",(BF19/(BF19+BH19)))</f>
        <v>0.400679558287113</v>
      </c>
      <c r="BH19" s="10" t="n">
        <v>59971</v>
      </c>
      <c r="BI19" s="29" t="n">
        <f>IF(ISERROR(BH19/(BF19+BH19)),"",(BH19/(BF19+BH19)))</f>
        <v>0.599320441712887</v>
      </c>
      <c r="BJ19" s="10" t="n">
        <v>36147</v>
      </c>
      <c r="BK19" s="29" t="n">
        <f>IF(ISERROR(BJ19/(BJ19+BL19)),"",(BJ19/(BJ19+BL19)))</f>
        <v>0.390103604575869</v>
      </c>
      <c r="BL19" s="10" t="n">
        <v>56513</v>
      </c>
      <c r="BM19" s="29" t="n">
        <f>IF(ISERROR(BL19/(BJ19+BL19)),"",(BL19/(BJ19+BL19)))</f>
        <v>0.609896395424131</v>
      </c>
      <c r="BN19" s="10" t="n">
        <v>22395</v>
      </c>
      <c r="BO19" s="29" t="n">
        <f>IF(ISERROR(BN19/(BN19+BP19)),"",(BN19/(BN19+BP19)))</f>
        <v>0.343581718598978</v>
      </c>
      <c r="BP19" s="10" t="n">
        <v>42786</v>
      </c>
      <c r="BQ19" s="29" t="n">
        <f>IF(ISERROR(BP19/(BN19+BP19)),"",(BP19/(BN19+BP19)))</f>
        <v>0.656418281401022</v>
      </c>
      <c r="BR19" s="10" t="n">
        <v>3932</v>
      </c>
      <c r="BS19" s="29" t="n">
        <f>IF(ISERROR(BR19/($BR19+$BT19+$BV19)),"",(BR19/($BR19+$BT19+$BV19)))</f>
        <v>0.258905642984131</v>
      </c>
      <c r="BT19" s="10" t="n">
        <v>2876</v>
      </c>
      <c r="BU19" s="29" t="n">
        <f>IF(ISERROR(BT19/($BR19+$BT19+$BV19)),"",(BT19/($BR19+$BT19+$BV19)))</f>
        <v>0.189372489629288</v>
      </c>
      <c r="BV19" s="10" t="n">
        <v>8379</v>
      </c>
      <c r="BW19" s="29" t="n">
        <f>IF(ISERROR(BV19/($BR19+$BT19+$BV19)),"",(BV19/($BR19+$BT19+$BV19)))</f>
        <v>0.551721867386581</v>
      </c>
      <c r="BX19" s="65"/>
      <c r="BY19" s="65"/>
      <c r="BZ19" s="65"/>
      <c r="CA19" s="65"/>
      <c r="CB19" s="65"/>
      <c r="CC19" s="65"/>
    </row>
    <row r="20" ht="13.2">
      <c r="A20" s="22" t="n">
        <v>18</v>
      </c>
      <c r="B20" s="10" t="n">
        <f>((AH20+AT20+BF20)*0.333)+((F20+R20)*0.5)+((V20+AL20+AX20+BJ20)*0.25)+((J20))+((Z20+AP20+BB20+BN20)*0.25)+((N20+AD20)*0.5)</f>
        <v>273155.489</v>
      </c>
      <c r="C20" s="29" t="n">
        <f>B20/(B20+D20)</f>
        <v>0.409395464842198</v>
      </c>
      <c r="D20" s="10" t="n">
        <f>((AJ20+AV20+BH20)*0.333)+((H20+T20)*0.5)+((X20+AN20+AZ20+BL20)*0.25)+((L20))+((AB20+AR20+BD20+BP20)*0.25)+((P20+AF20)*0.5)</f>
        <v>394061.206</v>
      </c>
      <c r="E20" s="29" t="n">
        <f>D20/(B20+D20)</f>
        <v>0.590604535157802</v>
      </c>
      <c r="F20" s="10" t="n">
        <v>54812</v>
      </c>
      <c r="G20" s="29" t="n">
        <f>IF(ISERROR(F20/(F20+H20)),"",(F20/(F20+H20)))</f>
        <v>0.389716024629211</v>
      </c>
      <c r="H20" s="10" t="n">
        <v>85834</v>
      </c>
      <c r="I20" s="29" t="n">
        <f>IF(ISERROR(H20/(F20+H20)),"",(H20/(F20+H20)))</f>
        <v>0.610283975370789</v>
      </c>
      <c r="J20" s="10" t="n">
        <v>43416</v>
      </c>
      <c r="K20" s="29" t="n">
        <f>IF(ISERROR(J20/(J20+L20)),"",(J20/(J20+L20)))</f>
        <v>0.372187122270705</v>
      </c>
      <c r="L20" s="10" t="n">
        <v>73235</v>
      </c>
      <c r="M20" s="29" t="n">
        <f>IF(ISERROR(L20/(J20+L20)),"",(L20/(J20+L20)))</f>
        <v>0.627812877729295</v>
      </c>
      <c r="N20" s="10" t="n">
        <v>51643</v>
      </c>
      <c r="O20" s="29" t="n">
        <f>IF(ISERROR(N20/(N20+P20)),"",(N20/(N20+P20)))</f>
        <v>0.438969450725057</v>
      </c>
      <c r="P20" s="10" t="n">
        <v>66003</v>
      </c>
      <c r="Q20" s="29" t="n">
        <f>IF(ISERROR(P20/(N20+P20)),"",(P20/(N20+P20)))</f>
        <v>0.561030549274943</v>
      </c>
      <c r="R20" s="10" t="n">
        <v>52441</v>
      </c>
      <c r="S20" s="29" t="n">
        <f>IF(ISERROR(R20/(R20+T20)),"",(R20/(R20+T20)))</f>
        <v>0.377667350833603</v>
      </c>
      <c r="T20" s="10" t="n">
        <v>86414</v>
      </c>
      <c r="U20" s="29" t="n">
        <f>IF(ISERROR(T20/(R20+T20)),"",(T20/(R20+T20)))</f>
        <v>0.622332649166397</v>
      </c>
      <c r="V20" s="10" t="n">
        <v>43743</v>
      </c>
      <c r="W20" s="29" t="n">
        <f>IF(ISERROR(V20/(V20+X20)),"",(V20/(V20+X20)))</f>
        <v>0.411644583301965</v>
      </c>
      <c r="X20" s="10" t="n">
        <v>62521</v>
      </c>
      <c r="Y20" s="29" t="n">
        <f>IF(ISERROR(X20/(V20+X20)),"",(X20/(V20+X20)))</f>
        <v>0.588355416698035</v>
      </c>
      <c r="Z20" s="10" t="n">
        <v>34732</v>
      </c>
      <c r="AA20" s="29" t="n">
        <f>IF(ISERROR(Z20/(Z20+AB20)),"",(Z20/(Z20+AB20)))</f>
        <v>0.462827978625588</v>
      </c>
      <c r="AB20" s="10" t="n">
        <v>40311</v>
      </c>
      <c r="AC20" s="29" t="n">
        <f>IF(ISERROR(AB20/(Z20+AB20)),"",(AB20/(Z20+AB20)))</f>
        <v>0.537172021374412</v>
      </c>
      <c r="AD20" s="10" t="n">
        <v>55208</v>
      </c>
      <c r="AE20" s="29" t="n">
        <f>IF(ISERROR(AD20/(AD20+AF20)),"",(AD20/(AD20+AF20)))</f>
        <v>0.486551274368104</v>
      </c>
      <c r="AF20" s="10" t="n">
        <v>58260</v>
      </c>
      <c r="AG20" s="29" t="n">
        <f>IF(ISERROR(AF20/(AD20+AF20)),"",(AF20/(AD20+AF20)))</f>
        <v>0.513448725631896</v>
      </c>
      <c r="AH20" s="10" t="n">
        <v>50966</v>
      </c>
      <c r="AI20" s="29" t="n">
        <f>IF(ISERROR(AH20/(AH20+AJ20)),"",(AH20/(AH20+AJ20)))</f>
        <v>0.433915679062798</v>
      </c>
      <c r="AJ20" s="10" t="n">
        <v>66490</v>
      </c>
      <c r="AK20" s="29" t="n">
        <f>IF(ISERROR(AJ20/(AH20+AJ20)),"",(AJ20/(AH20+AJ20)))</f>
        <v>0.566084320937202</v>
      </c>
      <c r="AL20" s="10" t="n">
        <v>45337</v>
      </c>
      <c r="AM20" s="29" t="n">
        <f>IF(ISERROR(AL20/(AL20+AN20)),"",(AL20/(AL20+AN20)))</f>
        <v>0.431366019352813</v>
      </c>
      <c r="AN20" s="10" t="n">
        <v>59764</v>
      </c>
      <c r="AO20" s="29" t="n">
        <f>IF(ISERROR(AN20/(AL20+AN20)),"",(AN20/(AL20+AN20)))</f>
        <v>0.568633980647187</v>
      </c>
      <c r="AP20" s="10" t="n">
        <v>29351</v>
      </c>
      <c r="AQ20" s="29" t="n">
        <f>IF(ISERROR(AP20/(AP20+AR20)),"",(AP20/(AP20+AR20)))</f>
        <v>0.375644717476163</v>
      </c>
      <c r="AR20" s="10" t="n">
        <v>48784</v>
      </c>
      <c r="AS20" s="29" t="n">
        <f>IF(ISERROR(AR20/(AP20+AR20)),"",(AR20/(AP20+AR20)))</f>
        <v>0.624355282523837</v>
      </c>
      <c r="AT20" s="10" t="n">
        <v>49145</v>
      </c>
      <c r="AU20" s="29" t="n">
        <f>IF(ISERROR(AT20/(AT20+AV20)),"",(AT20/(AT20+AV20)))</f>
        <v>0.429015390256039</v>
      </c>
      <c r="AV20" s="10" t="n">
        <v>65408</v>
      </c>
      <c r="AW20" s="29" t="n">
        <f>IF(ISERROR(AV20/(AT20+AV20)),"",(AV20/(AT20+AV20)))</f>
        <v>0.570984609743961</v>
      </c>
      <c r="AX20" s="10" t="n">
        <v>38485</v>
      </c>
      <c r="AY20" s="29" t="n">
        <f>IF(ISERROR(AX20/(AX20+AZ20)),"",(AX20/(AX20+AZ20)))</f>
        <v>0.381458830992477</v>
      </c>
      <c r="AZ20" s="10" t="n">
        <v>62404</v>
      </c>
      <c r="BA20" s="29" t="n">
        <f>IF(ISERROR(AZ20/(AX20+AZ20)),"",(AZ20/(AX20+AZ20)))</f>
        <v>0.618541169007523</v>
      </c>
      <c r="BB20" s="10" t="n">
        <v>26086</v>
      </c>
      <c r="BC20" s="29" t="n">
        <f>IF(ISERROR(BB20/(BB20+BD20)),"",(BB20/(BB20+BD20)))</f>
        <v>0.353344350228917</v>
      </c>
      <c r="BD20" s="10" t="n">
        <v>47740</v>
      </c>
      <c r="BE20" s="29" t="n">
        <f>IF(ISERROR(BD20/(BB20+BD20)),"",(BD20/(BB20+BD20)))</f>
        <v>0.646655649771083</v>
      </c>
      <c r="BF20" s="10" t="n">
        <v>52672</v>
      </c>
      <c r="BG20" s="29" t="n">
        <f>IF(ISERROR(BF20/(BF20+BH20)),"",(BF20/(BF20+BH20)))</f>
        <v>0.455419519955731</v>
      </c>
      <c r="BH20" s="10" t="n">
        <v>62984</v>
      </c>
      <c r="BI20" s="29" t="n">
        <f>IF(ISERROR(BH20/(BF20+BH20)),"",(BH20/(BF20+BH20)))</f>
        <v>0.544580480044269</v>
      </c>
      <c r="BJ20" s="10" t="n">
        <v>43916</v>
      </c>
      <c r="BK20" s="29" t="n">
        <f>IF(ISERROR(BJ20/(BJ20+BL20)),"",(BJ20/(BJ20+BL20)))</f>
        <v>0.423099156036842</v>
      </c>
      <c r="BL20" s="10" t="n">
        <v>59880</v>
      </c>
      <c r="BM20" s="29" t="n">
        <f>IF(ISERROR(BL20/(BJ20+BL20)),"",(BL20/(BJ20+BL20)))</f>
        <v>0.576900843963159</v>
      </c>
      <c r="BN20" s="10" t="n">
        <v>25593</v>
      </c>
      <c r="BO20" s="29" t="n">
        <f>IF(ISERROR(BN20/(BN20+BP20)),"",(BN20/(BN20+BP20)))</f>
        <v>0.341745783759965</v>
      </c>
      <c r="BP20" s="10" t="n">
        <v>49296</v>
      </c>
      <c r="BQ20" s="29" t="n">
        <f>IF(ISERROR(BP20/(BN20+BP20)),"",(BP20/(BN20+BP20)))</f>
        <v>0.658254216240035</v>
      </c>
      <c r="BR20" s="10" t="n">
        <v>5339</v>
      </c>
      <c r="BS20" s="29" t="n">
        <f>IF(ISERROR(BR20/($BR20+$BT20+$BV20)),"",(BR20/($BR20+$BT20+$BV20)))</f>
        <v>0.272134155665426</v>
      </c>
      <c r="BT20" s="10" t="n">
        <v>3732</v>
      </c>
      <c r="BU20" s="29" t="n">
        <f>IF(ISERROR(BT20/($BR20+$BT20+$BV20)),"",(BT20/($BR20+$BT20+$BV20)))</f>
        <v>0.190223762679036</v>
      </c>
      <c r="BV20" s="10" t="n">
        <v>10548</v>
      </c>
      <c r="BW20" s="29" t="n">
        <f>IF(ISERROR(BV20/($BR20+$BT20+$BV20)),"",(BV20/($BR20+$BT20+$BV20)))</f>
        <v>0.537642081655538</v>
      </c>
      <c r="BX20" s="65"/>
      <c r="BY20" s="65"/>
      <c r="BZ20" s="65"/>
      <c r="CA20" s="65"/>
      <c r="CB20" s="65"/>
      <c r="CC20" s="65"/>
    </row>
    <row r="21" ht="13.2">
      <c r="A21" s="22" t="n">
        <v>19</v>
      </c>
      <c r="B21" s="10" t="n">
        <f>((AH21+AT21+BF21)*0.333)+((F21+R21)*0.5)+((V21+AL21+AX21+BJ21)*0.25)+((J21))+((Z21+AP21+BB21+BN21)*0.25)+((N21+AD21)*0.5)</f>
        <v>403682.495</v>
      </c>
      <c r="C21" s="29" t="n">
        <f>B21/(B21+D21)</f>
        <v>0.57674657587197</v>
      </c>
      <c r="D21" s="10" t="n">
        <f>((AJ21+AV21+BH21)*0.333)+((H21+T21)*0.5)+((X21+AN21+AZ21+BL21)*0.25)+((L21))+((AB21+AR21+BD21+BP21)*0.25)+((P21+AF21)*0.5)</f>
        <v>296247.963</v>
      </c>
      <c r="E21" s="29" t="n">
        <f>D21/(B21+D21)</f>
        <v>0.42325342412803</v>
      </c>
      <c r="F21" s="10" t="n">
        <v>86336</v>
      </c>
      <c r="G21" s="29" t="n">
        <f>IF(ISERROR(F21/(F21+H21)),"",(F21/(F21+H21)))</f>
        <v>0.59230800894609</v>
      </c>
      <c r="H21" s="10" t="n">
        <v>59426</v>
      </c>
      <c r="I21" s="29" t="n">
        <f>IF(ISERROR(H21/(F21+H21)),"",(H21/(F21+H21)))</f>
        <v>0.40769199105391</v>
      </c>
      <c r="J21" s="10" t="n">
        <v>69087</v>
      </c>
      <c r="K21" s="29" t="n">
        <f>IF(ISERROR(J21/(J21+L21)),"",(J21/(J21+L21)))</f>
        <v>0.566347233721626</v>
      </c>
      <c r="L21" s="10" t="n">
        <v>52900</v>
      </c>
      <c r="M21" s="29" t="n">
        <f>IF(ISERROR(L21/(J21+L21)),"",(L21/(J21+L21)))</f>
        <v>0.433652766278374</v>
      </c>
      <c r="N21" s="10" t="n">
        <v>71267</v>
      </c>
      <c r="O21" s="29" t="n">
        <f>IF(ISERROR(N21/(N21+P21)),"",(N21/(N21+P21)))</f>
        <v>0.5673311149676</v>
      </c>
      <c r="P21" s="10" t="n">
        <v>54351</v>
      </c>
      <c r="Q21" s="29" t="n">
        <f>IF(ISERROR(P21/(N21+P21)),"",(P21/(N21+P21)))</f>
        <v>0.4326688850324</v>
      </c>
      <c r="R21" s="10" t="n">
        <v>81217</v>
      </c>
      <c r="S21" s="29" t="n">
        <f>IF(ISERROR(R21/(R21+T21)),"",(R21/(R21+T21)))</f>
        <v>0.563130962946528</v>
      </c>
      <c r="T21" s="10" t="n">
        <v>63007</v>
      </c>
      <c r="U21" s="29" t="n">
        <f>IF(ISERROR(T21/(R21+T21)),"",(T21/(R21+T21)))</f>
        <v>0.436869037053472</v>
      </c>
      <c r="V21" s="10" t="n">
        <v>67574</v>
      </c>
      <c r="W21" s="29" t="n">
        <f>IF(ISERROR(V21/(V21+X21)),"",(V21/(V21+X21)))</f>
        <v>0.584747449399019</v>
      </c>
      <c r="X21" s="10" t="n">
        <v>47987</v>
      </c>
      <c r="Y21" s="29" t="n">
        <f>IF(ISERROR(X21/(V21+X21)),"",(X21/(V21+X21)))</f>
        <v>0.415252550600981</v>
      </c>
      <c r="Z21" s="10" t="n">
        <v>44903</v>
      </c>
      <c r="AA21" s="29" t="n">
        <f>IF(ISERROR(Z21/(Z21+AB21)),"",(Z21/(Z21+AB21)))</f>
        <v>0.570936323873461</v>
      </c>
      <c r="AB21" s="10" t="n">
        <v>33745</v>
      </c>
      <c r="AC21" s="29" t="n">
        <f>IF(ISERROR(AB21/(Z21+AB21)),"",(AB21/(Z21+AB21)))</f>
        <v>0.429063676126539</v>
      </c>
      <c r="AD21" s="10" t="n">
        <v>71234</v>
      </c>
      <c r="AE21" s="29" t="n">
        <f>IF(ISERROR(AD21/(AD21+AF21)),"",(AD21/(AD21+AF21)))</f>
        <v>0.591408740701382</v>
      </c>
      <c r="AF21" s="10" t="n">
        <v>49214</v>
      </c>
      <c r="AG21" s="29" t="n">
        <f>IF(ISERROR(AF21/(AD21+AF21)),"",(AF21/(AD21+AF21)))</f>
        <v>0.408591259298619</v>
      </c>
      <c r="AH21" s="10" t="n">
        <v>74977</v>
      </c>
      <c r="AI21" s="29" t="n">
        <f>IF(ISERROR(AH21/(AH21+AJ21)),"",(AH21/(AH21+AJ21)))</f>
        <v>0.628437560243741</v>
      </c>
      <c r="AJ21" s="10" t="n">
        <v>44330</v>
      </c>
      <c r="AK21" s="29" t="n">
        <f>IF(ISERROR(AJ21/(AH21+AJ21)),"",(AJ21/(AH21+AJ21)))</f>
        <v>0.371562439756259</v>
      </c>
      <c r="AL21" s="10" t="n">
        <v>69027</v>
      </c>
      <c r="AM21" s="29" t="n">
        <f>IF(ISERROR(AL21/(AL21+AN21)),"",(AL21/(AL21+AN21)))</f>
        <v>0.601348584770052</v>
      </c>
      <c r="AN21" s="10" t="n">
        <v>45760</v>
      </c>
      <c r="AO21" s="29" t="n">
        <f>IF(ISERROR(AN21/(AL21+AN21)),"",(AN21/(AL21+AN21)))</f>
        <v>0.398651415229948</v>
      </c>
      <c r="AP21" s="10" t="n">
        <v>38748</v>
      </c>
      <c r="AQ21" s="29" t="n">
        <f>IF(ISERROR(AP21/(AP21+AR21)),"",(AP21/(AP21+AR21)))</f>
        <v>0.47481802808617</v>
      </c>
      <c r="AR21" s="10" t="n">
        <v>42858</v>
      </c>
      <c r="AS21" s="29" t="n">
        <f>IF(ISERROR(AR21/(AP21+AR21)),"",(AR21/(AP21+AR21)))</f>
        <v>0.52518197191383</v>
      </c>
      <c r="AT21" s="10" t="n">
        <v>71943</v>
      </c>
      <c r="AU21" s="29" t="n">
        <f>IF(ISERROR(AT21/(AT21+AV21)),"",(AT21/(AT21+AV21)))</f>
        <v>0.618316674258506</v>
      </c>
      <c r="AV21" s="10" t="n">
        <v>44410</v>
      </c>
      <c r="AW21" s="29" t="n">
        <f>IF(ISERROR(AV21/(AT21+AV21)),"",(AV21/(AT21+AV21)))</f>
        <v>0.381683325741494</v>
      </c>
      <c r="AX21" s="10" t="n">
        <v>62006</v>
      </c>
      <c r="AY21" s="29" t="n">
        <f>IF(ISERROR(AX21/(AX21+AZ21)),"",(AX21/(AX21+AZ21)))</f>
        <v>0.561109803992543</v>
      </c>
      <c r="AZ21" s="10" t="n">
        <v>48500</v>
      </c>
      <c r="BA21" s="29" t="n">
        <f>IF(ISERROR(AZ21/(AX21+AZ21)),"",(AZ21/(AX21+AZ21)))</f>
        <v>0.438890196007457</v>
      </c>
      <c r="BB21" s="10" t="n">
        <v>37049</v>
      </c>
      <c r="BC21" s="29" t="n">
        <f>IF(ISERROR(BB21/(BB21+BD21)),"",(BB21/(BB21+BD21)))</f>
        <v>0.478650698293348</v>
      </c>
      <c r="BD21" s="10" t="n">
        <v>40354</v>
      </c>
      <c r="BE21" s="29" t="n">
        <f>IF(ISERROR(BD21/(BB21+BD21)),"",(BD21/(BB21+BD21)))</f>
        <v>0.521349301706652</v>
      </c>
      <c r="BF21" s="10" t="n">
        <v>75095</v>
      </c>
      <c r="BG21" s="29" t="n">
        <f>IF(ISERROR(BF21/(BF21+BH21)),"",(BF21/(BF21+BH21)))</f>
        <v>0.640654859404859</v>
      </c>
      <c r="BH21" s="10" t="n">
        <v>42121</v>
      </c>
      <c r="BI21" s="29" t="n">
        <f>IF(ISERROR(BH21/(BF21+BH21)),"",(BH21/(BF21+BH21)))</f>
        <v>0.359345140595141</v>
      </c>
      <c r="BJ21" s="10" t="n">
        <v>68301</v>
      </c>
      <c r="BK21" s="29" t="n">
        <f>IF(ISERROR(BJ21/(BJ21+BL21)),"",(BJ21/(BJ21+BL21)))</f>
        <v>0.603003496133065</v>
      </c>
      <c r="BL21" s="10" t="n">
        <v>44967</v>
      </c>
      <c r="BM21" s="29" t="n">
        <f>IF(ISERROR(BL21/(BJ21+BL21)),"",(BL21/(BJ21+BL21)))</f>
        <v>0.396996503866935</v>
      </c>
      <c r="BN21" s="10" t="n">
        <v>34942</v>
      </c>
      <c r="BO21" s="29" t="n">
        <f>IF(ISERROR(BN21/(BN21+BP21)),"",(BN21/(BN21+BP21)))</f>
        <v>0.448779861289494</v>
      </c>
      <c r="BP21" s="10" t="n">
        <v>42918</v>
      </c>
      <c r="BQ21" s="29" t="n">
        <f>IF(ISERROR(BP21/(BN21+BP21)),"",(BP21/(BN21+BP21)))</f>
        <v>0.551220138710506</v>
      </c>
      <c r="BR21" s="10" t="n">
        <v>12133</v>
      </c>
      <c r="BS21" s="29" t="n">
        <f>IF(ISERROR(BR21/($BR21+$BT21+$BV21)),"",(BR21/($BR21+$BT21+$BV21)))</f>
        <v>0.367277130316331</v>
      </c>
      <c r="BT21" s="10" t="n">
        <v>5023</v>
      </c>
      <c r="BU21" s="29" t="n">
        <f>IF(ISERROR(BT21/($BR21+$BT21+$BV21)),"",(BT21/($BR21+$BT21+$BV21)))</f>
        <v>0.152050855153625</v>
      </c>
      <c r="BV21" s="10" t="n">
        <v>15879</v>
      </c>
      <c r="BW21" s="29" t="n">
        <f>IF(ISERROR(BV21/($BR21+$BT21+$BV21)),"",(BV21/($BR21+$BT21+$BV21)))</f>
        <v>0.480672014530044</v>
      </c>
      <c r="BX21" s="65"/>
      <c r="BY21" s="65"/>
      <c r="BZ21" s="65"/>
      <c r="CA21" s="65"/>
      <c r="CB21" s="65"/>
      <c r="CC21" s="65"/>
    </row>
    <row r="22" ht="13.2">
      <c r="A22" s="22" t="n">
        <v>20</v>
      </c>
      <c r="B22" s="10" t="n">
        <f>((AH22+AT22+BF22)*0.333)+((F22+R22)*0.5)+((V22+AL22+AX22+BJ22)*0.25)+((J22))+((Z22+AP22+BB22+BN22)*0.25)+((N22+AD22)*0.5)</f>
        <v>273901.106</v>
      </c>
      <c r="C22" s="29" t="n">
        <f>B22/(B22+D22)</f>
        <v>0.416712529455744</v>
      </c>
      <c r="D22" s="10" t="n">
        <f>((AJ22+AV22+BH22)*0.333)+((H22+T22)*0.5)+((X22+AN22+AZ22+BL22)*0.25)+((L22))+((AB22+AR22+BD22+BP22)*0.25)+((P22+AF22)*0.5)</f>
        <v>383389.2</v>
      </c>
      <c r="E22" s="29" t="n">
        <f>D22/(B22+D22)</f>
        <v>0.583287470544256</v>
      </c>
      <c r="F22" s="10" t="n">
        <v>59124</v>
      </c>
      <c r="G22" s="29" t="n">
        <f>IF(ISERROR(F22/(F22+H22)),"",(F22/(F22+H22)))</f>
        <v>0.4243694463186</v>
      </c>
      <c r="H22" s="10" t="n">
        <v>80198</v>
      </c>
      <c r="I22" s="29" t="n">
        <f>IF(ISERROR(H22/(F22+H22)),"",(H22/(F22+H22)))</f>
        <v>0.5756305536814</v>
      </c>
      <c r="J22" s="10" t="n">
        <v>45227</v>
      </c>
      <c r="K22" s="29" t="n">
        <f>IF(ISERROR(J22/(J22+L22)),"",(J22/(J22+L22)))</f>
        <v>0.395033584012438</v>
      </c>
      <c r="L22" s="10" t="n">
        <v>69262</v>
      </c>
      <c r="M22" s="29" t="n">
        <f>IF(ISERROR(L22/(J22+L22)),"",(L22/(J22+L22)))</f>
        <v>0.604966415987562</v>
      </c>
      <c r="N22" s="10" t="n">
        <v>50440</v>
      </c>
      <c r="O22" s="29" t="n">
        <f>IF(ISERROR(N22/(N22+P22)),"",(N22/(N22+P22)))</f>
        <v>0.432256405861685</v>
      </c>
      <c r="P22" s="10" t="n">
        <v>66250</v>
      </c>
      <c r="Q22" s="29" t="n">
        <f>IF(ISERROR(P22/(N22+P22)),"",(P22/(N22+P22)))</f>
        <v>0.567743594138315</v>
      </c>
      <c r="R22" s="10" t="n">
        <v>55280</v>
      </c>
      <c r="S22" s="29" t="n">
        <f>IF(ISERROR(R22/(R22+T22)),"",(R22/(R22+T22)))</f>
        <v>0.400692949456731</v>
      </c>
      <c r="T22" s="10" t="n">
        <v>82681</v>
      </c>
      <c r="U22" s="29" t="n">
        <f>IF(ISERROR(T22/(R22+T22)),"",(T22/(R22+T22)))</f>
        <v>0.599307050543269</v>
      </c>
      <c r="V22" s="10" t="n">
        <v>43847</v>
      </c>
      <c r="W22" s="29" t="n">
        <f>IF(ISERROR(V22/(V22+X22)),"",(V22/(V22+X22)))</f>
        <v>0.417717780656962</v>
      </c>
      <c r="X22" s="10" t="n">
        <v>61121</v>
      </c>
      <c r="Y22" s="29" t="n">
        <f>IF(ISERROR(X22/(V22+X22)),"",(X22/(V22+X22)))</f>
        <v>0.582282219343038</v>
      </c>
      <c r="Z22" s="10" t="n">
        <v>30419</v>
      </c>
      <c r="AA22" s="29" t="n">
        <f>IF(ISERROR(Z22/(Z22+AB22)),"",(Z22/(Z22+AB22)))</f>
        <v>0.414806430938322</v>
      </c>
      <c r="AB22" s="10" t="n">
        <v>42914</v>
      </c>
      <c r="AC22" s="29" t="n">
        <f>IF(ISERROR(AB22/(Z22+AB22)),"",(AB22/(Z22+AB22)))</f>
        <v>0.585193569061678</v>
      </c>
      <c r="AD22" s="10" t="n">
        <v>51843</v>
      </c>
      <c r="AE22" s="29" t="n">
        <f>IF(ISERROR(AD22/(AD22+AF22)),"",(AD22/(AD22+AF22)))</f>
        <v>0.46025390625</v>
      </c>
      <c r="AF22" s="10" t="n">
        <v>60797</v>
      </c>
      <c r="AG22" s="29" t="n">
        <f>IF(ISERROR(AF22/(AD22+AF22)),"",(AF22/(AD22+AF22)))</f>
        <v>0.53974609375</v>
      </c>
      <c r="AH22" s="10" t="n">
        <v>50985</v>
      </c>
      <c r="AI22" s="29" t="n">
        <f>IF(ISERROR(AH22/(AH22+AJ22)),"",(AH22/(AH22+AJ22)))</f>
        <v>0.444774973610978</v>
      </c>
      <c r="AJ22" s="10" t="n">
        <v>63646</v>
      </c>
      <c r="AK22" s="29" t="n">
        <f>IF(ISERROR(AJ22/(AH22+AJ22)),"",(AJ22/(AH22+AJ22)))</f>
        <v>0.555225026389022</v>
      </c>
      <c r="AL22" s="10" t="n">
        <v>45200</v>
      </c>
      <c r="AM22" s="29" t="n">
        <f>IF(ISERROR(AL22/(AL22+AN22)),"",(AL22/(AL22+AN22)))</f>
        <v>0.433839479392625</v>
      </c>
      <c r="AN22" s="10" t="n">
        <v>58986</v>
      </c>
      <c r="AO22" s="29" t="n">
        <f>IF(ISERROR(AN22/(AL22+AN22)),"",(AN22/(AL22+AN22)))</f>
        <v>0.566160520607375</v>
      </c>
      <c r="AP22" s="10" t="n">
        <v>27426</v>
      </c>
      <c r="AQ22" s="29" t="n">
        <f>IF(ISERROR(AP22/(AP22+AR22)),"",(AP22/(AP22+AR22)))</f>
        <v>0.36462986598596</v>
      </c>
      <c r="AR22" s="10" t="n">
        <v>47790</v>
      </c>
      <c r="AS22" s="29" t="n">
        <f>IF(ISERROR(AR22/(AP22+AR22)),"",(AR22/(AP22+AR22)))</f>
        <v>0.63537013401404</v>
      </c>
      <c r="AT22" s="10" t="n">
        <v>48828</v>
      </c>
      <c r="AU22" s="29" t="n">
        <f>IF(ISERROR(AT22/(AT22+AV22)),"",(AT22/(AT22+AV22)))</f>
        <v>0.436197963194568</v>
      </c>
      <c r="AV22" s="10" t="n">
        <v>63112</v>
      </c>
      <c r="AW22" s="29" t="n">
        <f>IF(ISERROR(AV22/(AT22+AV22)),"",(AV22/(AT22+AV22)))</f>
        <v>0.563802036805432</v>
      </c>
      <c r="AX22" s="10" t="n">
        <v>39733</v>
      </c>
      <c r="AY22" s="29" t="n">
        <f>IF(ISERROR(AX22/(AX22+AZ22)),"",(AX22/(AX22+AZ22)))</f>
        <v>0.396406373150559</v>
      </c>
      <c r="AZ22" s="10" t="n">
        <v>60500</v>
      </c>
      <c r="BA22" s="29" t="n">
        <f>IF(ISERROR(AZ22/(AX22+AZ22)),"",(AZ22/(AX22+AZ22)))</f>
        <v>0.603593626849441</v>
      </c>
      <c r="BB22" s="10" t="n">
        <v>25013</v>
      </c>
      <c r="BC22" s="29" t="n">
        <f>IF(ISERROR(BB22/(BB22+BD22)),"",(BB22/(BB22+BD22)))</f>
        <v>0.346387669468641</v>
      </c>
      <c r="BD22" s="10" t="n">
        <v>47198</v>
      </c>
      <c r="BE22" s="29" t="n">
        <f>IF(ISERROR(BD22/(BB22+BD22)),"",(BD22/(BB22+BD22)))</f>
        <v>0.653612330531359</v>
      </c>
      <c r="BF22" s="10" t="n">
        <v>51869</v>
      </c>
      <c r="BG22" s="29" t="n">
        <f>IF(ISERROR(BF22/(BF22+BH22)),"",(BF22/(BF22+BH22)))</f>
        <v>0.458973020325455</v>
      </c>
      <c r="BH22" s="10" t="n">
        <v>61142</v>
      </c>
      <c r="BI22" s="29" t="n">
        <f>IF(ISERROR(BH22/(BF22+BH22)),"",(BH22/(BF22+BH22)))</f>
        <v>0.541026979674545</v>
      </c>
      <c r="BJ22" s="10" t="n">
        <v>43427</v>
      </c>
      <c r="BK22" s="29" t="n">
        <f>IF(ISERROR(BJ22/(BJ22+BL22)),"",(BJ22/(BJ22+BL22)))</f>
        <v>0.422449853109983</v>
      </c>
      <c r="BL22" s="10" t="n">
        <v>59371</v>
      </c>
      <c r="BM22" s="29" t="n">
        <f>IF(ISERROR(BL22/(BJ22+BL22)),"",(BL22/(BJ22+BL22)))</f>
        <v>0.577550146890017</v>
      </c>
      <c r="BN22" s="10" t="n">
        <v>24217</v>
      </c>
      <c r="BO22" s="29" t="n">
        <f>IF(ISERROR(BN22/(BN22+BP22)),"",(BN22/(BN22+BP22)))</f>
        <v>0.333058271788313</v>
      </c>
      <c r="BP22" s="10" t="n">
        <v>48494</v>
      </c>
      <c r="BQ22" s="29" t="n">
        <f>IF(ISERROR(BP22/(BN22+BP22)),"",(BP22/(BN22+BP22)))</f>
        <v>0.666941728211687</v>
      </c>
      <c r="BR22" s="10" t="n">
        <v>5901</v>
      </c>
      <c r="BS22" s="29" t="n">
        <f>IF(ISERROR(BR22/($BR22+$BT22+$BV22)),"",(BR22/($BR22+$BT22+$BV22)))</f>
        <v>0.302367288378766</v>
      </c>
      <c r="BT22" s="10" t="n">
        <v>3329</v>
      </c>
      <c r="BU22" s="29" t="n">
        <f>IF(ISERROR(BT22/($BR22+$BT22+$BV22)),"",(BT22/($BR22+$BT22+$BV22)))</f>
        <v>0.170577987292478</v>
      </c>
      <c r="BV22" s="10" t="n">
        <v>10286</v>
      </c>
      <c r="BW22" s="29" t="n">
        <f>IF(ISERROR(BV22/($BR22+$BT22+$BV22)),"",(BV22/($BR22+$BT22+$BV22)))</f>
        <v>0.527054724328756</v>
      </c>
      <c r="BX22" s="65"/>
      <c r="BY22" s="65"/>
      <c r="BZ22" s="65"/>
      <c r="CA22" s="65"/>
      <c r="CB22" s="65"/>
      <c r="CC22" s="65"/>
    </row>
    <row r="23" ht="13.2">
      <c r="A23" s="22" t="n">
        <v>21</v>
      </c>
      <c r="B23" s="10" t="n">
        <f>((AH23+AT23+BF23)*0.333)+((F23+R23)*0.5)+((V23+AL23+AX23+BJ23)*0.25)+((J23))+((Z23+AP23+BB23+BN23)*0.25)+((N23+AD23)*0.5)</f>
        <v>406601.961</v>
      </c>
      <c r="C23" s="29" t="n">
        <f>B23/(B23+D23)</f>
        <v>0.589369975232085</v>
      </c>
      <c r="D23" s="10" t="n">
        <f>((AJ23+AV23+BH23)*0.333)+((H23+T23)*0.5)+((X23+AN23+AZ23+BL23)*0.25)+((L23))+((AB23+AR23+BD23+BP23)*0.25)+((P23+AF23)*0.5)</f>
        <v>283290.599</v>
      </c>
      <c r="E23" s="29" t="n">
        <f>D23/(B23+D23)</f>
        <v>0.410630024767915</v>
      </c>
      <c r="F23" s="10" t="n">
        <v>82810</v>
      </c>
      <c r="G23" s="29" t="n">
        <f>IF(ISERROR(F23/(F23+H23)),"",(F23/(F23+H23)))</f>
        <v>0.580052254435673</v>
      </c>
      <c r="H23" s="10" t="n">
        <v>59953</v>
      </c>
      <c r="I23" s="29" t="n">
        <f>IF(ISERROR(H23/(F23+H23)),"",(H23/(F23+H23)))</f>
        <v>0.419947745564327</v>
      </c>
      <c r="J23" s="10" t="n">
        <v>66069</v>
      </c>
      <c r="K23" s="29" t="n">
        <f>IF(ISERROR(J23/(J23+L23)),"",(J23/(J23+L23)))</f>
        <v>0.559413737045316</v>
      </c>
      <c r="L23" s="10" t="n">
        <v>52035</v>
      </c>
      <c r="M23" s="29" t="n">
        <f>IF(ISERROR(L23/(J23+L23)),"",(L23/(J23+L23)))</f>
        <v>0.440586262954684</v>
      </c>
      <c r="N23" s="10" t="n">
        <v>72414</v>
      </c>
      <c r="O23" s="29" t="n">
        <f>IF(ISERROR(N23/(N23+P23)),"",(N23/(N23+P23)))</f>
        <v>0.591057494531327</v>
      </c>
      <c r="P23" s="10" t="n">
        <v>50102</v>
      </c>
      <c r="Q23" s="29" t="n">
        <f>IF(ISERROR(P23/(N23+P23)),"",(P23/(N23+P23)))</f>
        <v>0.408942505468674</v>
      </c>
      <c r="R23" s="10" t="n">
        <v>82500</v>
      </c>
      <c r="S23" s="29" t="n">
        <f>IF(ISERROR(R23/(R23+T23)),"",(R23/(R23+T23)))</f>
        <v>0.584405924813521</v>
      </c>
      <c r="T23" s="10" t="n">
        <v>58669</v>
      </c>
      <c r="U23" s="29" t="n">
        <f>IF(ISERROR(T23/(R23+T23)),"",(T23/(R23+T23)))</f>
        <v>0.415594075186479</v>
      </c>
      <c r="V23" s="10" t="n">
        <v>67624</v>
      </c>
      <c r="W23" s="29" t="n">
        <f>IF(ISERROR(V23/(V23+X23)),"",(V23/(V23+X23)))</f>
        <v>0.599216687046981</v>
      </c>
      <c r="X23" s="10" t="n">
        <v>45230</v>
      </c>
      <c r="Y23" s="29" t="n">
        <f>IF(ISERROR(X23/(V23+X23)),"",(X23/(V23+X23)))</f>
        <v>0.400783312953019</v>
      </c>
      <c r="Z23" s="10" t="n">
        <v>52912</v>
      </c>
      <c r="AA23" s="29" t="n">
        <f>IF(ISERROR(Z23/(Z23+AB23)),"",(Z23/(Z23+AB23)))</f>
        <v>0.6246546879796</v>
      </c>
      <c r="AB23" s="10" t="n">
        <v>31794</v>
      </c>
      <c r="AC23" s="29" t="n">
        <f>IF(ISERROR(AB23/(Z23+AB23)),"",(AB23/(Z23+AB23)))</f>
        <v>0.3753453120204</v>
      </c>
      <c r="AD23" s="10" t="n">
        <v>77354</v>
      </c>
      <c r="AE23" s="29" t="n">
        <f>IF(ISERROR(AD23/(AD23+AF23)),"",(AD23/(AD23+AF23)))</f>
        <v>0.653134630810149</v>
      </c>
      <c r="AF23" s="10" t="n">
        <v>41081</v>
      </c>
      <c r="AG23" s="29" t="n">
        <f>IF(ISERROR(AF23/(AD23+AF23)),"",(AF23/(AD23+AF23)))</f>
        <v>0.346865369189851</v>
      </c>
      <c r="AH23" s="10" t="n">
        <v>72008</v>
      </c>
      <c r="AI23" s="29" t="n">
        <f>IF(ISERROR(AH23/(AH23+AJ23)),"",(AH23/(AH23+AJ23)))</f>
        <v>0.621771679719543</v>
      </c>
      <c r="AJ23" s="10" t="n">
        <v>43803</v>
      </c>
      <c r="AK23" s="29" t="n">
        <f>IF(ISERROR(AJ23/(AH23+AJ23)),"",(AJ23/(AH23+AJ23)))</f>
        <v>0.378228320280457</v>
      </c>
      <c r="AL23" s="10" t="n">
        <v>69523</v>
      </c>
      <c r="AM23" s="29" t="n">
        <f>IF(ISERROR(AL23/(AL23+AN23)),"",(AL23/(AL23+AN23)))</f>
        <v>0.622118619800988</v>
      </c>
      <c r="AN23" s="10" t="n">
        <v>42229</v>
      </c>
      <c r="AO23" s="29" t="n">
        <f>IF(ISERROR(AN23/(AL23+AN23)),"",(AN23/(AL23+AN23)))</f>
        <v>0.377881380199012</v>
      </c>
      <c r="AP23" s="10" t="n">
        <v>48753</v>
      </c>
      <c r="AQ23" s="29" t="n">
        <f>IF(ISERROR(AP23/(AP23+AR23)),"",(AP23/(AP23+AR23)))</f>
        <v>0.560250517122501</v>
      </c>
      <c r="AR23" s="10" t="n">
        <v>38267</v>
      </c>
      <c r="AS23" s="29" t="n">
        <f>IF(ISERROR(AR23/(AP23+AR23)),"",(AR23/(AP23+AR23)))</f>
        <v>0.439749482877499</v>
      </c>
      <c r="AT23" s="10" t="n">
        <v>68789</v>
      </c>
      <c r="AU23" s="29" t="n">
        <f>IF(ISERROR(AT23/(AT23+AV23)),"",(AT23/(AT23+AV23)))</f>
        <v>0.609000123944261</v>
      </c>
      <c r="AV23" s="10" t="n">
        <v>44165</v>
      </c>
      <c r="AW23" s="29" t="n">
        <f>IF(ISERROR(AV23/(AT23+AV23)),"",(AV23/(AT23+AV23)))</f>
        <v>0.390999876055739</v>
      </c>
      <c r="AX23" s="10" t="n">
        <v>61795</v>
      </c>
      <c r="AY23" s="29" t="n">
        <f>IF(ISERROR(AX23/(AX23+AZ23)),"",(AX23/(AX23+AZ23)))</f>
        <v>0.577744743312858</v>
      </c>
      <c r="AZ23" s="10" t="n">
        <v>45164</v>
      </c>
      <c r="BA23" s="29" t="n">
        <f>IF(ISERROR(AZ23/(AX23+AZ23)),"",(AZ23/(AX23+AZ23)))</f>
        <v>0.422255256687142</v>
      </c>
      <c r="BB23" s="10" t="n">
        <v>41516</v>
      </c>
      <c r="BC23" s="29" t="n">
        <f>IF(ISERROR(BB23/(BB23+BD23)),"",(BB23/(BB23+BD23)))</f>
        <v>0.493515447618368</v>
      </c>
      <c r="BD23" s="10" t="n">
        <v>42607</v>
      </c>
      <c r="BE23" s="29" t="n">
        <f>IF(ISERROR(BD23/(BB23+BD23)),"",(BD23/(BB23+BD23)))</f>
        <v>0.506484552381632</v>
      </c>
      <c r="BF23" s="10" t="n">
        <v>71570</v>
      </c>
      <c r="BG23" s="29" t="n">
        <f>IF(ISERROR(BF23/(BF23+BH23)),"",(BF23/(BF23+BH23)))</f>
        <v>0.62750427425365</v>
      </c>
      <c r="BH23" s="10" t="n">
        <v>42485</v>
      </c>
      <c r="BI23" s="29" t="n">
        <f>IF(ISERROR(BH23/(BF23+BH23)),"",(BH23/(BF23+BH23)))</f>
        <v>0.37249572574635</v>
      </c>
      <c r="BJ23" s="10" t="n">
        <v>65934</v>
      </c>
      <c r="BK23" s="29" t="n">
        <f>IF(ISERROR(BJ23/(BJ23+BL23)),"",(BJ23/(BJ23+BL23)))</f>
        <v>0.601340690409959</v>
      </c>
      <c r="BL23" s="10" t="n">
        <v>43711</v>
      </c>
      <c r="BM23" s="29" t="n">
        <f>IF(ISERROR(BL23/(BJ23+BL23)),"",(BL23/(BJ23+BL23)))</f>
        <v>0.398659309590041</v>
      </c>
      <c r="BN23" s="10" t="n">
        <v>41046</v>
      </c>
      <c r="BO23" s="29" t="n">
        <f>IF(ISERROR(BN23/(BN23+BP23)),"",(BN23/(BN23+BP23)))</f>
        <v>0.490435281325798</v>
      </c>
      <c r="BP23" s="10" t="n">
        <v>42647</v>
      </c>
      <c r="BQ23" s="29" t="n">
        <f>IF(ISERROR(BP23/(BN23+BP23)),"",(BP23/(BN23+BP23)))</f>
        <v>0.509564718674202</v>
      </c>
      <c r="BR23" s="10" t="n">
        <v>6271</v>
      </c>
      <c r="BS23" s="29" t="n">
        <f>IF(ISERROR(BR23/($BR23+$BT23+$BV23)),"",(BR23/($BR23+$BT23+$BV23)))</f>
        <v>0.184484584608143</v>
      </c>
      <c r="BT23" s="10" t="n">
        <v>6547</v>
      </c>
      <c r="BU23" s="29" t="n">
        <f>IF(ISERROR(BT23/($BR23+$BT23+$BV23)),"",(BT23/($BR23+$BT23+$BV23)))</f>
        <v>0.192604142151094</v>
      </c>
      <c r="BV23" s="10" t="n">
        <v>21174</v>
      </c>
      <c r="BW23" s="29" t="n">
        <f>IF(ISERROR(BV23/($BR23+$BT23+$BV23)),"",(BV23/($BR23+$BT23+$BV23)))</f>
        <v>0.622911273240763</v>
      </c>
      <c r="BX23" s="65"/>
      <c r="BY23" s="65"/>
      <c r="BZ23" s="65"/>
      <c r="CA23" s="65"/>
      <c r="CB23" s="65"/>
      <c r="CC23" s="65"/>
    </row>
    <row r="24" ht="13.2">
      <c r="A24" s="22" t="n">
        <v>22</v>
      </c>
      <c r="B24" s="10" t="n">
        <f>((AH24+AT24+BF24)*0.333)+((F24+R24)*0.5)+((V24+AL24+AX24+BJ24)*0.25)+((J24))+((Z24+AP24+BB24+BN24)*0.25)+((N24+AD24)*0.5)</f>
        <v>304826.425</v>
      </c>
      <c r="C24" s="29" t="n">
        <f>B24/(B24+D24)</f>
        <v>0.395470491772318</v>
      </c>
      <c r="D24" s="10" t="n">
        <f>((AJ24+AV24+BH24)*0.333)+((H24+T24)*0.5)+((X24+AN24+AZ24+BL24)*0.25)+((L24))+((AB24+AR24+BD24+BP24)*0.25)+((P24+AF24)*0.5)</f>
        <v>465967.936</v>
      </c>
      <c r="E24" s="29" t="n">
        <f>D24/(B24+D24)</f>
        <v>0.604529508227681</v>
      </c>
      <c r="F24" s="10" t="n">
        <v>63753</v>
      </c>
      <c r="G24" s="29" t="n">
        <f>IF(ISERROR(F24/(F24+H24)),"",(F24/(F24+H24)))</f>
        <v>0.385384489835396</v>
      </c>
      <c r="H24" s="10" t="n">
        <v>101674</v>
      </c>
      <c r="I24" s="29" t="n">
        <f>IF(ISERROR(H24/(F24+H24)),"",(H24/(F24+H24)))</f>
        <v>0.614615510164604</v>
      </c>
      <c r="J24" s="10" t="n">
        <v>46048</v>
      </c>
      <c r="K24" s="29" t="n">
        <f>IF(ISERROR(J24/(J24+L24)),"",(J24/(J24+L24)))</f>
        <v>0.34901241492216</v>
      </c>
      <c r="L24" s="10" t="n">
        <v>85890</v>
      </c>
      <c r="M24" s="29" t="n">
        <f>IF(ISERROR(L24/(J24+L24)),"",(L24/(J24+L24)))</f>
        <v>0.65098758507784</v>
      </c>
      <c r="N24" s="10" t="n">
        <v>51694</v>
      </c>
      <c r="O24" s="29" t="n">
        <f>IF(ISERROR(N24/(N24+P24)),"",(N24/(N24+P24)))</f>
        <v>0.39909517633253</v>
      </c>
      <c r="P24" s="10" t="n">
        <v>77834</v>
      </c>
      <c r="Q24" s="29" t="n">
        <f>IF(ISERROR(P24/(N24+P24)),"",(P24/(N24+P24)))</f>
        <v>0.60090482366747</v>
      </c>
      <c r="R24" s="10" t="n">
        <v>61731</v>
      </c>
      <c r="S24" s="29" t="n">
        <f>IF(ISERROR(R24/(R24+T24)),"",(R24/(R24+T24)))</f>
        <v>0.377340383263547</v>
      </c>
      <c r="T24" s="10" t="n">
        <v>101864</v>
      </c>
      <c r="U24" s="29" t="n">
        <f>IF(ISERROR(T24/(R24+T24)),"",(T24/(R24+T24)))</f>
        <v>0.622659616736453</v>
      </c>
      <c r="V24" s="10" t="n">
        <v>49552</v>
      </c>
      <c r="W24" s="29" t="n">
        <f>IF(ISERROR(V24/(V24+X24)),"",(V24/(V24+X24)))</f>
        <v>0.396911345359008</v>
      </c>
      <c r="X24" s="10" t="n">
        <v>75292</v>
      </c>
      <c r="Y24" s="29" t="n">
        <f>IF(ISERROR(X24/(V24+X24)),"",(X24/(V24+X24)))</f>
        <v>0.603088654640992</v>
      </c>
      <c r="Z24" s="10" t="n">
        <v>38193</v>
      </c>
      <c r="AA24" s="29" t="n">
        <f>IF(ISERROR(Z24/(Z24+AB24)),"",(Z24/(Z24+AB24)))</f>
        <v>0.44329023422085</v>
      </c>
      <c r="AB24" s="10" t="n">
        <v>47965</v>
      </c>
      <c r="AC24" s="29" t="n">
        <f>IF(ISERROR(AB24/(Z24+AB24)),"",(AB24/(Z24+AB24)))</f>
        <v>0.55670976577915</v>
      </c>
      <c r="AD24" s="10" t="n">
        <v>57978</v>
      </c>
      <c r="AE24" s="29" t="n">
        <f>IF(ISERROR(AD24/(AD24+AF24)),"",(AD24/(AD24+AF24)))</f>
        <v>0.467979659375252</v>
      </c>
      <c r="AF24" s="10" t="n">
        <v>65912</v>
      </c>
      <c r="AG24" s="29" t="n">
        <f>IF(ISERROR(AF24/(AD24+AF24)),"",(AF24/(AD24+AF24)))</f>
        <v>0.532020340624748</v>
      </c>
      <c r="AH24" s="10" t="n">
        <v>61532</v>
      </c>
      <c r="AI24" s="29" t="n">
        <f>IF(ISERROR(AH24/(AH24+AJ24)),"",(AH24/(AH24+AJ24)))</f>
        <v>0.438618251286657</v>
      </c>
      <c r="AJ24" s="10" t="n">
        <v>78754</v>
      </c>
      <c r="AK24" s="29" t="n">
        <f>IF(ISERROR(AJ24/(AH24+AJ24)),"",(AJ24/(AH24+AJ24)))</f>
        <v>0.561381748713343</v>
      </c>
      <c r="AL24" s="10" t="n">
        <v>52073</v>
      </c>
      <c r="AM24" s="29" t="n">
        <f>IF(ISERROR(AL24/(AL24+AN24)),"",(AL24/(AL24+AN24)))</f>
        <v>0.419848743832038</v>
      </c>
      <c r="AN24" s="10" t="n">
        <v>71955</v>
      </c>
      <c r="AO24" s="29" t="n">
        <f>IF(ISERROR(AN24/(AL24+AN24)),"",(AN24/(AL24+AN24)))</f>
        <v>0.580151256167962</v>
      </c>
      <c r="AP24" s="10" t="n">
        <v>30233</v>
      </c>
      <c r="AQ24" s="29" t="n">
        <f>IF(ISERROR(AP24/(AP24+AR24)),"",(AP24/(AP24+AR24)))</f>
        <v>0.33574315920398</v>
      </c>
      <c r="AR24" s="10" t="n">
        <v>59815</v>
      </c>
      <c r="AS24" s="29" t="n">
        <f>IF(ISERROR(AR24/(AP24+AR24)),"",(AR24/(AP24+AR24)))</f>
        <v>0.66425684079602</v>
      </c>
      <c r="AT24" s="10" t="n">
        <v>58507</v>
      </c>
      <c r="AU24" s="29" t="n">
        <f>IF(ISERROR(AT24/(AT24+AV24)),"",(AT24/(AT24+AV24)))</f>
        <v>0.428987271234162</v>
      </c>
      <c r="AV24" s="10" t="n">
        <v>77877</v>
      </c>
      <c r="AW24" s="29" t="n">
        <f>IF(ISERROR(AV24/(AT24+AV24)),"",(AV24/(AT24+AV24)))</f>
        <v>0.571012728765838</v>
      </c>
      <c r="AX24" s="10" t="n">
        <v>45232</v>
      </c>
      <c r="AY24" s="29" t="n">
        <f>IF(ISERROR(AX24/(AX24+AZ24)),"",(AX24/(AX24+AZ24)))</f>
        <v>0.380235040938819</v>
      </c>
      <c r="AZ24" s="10" t="n">
        <v>73726</v>
      </c>
      <c r="BA24" s="29" t="n">
        <f>IF(ISERROR(AZ24/(AX24+AZ24)),"",(AZ24/(AX24+AZ24)))</f>
        <v>0.619764959061181</v>
      </c>
      <c r="BB24" s="10" t="n">
        <v>27462</v>
      </c>
      <c r="BC24" s="29" t="n">
        <f>IF(ISERROR(BB24/(BB24+BD24)),"",(BB24/(BB24+BD24)))</f>
        <v>0.318717793974282</v>
      </c>
      <c r="BD24" s="10" t="n">
        <v>58702</v>
      </c>
      <c r="BE24" s="29" t="n">
        <f>IF(ISERROR(BD24/(BB24+BD24)),"",(BD24/(BB24+BD24)))</f>
        <v>0.681282206025718</v>
      </c>
      <c r="BF24" s="10" t="n">
        <v>64436</v>
      </c>
      <c r="BG24" s="29" t="n">
        <f>IF(ISERROR(BF24/(BF24+BH24)),"",(BF24/(BF24+BH24)))</f>
        <v>0.466937687051168</v>
      </c>
      <c r="BH24" s="10" t="n">
        <v>73561</v>
      </c>
      <c r="BI24" s="29" t="n">
        <f>IF(ISERROR(BH24/(BF24+BH24)),"",(BH24/(BF24+BH24)))</f>
        <v>0.533062312948832</v>
      </c>
      <c r="BJ24" s="10" t="n">
        <v>50709</v>
      </c>
      <c r="BK24" s="29" t="n">
        <f>IF(ISERROR(BJ24/(BJ24+BL24)),"",(BJ24/(BJ24+BL24)))</f>
        <v>0.417492034480204</v>
      </c>
      <c r="BL24" s="10" t="n">
        <v>70752</v>
      </c>
      <c r="BM24" s="29" t="n">
        <f>IF(ISERROR(BL24/(BJ24+BL24)),"",(BL24/(BJ24+BL24)))</f>
        <v>0.582507965519796</v>
      </c>
      <c r="BN24" s="10" t="n">
        <v>25627</v>
      </c>
      <c r="BO24" s="29" t="n">
        <f>IF(ISERROR(BN24/(BN24+BP24)),"",(BN24/(BN24+BP24)))</f>
        <v>0.296101585247493</v>
      </c>
      <c r="BP24" s="10" t="n">
        <v>60921</v>
      </c>
      <c r="BQ24" s="29" t="n">
        <f>IF(ISERROR(BP24/(BN24+BP24)),"",(BP24/(BN24+BP24)))</f>
        <v>0.703898414752507</v>
      </c>
      <c r="BR24" s="10" t="n">
        <v>6964</v>
      </c>
      <c r="BS24" s="29" t="n">
        <f>IF(ISERROR(BR24/($BR24+$BT24+$BV24)),"",(BR24/($BR24+$BT24+$BV24)))</f>
        <v>0.286042881787563</v>
      </c>
      <c r="BT24" s="10" t="n">
        <v>2702</v>
      </c>
      <c r="BU24" s="29" t="n">
        <f>IF(ISERROR(BT24/($BR24+$BT24+$BV24)),"",(BT24/($BR24+$BT24+$BV24)))</f>
        <v>0.110983323749281</v>
      </c>
      <c r="BV24" s="10" t="n">
        <v>14680</v>
      </c>
      <c r="BW24" s="29" t="n">
        <f>IF(ISERROR(BV24/($BR24+$BT24+$BV24)),"",(BV24/($BR24+$BT24+$BV24)))</f>
        <v>0.602973794463156</v>
      </c>
      <c r="BX24" s="65"/>
      <c r="BY24" s="65"/>
      <c r="BZ24" s="65"/>
      <c r="CA24" s="65"/>
      <c r="CB24" s="65"/>
      <c r="CC24" s="65"/>
    </row>
    <row r="25" ht="13.2">
      <c r="A25" s="22" t="n">
        <v>23</v>
      </c>
      <c r="B25" s="10" t="n">
        <f>((AH25+AT25+BF25)*0.333)+((F25+R25)*0.5)+((V25+AL25+AX25+BJ25)*0.25)+((J25))+((Z25+AP25+BB25+BN25)*0.25)+((N25+AD25)*0.5)</f>
        <v>318755.874</v>
      </c>
      <c r="C25" s="29" t="n">
        <f>B25/(B25+D25)</f>
        <v>0.394669625754809</v>
      </c>
      <c r="D25" s="10" t="n">
        <f>((AJ25+AV25+BH25)*0.333)+((H25+T25)*0.5)+((X25+AN25+AZ25+BL25)*0.25)+((L25))+((AB25+AR25+BD25+BP25)*0.25)+((P25+AF25)*0.5)</f>
        <v>488896.535</v>
      </c>
      <c r="E25" s="29" t="n">
        <f>D25/(B25+D25)</f>
        <v>0.605330374245191</v>
      </c>
      <c r="F25" s="10" t="n">
        <v>66803</v>
      </c>
      <c r="G25" s="29" t="n">
        <f>IF(ISERROR(F25/(F25+H25)),"",(F25/(F25+H25)))</f>
        <v>0.38941514570351</v>
      </c>
      <c r="H25" s="10" t="n">
        <v>104744</v>
      </c>
      <c r="I25" s="29" t="n">
        <f>IF(ISERROR(H25/(F25+H25)),"",(H25/(F25+H25)))</f>
        <v>0.61058485429649</v>
      </c>
      <c r="J25" s="10" t="n">
        <v>48192</v>
      </c>
      <c r="K25" s="29" t="n">
        <f>IF(ISERROR(J25/(J25+L25)),"",(J25/(J25+L25)))</f>
        <v>0.34592111402218</v>
      </c>
      <c r="L25" s="10" t="n">
        <v>91123</v>
      </c>
      <c r="M25" s="29" t="n">
        <f>IF(ISERROR(L25/(J25+L25)),"",(L25/(J25+L25)))</f>
        <v>0.65407888597782</v>
      </c>
      <c r="N25" s="10" t="n">
        <v>55009</v>
      </c>
      <c r="O25" s="29" t="n">
        <f>IF(ISERROR(N25/(N25+P25)),"",(N25/(N25+P25)))</f>
        <v>0.397199838257806</v>
      </c>
      <c r="P25" s="10" t="n">
        <v>83483</v>
      </c>
      <c r="Q25" s="29" t="n">
        <f>IF(ISERROR(P25/(N25+P25)),"",(P25/(N25+P25)))</f>
        <v>0.602800161742195</v>
      </c>
      <c r="R25" s="10" t="n">
        <v>64538</v>
      </c>
      <c r="S25" s="29" t="n">
        <f>IF(ISERROR(R25/(R25+T25)),"",(R25/(R25+T25)))</f>
        <v>0.380501494578835</v>
      </c>
      <c r="T25" s="10" t="n">
        <v>105075</v>
      </c>
      <c r="U25" s="29" t="n">
        <f>IF(ISERROR(T25/(R25+T25)),"",(T25/(R25+T25)))</f>
        <v>0.619498505421165</v>
      </c>
      <c r="V25" s="10" t="n">
        <v>52624</v>
      </c>
      <c r="W25" s="29" t="n">
        <f>IF(ISERROR(V25/(V25+X25)),"",(V25/(V25+X25)))</f>
        <v>0.398111723052714</v>
      </c>
      <c r="X25" s="10" t="n">
        <v>79560</v>
      </c>
      <c r="Y25" s="29" t="n">
        <f>IF(ISERROR(X25/(V25+X25)),"",(X25/(V25+X25)))</f>
        <v>0.601888276947286</v>
      </c>
      <c r="Z25" s="10" t="n">
        <v>39341</v>
      </c>
      <c r="AA25" s="29" t="n">
        <f>IF(ISERROR(Z25/(Z25+AB25)),"",(Z25/(Z25+AB25)))</f>
        <v>0.430940618461842</v>
      </c>
      <c r="AB25" s="10" t="n">
        <v>51950</v>
      </c>
      <c r="AC25" s="29" t="n">
        <f>IF(ISERROR(AB25/(Z25+AB25)),"",(AB25/(Z25+AB25)))</f>
        <v>0.569059381538158</v>
      </c>
      <c r="AD25" s="10" t="n">
        <v>61067</v>
      </c>
      <c r="AE25" s="29" t="n">
        <f>IF(ISERROR(AD25/(AD25+AF25)),"",(AD25/(AD25+AF25)))</f>
        <v>0.46337299298874</v>
      </c>
      <c r="AF25" s="10" t="n">
        <v>70721</v>
      </c>
      <c r="AG25" s="29" t="n">
        <f>IF(ISERROR(AF25/(AD25+AF25)),"",(AF25/(AD25+AF25)))</f>
        <v>0.536627007011261</v>
      </c>
      <c r="AH25" s="10" t="n">
        <v>64731</v>
      </c>
      <c r="AI25" s="29" t="n">
        <f>IF(ISERROR(AH25/(AH25+AJ25)),"",(AH25/(AH25+AJ25)))</f>
        <v>0.450490639571299</v>
      </c>
      <c r="AJ25" s="10" t="n">
        <v>78959</v>
      </c>
      <c r="AK25" s="29" t="n">
        <f>IF(ISERROR(AJ25/(AH25+AJ25)),"",(AJ25/(AH25+AJ25)))</f>
        <v>0.549509360428701</v>
      </c>
      <c r="AL25" s="10" t="n">
        <v>54847</v>
      </c>
      <c r="AM25" s="29" t="n">
        <f>IF(ISERROR(AL25/(AL25+AN25)),"",(AL25/(AL25+AN25)))</f>
        <v>0.419152936141595</v>
      </c>
      <c r="AN25" s="10" t="n">
        <v>76005</v>
      </c>
      <c r="AO25" s="29" t="n">
        <f>IF(ISERROR(AN25/(AL25+AN25)),"",(AN25/(AL25+AN25)))</f>
        <v>0.580847063858405</v>
      </c>
      <c r="AP25" s="10" t="n">
        <v>30370</v>
      </c>
      <c r="AQ25" s="29" t="n">
        <f>IF(ISERROR(AP25/(AP25+AR25)),"",(AP25/(AP25+AR25)))</f>
        <v>0.319539576823122</v>
      </c>
      <c r="AR25" s="10" t="n">
        <v>64673</v>
      </c>
      <c r="AS25" s="29" t="n">
        <f>IF(ISERROR(AR25/(AP25+AR25)),"",(AR25/(AP25+AR25)))</f>
        <v>0.680460423176878</v>
      </c>
      <c r="AT25" s="10" t="n">
        <v>61264</v>
      </c>
      <c r="AU25" s="29" t="n">
        <f>IF(ISERROR(AT25/(AT25+AV25)),"",(AT25/(AT25+AV25)))</f>
        <v>0.438646485186087</v>
      </c>
      <c r="AV25" s="10" t="n">
        <v>78402</v>
      </c>
      <c r="AW25" s="29" t="n">
        <f>IF(ISERROR(AV25/(AT25+AV25)),"",(AV25/(AT25+AV25)))</f>
        <v>0.561353514813913</v>
      </c>
      <c r="AX25" s="10" t="n">
        <v>47488</v>
      </c>
      <c r="AY25" s="29" t="n">
        <f>IF(ISERROR(AX25/(AX25+AZ25)),"",(AX25/(AX25+AZ25)))</f>
        <v>0.380555511034892</v>
      </c>
      <c r="AZ25" s="10" t="n">
        <v>77298</v>
      </c>
      <c r="BA25" s="29" t="n">
        <f>IF(ISERROR(AZ25/(AX25+AZ25)),"",(AZ25/(AX25+AZ25)))</f>
        <v>0.619444488965108</v>
      </c>
      <c r="BB25" s="10" t="n">
        <v>28005</v>
      </c>
      <c r="BC25" s="29" t="n">
        <f>IF(ISERROR(BB25/(BB25+BD25)),"",(BB25/(BB25+BD25)))</f>
        <v>0.309433837178467</v>
      </c>
      <c r="BD25" s="10" t="n">
        <v>62499</v>
      </c>
      <c r="BE25" s="29" t="n">
        <f>IF(ISERROR(BD25/(BB25+BD25)),"",(BD25/(BB25+BD25)))</f>
        <v>0.690566162821533</v>
      </c>
      <c r="BF25" s="10" t="n">
        <v>67383</v>
      </c>
      <c r="BG25" s="29" t="n">
        <f>IF(ISERROR(BF25/(BF25+BH25)),"",(BF25/(BF25+BH25)))</f>
        <v>0.478175095978484</v>
      </c>
      <c r="BH25" s="10" t="n">
        <v>73534</v>
      </c>
      <c r="BI25" s="29" t="n">
        <f>IF(ISERROR(BH25/(BF25+BH25)),"",(BH25/(BF25+BH25)))</f>
        <v>0.521824904021516</v>
      </c>
      <c r="BJ25" s="10" t="n">
        <v>53555</v>
      </c>
      <c r="BK25" s="29" t="n">
        <f>IF(ISERROR(BJ25/(BJ25+BL25)),"",(BJ25/(BJ25+BL25)))</f>
        <v>0.41706902996698</v>
      </c>
      <c r="BL25" s="10" t="n">
        <v>74853</v>
      </c>
      <c r="BM25" s="29" t="n">
        <f>IF(ISERROR(BL25/(BJ25+BL25)),"",(BL25/(BJ25+BL25)))</f>
        <v>0.58293097003302</v>
      </c>
      <c r="BN25" s="10" t="n">
        <v>23612</v>
      </c>
      <c r="BO25" s="29" t="n">
        <f>IF(ISERROR(BN25/(BN25+BP25)),"",(BN25/(BN25+BP25)))</f>
        <v>0.255901159640186</v>
      </c>
      <c r="BP25" s="10" t="n">
        <v>68658</v>
      </c>
      <c r="BQ25" s="29" t="n">
        <f>IF(ISERROR(BP25/(BN25+BP25)),"",(BP25/(BN25+BP25)))</f>
        <v>0.744098840359814</v>
      </c>
      <c r="BR25" s="10" t="n">
        <v>7548</v>
      </c>
      <c r="BS25" s="29" t="n">
        <f>IF(ISERROR(BR25/($BR25+$BT25+$BV25)),"",(BR25/($BR25+$BT25+$BV25)))</f>
        <v>0.285379409429468</v>
      </c>
      <c r="BT25" s="10" t="n">
        <v>2839</v>
      </c>
      <c r="BU25" s="29" t="n">
        <f>IF(ISERROR(BT25/($BR25+$BT25+$BV25)),"",(BT25/($BR25+$BT25+$BV25)))</f>
        <v>0.107338651744867</v>
      </c>
      <c r="BV25" s="10" t="n">
        <v>16062</v>
      </c>
      <c r="BW25" s="29" t="n">
        <f>IF(ISERROR(BV25/($BR25+$BT25+$BV25)),"",(BV25/($BR25+$BT25+$BV25)))</f>
        <v>0.607281938825665</v>
      </c>
      <c r="BX25" s="65"/>
      <c r="BY25" s="65"/>
      <c r="BZ25" s="65"/>
      <c r="CA25" s="65"/>
      <c r="CB25" s="65"/>
      <c r="CC25" s="65"/>
    </row>
    <row r="26" ht="13.2">
      <c r="A26" s="22" t="n">
        <v>24</v>
      </c>
      <c r="B26" s="10" t="n">
        <f>((AH26+AT26+BF26)*0.333)+((F26+R26)*0.5)+((V26+AL26+AX26+BJ26)*0.25)+((J26))+((Z26+AP26+BB26+BN26)*0.25)+((N26+AD26)*0.5)</f>
        <v>301560.332</v>
      </c>
      <c r="C26" s="29" t="n">
        <f>B26/(B26+D26)</f>
        <v>0.414035945334854</v>
      </c>
      <c r="D26" s="10" t="n">
        <f>((AJ26+AV26+BH26)*0.333)+((H26+T26)*0.5)+((X26+AN26+AZ26+BL26)*0.25)+((L26))+((AB26+AR26+BD26+BP26)*0.25)+((P26+AF26)*0.5)</f>
        <v>426783.029</v>
      </c>
      <c r="E26" s="29" t="n">
        <f>D26/(B26+D26)</f>
        <v>0.585964054665146</v>
      </c>
      <c r="F26" s="10" t="n">
        <v>61163</v>
      </c>
      <c r="G26" s="29" t="n">
        <f>IF(ISERROR(F26/(F26+H26)),"",(F26/(F26+H26)))</f>
        <v>0.384859334394644</v>
      </c>
      <c r="H26" s="10" t="n">
        <v>97760</v>
      </c>
      <c r="I26" s="29" t="n">
        <f>IF(ISERROR(H26/(F26+H26)),"",(H26/(F26+H26)))</f>
        <v>0.615140665605356</v>
      </c>
      <c r="J26" s="10" t="n">
        <v>45617</v>
      </c>
      <c r="K26" s="29" t="n">
        <f>IF(ISERROR(J26/(J26+L26)),"",(J26/(J26+L26)))</f>
        <v>0.355932335637709</v>
      </c>
      <c r="L26" s="10" t="n">
        <v>82545</v>
      </c>
      <c r="M26" s="29" t="n">
        <f>IF(ISERROR(L26/(J26+L26)),"",(L26/(J26+L26)))</f>
        <v>0.644067664362291</v>
      </c>
      <c r="N26" s="10" t="n">
        <v>52671</v>
      </c>
      <c r="O26" s="29" t="n">
        <f>IF(ISERROR(N26/(N26+P26)),"",(N26/(N26+P26)))</f>
        <v>0.425961569566202</v>
      </c>
      <c r="P26" s="10" t="n">
        <v>70981</v>
      </c>
      <c r="Q26" s="29" t="n">
        <f>IF(ISERROR(P26/(N26+P26)),"",(P26/(N26+P26)))</f>
        <v>0.574038430433798</v>
      </c>
      <c r="R26" s="10" t="n">
        <v>60958</v>
      </c>
      <c r="S26" s="29" t="n">
        <f>IF(ISERROR(R26/(R26+T26)),"",(R26/(R26+T26)))</f>
        <v>0.390876680004104</v>
      </c>
      <c r="T26" s="10" t="n">
        <v>94994</v>
      </c>
      <c r="U26" s="29" t="n">
        <f>IF(ISERROR(T26/(R26+T26)),"",(T26/(R26+T26)))</f>
        <v>0.609123319995896</v>
      </c>
      <c r="V26" s="10" t="n">
        <v>49588</v>
      </c>
      <c r="W26" s="29" t="n">
        <f>IF(ISERROR(V26/(V26+X26)),"",(V26/(V26+X26)))</f>
        <v>0.427490129140158</v>
      </c>
      <c r="X26" s="10" t="n">
        <v>66410</v>
      </c>
      <c r="Y26" s="29" t="n">
        <f>IF(ISERROR(X26/(V26+X26)),"",(X26/(V26+X26)))</f>
        <v>0.572509870859842</v>
      </c>
      <c r="Z26" s="10" t="n">
        <v>39244</v>
      </c>
      <c r="AA26" s="29" t="n">
        <f>IF(ISERROR(Z26/(Z26+AB26)),"",(Z26/(Z26+AB26)))</f>
        <v>0.485470762150995</v>
      </c>
      <c r="AB26" s="10" t="n">
        <v>41593</v>
      </c>
      <c r="AC26" s="29" t="n">
        <f>IF(ISERROR(AB26/(Z26+AB26)),"",(AB26/(Z26+AB26)))</f>
        <v>0.514529237849005</v>
      </c>
      <c r="AD26" s="10" t="n">
        <v>62679</v>
      </c>
      <c r="AE26" s="29" t="n">
        <f>IF(ISERROR(AD26/(AD26+AF26)),"",(AD26/(AD26+AF26)))</f>
        <v>0.530858551210712</v>
      </c>
      <c r="AF26" s="10" t="n">
        <v>55392</v>
      </c>
      <c r="AG26" s="29" t="n">
        <f>IF(ISERROR(AF26/(AD26+AF26)),"",(AF26/(AD26+AF26)))</f>
        <v>0.469141448789288</v>
      </c>
      <c r="AH26" s="10" t="n">
        <v>57647</v>
      </c>
      <c r="AI26" s="29" t="n">
        <f>IF(ISERROR(AH26/(AH26+AJ26)),"",(AH26/(AH26+AJ26)))</f>
        <v>0.447987255206714</v>
      </c>
      <c r="AJ26" s="10" t="n">
        <v>71033</v>
      </c>
      <c r="AK26" s="29" t="n">
        <f>IF(ISERROR(AJ26/(AH26+AJ26)),"",(AJ26/(AH26+AJ26)))</f>
        <v>0.552012744793286</v>
      </c>
      <c r="AL26" s="10" t="n">
        <v>50204</v>
      </c>
      <c r="AM26" s="29" t="n">
        <f>IF(ISERROR(AL26/(AL26+AN26)),"",(AL26/(AL26+AN26)))</f>
        <v>0.436025707833941</v>
      </c>
      <c r="AN26" s="10" t="n">
        <v>64936</v>
      </c>
      <c r="AO26" s="29" t="n">
        <f>IF(ISERROR(AN26/(AL26+AN26)),"",(AN26/(AL26+AN26)))</f>
        <v>0.563974292166059</v>
      </c>
      <c r="AP26" s="10" t="n">
        <v>30931</v>
      </c>
      <c r="AQ26" s="29" t="n">
        <f>IF(ISERROR(AP26/(AP26+AR26)),"",(AP26/(AP26+AR26)))</f>
        <v>0.366333467560461</v>
      </c>
      <c r="AR26" s="10" t="n">
        <v>53503</v>
      </c>
      <c r="AS26" s="29" t="n">
        <f>IF(ISERROR(AR26/(AP26+AR26)),"",(AR26/(AP26+AR26)))</f>
        <v>0.633666532439539</v>
      </c>
      <c r="AT26" s="10" t="n">
        <v>54770</v>
      </c>
      <c r="AU26" s="29" t="n">
        <f>IF(ISERROR(AT26/(AT26+AV26)),"",(AT26/(AT26+AV26)))</f>
        <v>0.437299394791051</v>
      </c>
      <c r="AV26" s="10" t="n">
        <v>70476</v>
      </c>
      <c r="AW26" s="29" t="n">
        <f>IF(ISERROR(AV26/(AT26+AV26)),"",(AV26/(AT26+AV26)))</f>
        <v>0.562700605208949</v>
      </c>
      <c r="AX26" s="10" t="n">
        <v>43802</v>
      </c>
      <c r="AY26" s="29" t="n">
        <f>IF(ISERROR(AX26/(AX26+AZ26)),"",(AX26/(AX26+AZ26)))</f>
        <v>0.3974809208795</v>
      </c>
      <c r="AZ26" s="10" t="n">
        <v>66397</v>
      </c>
      <c r="BA26" s="29" t="n">
        <f>IF(ISERROR(AZ26/(AX26+AZ26)),"",(AZ26/(AX26+AZ26)))</f>
        <v>0.6025190791205</v>
      </c>
      <c r="BB26" s="10" t="n">
        <v>28101</v>
      </c>
      <c r="BC26" s="29" t="n">
        <f>IF(ISERROR(BB26/(BB26+BD26)),"",(BB26/(BB26+BD26)))</f>
        <v>0.349836914573115</v>
      </c>
      <c r="BD26" s="10" t="n">
        <v>52225</v>
      </c>
      <c r="BE26" s="29" t="n">
        <f>IF(ISERROR(BD26/(BB26+BD26)),"",(BD26/(BB26+BD26)))</f>
        <v>0.650163085426885</v>
      </c>
      <c r="BF26" s="10" t="n">
        <v>61337</v>
      </c>
      <c r="BG26" s="29" t="n">
        <f>IF(ISERROR(BF26/(BF26+BH26)),"",(BF26/(BF26+BH26)))</f>
        <v>0.485872260200727</v>
      </c>
      <c r="BH26" s="10" t="n">
        <v>64904</v>
      </c>
      <c r="BI26" s="29" t="n">
        <f>IF(ISERROR(BH26/(BF26+BH26)),"",(BH26/(BF26+BH26)))</f>
        <v>0.514127739799273</v>
      </c>
      <c r="BJ26" s="10" t="n">
        <v>50015</v>
      </c>
      <c r="BK26" s="29" t="n">
        <f>IF(ISERROR(BJ26/(BJ26+BL26)),"",(BJ26/(BJ26+BL26)))</f>
        <v>0.441672553867891</v>
      </c>
      <c r="BL26" s="10" t="n">
        <v>63225</v>
      </c>
      <c r="BM26" s="29" t="n">
        <f>IF(ISERROR(BL26/(BJ26+BL26)),"",(BL26/(BJ26+BL26)))</f>
        <v>0.558327446132109</v>
      </c>
      <c r="BN26" s="10" t="n">
        <v>25506</v>
      </c>
      <c r="BO26" s="29" t="n">
        <f>IF(ISERROR(BN26/(BN26+BP26)),"",(BN26/(BN26+BP26)))</f>
        <v>0.314993886851173</v>
      </c>
      <c r="BP26" s="10" t="n">
        <v>55467</v>
      </c>
      <c r="BQ26" s="29" t="n">
        <f>IF(ISERROR(BP26/(BN26+BP26)),"",(BP26/(BN26+BP26)))</f>
        <v>0.685006113148827</v>
      </c>
      <c r="BR26" s="10" t="n">
        <v>5962</v>
      </c>
      <c r="BS26" s="29" t="n">
        <f>IF(ISERROR(BR26/($BR26+$BT26+$BV26)),"",(BR26/($BR26+$BT26+$BV26)))</f>
        <v>0.246751096763513</v>
      </c>
      <c r="BT26" s="10" t="n">
        <v>3049</v>
      </c>
      <c r="BU26" s="29" t="n">
        <f>IF(ISERROR(BT26/($BR26+$BT26+$BV26)),"",(BT26/($BR26+$BT26+$BV26)))</f>
        <v>0.126189884943299</v>
      </c>
      <c r="BV26" s="10" t="n">
        <v>15151</v>
      </c>
      <c r="BW26" s="29" t="n">
        <f>IF(ISERROR(BV26/($BR26+$BT26+$BV26)),"",(BV26/($BR26+$BT26+$BV26)))</f>
        <v>0.627059018293188</v>
      </c>
      <c r="BX26" s="65"/>
      <c r="BY26" s="65"/>
      <c r="BZ26" s="65"/>
      <c r="CA26" s="65"/>
      <c r="CB26" s="65"/>
      <c r="CC26" s="65"/>
    </row>
    <row r="27" ht="13.2">
      <c r="A27" s="22" t="n">
        <v>25</v>
      </c>
      <c r="B27" s="10" t="n">
        <f>((AH27+AT27+BF27)*0.333)+((F27+R27)*0.5)+((V27+AL27+AX27+BJ27)*0.25)+((J27))+((Z27+AP27+BB27+BN27)*0.25)+((N27+AD27)*0.5)</f>
        <v>266032.727</v>
      </c>
      <c r="C27" s="29" t="n">
        <f>B27/(B27+D27)</f>
        <v>0.391048303028057</v>
      </c>
      <c r="D27" s="10" t="n">
        <f>((AJ27+AV27+BH27)*0.333)+((H27+T27)*0.5)+((X27+AN27+AZ27+BL27)*0.25)+((L27))+((AB27+AR27+BD27+BP27)*0.25)+((P27+AF27)*0.5)</f>
        <v>414273.836</v>
      </c>
      <c r="E27" s="29" t="n">
        <f>D27/(B27+D27)</f>
        <v>0.608951696971943</v>
      </c>
      <c r="F27" s="10" t="n">
        <v>47440</v>
      </c>
      <c r="G27" s="29" t="n">
        <f>IF(ISERROR(F27/(F27+H27)),"",(F27/(F27+H27)))</f>
        <v>0.327508957480445</v>
      </c>
      <c r="H27" s="10" t="n">
        <v>97411</v>
      </c>
      <c r="I27" s="29" t="n">
        <f>IF(ISERROR(H27/(F27+H27)),"",(H27/(F27+H27)))</f>
        <v>0.672491042519555</v>
      </c>
      <c r="J27" s="10" t="n">
        <v>38026</v>
      </c>
      <c r="K27" s="29" t="n">
        <f>IF(ISERROR(J27/(J27+L27)),"",(J27/(J27+L27)))</f>
        <v>0.317749199903069</v>
      </c>
      <c r="L27" s="10" t="n">
        <v>81647</v>
      </c>
      <c r="M27" s="29" t="n">
        <f>IF(ISERROR(L27/(J27+L27)),"",(L27/(J27+L27)))</f>
        <v>0.682250800096931</v>
      </c>
      <c r="N27" s="10" t="n">
        <v>53631</v>
      </c>
      <c r="O27" s="29" t="n">
        <f>IF(ISERROR(N27/(N27+P27)),"",(N27/(N27+P27)))</f>
        <v>0.448307280782412</v>
      </c>
      <c r="P27" s="10" t="n">
        <v>65999</v>
      </c>
      <c r="Q27" s="29" t="n">
        <f>IF(ISERROR(P27/(N27+P27)),"",(P27/(N27+P27)))</f>
        <v>0.551692719217588</v>
      </c>
      <c r="R27" s="10" t="n">
        <v>48944</v>
      </c>
      <c r="S27" s="29" t="n">
        <f>IF(ISERROR(R27/(R27+T27)),"",(R27/(R27+T27)))</f>
        <v>0.346114136199703</v>
      </c>
      <c r="T27" s="10" t="n">
        <v>92466</v>
      </c>
      <c r="U27" s="29" t="n">
        <f>IF(ISERROR(T27/(R27+T27)),"",(T27/(R27+T27)))</f>
        <v>0.653885863800297</v>
      </c>
      <c r="V27" s="10" t="n">
        <v>42575</v>
      </c>
      <c r="W27" s="29" t="n">
        <f>IF(ISERROR(V27/(V27+X27)),"",(V27/(V27+X27)))</f>
        <v>0.400619160087699</v>
      </c>
      <c r="X27" s="10" t="n">
        <v>63698</v>
      </c>
      <c r="Y27" s="29" t="n">
        <f>IF(ISERROR(X27/(V27+X27)),"",(X27/(V27+X27)))</f>
        <v>0.599380839912301</v>
      </c>
      <c r="Z27" s="10" t="n">
        <v>39175</v>
      </c>
      <c r="AA27" s="29" t="n">
        <f>IF(ISERROR(Z27/(Z27+AB27)),"",(Z27/(Z27+AB27)))</f>
        <v>0.493910434212517</v>
      </c>
      <c r="AB27" s="10" t="n">
        <v>40141</v>
      </c>
      <c r="AC27" s="29" t="n">
        <f>IF(ISERROR(AB27/(Z27+AB27)),"",(AB27/(Z27+AB27)))</f>
        <v>0.506089565787483</v>
      </c>
      <c r="AD27" s="10" t="n">
        <v>67313</v>
      </c>
      <c r="AE27" s="29" t="n">
        <f>IF(ISERROR(AD27/(AD27+AF27)),"",(AD27/(AD27+AF27)))</f>
        <v>0.584684739461638</v>
      </c>
      <c r="AF27" s="10" t="n">
        <v>47814</v>
      </c>
      <c r="AG27" s="29" t="n">
        <f>IF(ISERROR(AF27/(AD27+AF27)),"",(AF27/(AD27+AF27)))</f>
        <v>0.415315260538362</v>
      </c>
      <c r="AH27" s="10" t="n">
        <v>46499</v>
      </c>
      <c r="AI27" s="29" t="n">
        <f>IF(ISERROR(AH27/(AH27+AJ27)),"",(AH27/(AH27+AJ27)))</f>
        <v>0.391606801472136</v>
      </c>
      <c r="AJ27" s="10" t="n">
        <v>72240</v>
      </c>
      <c r="AK27" s="29" t="n">
        <f>IF(ISERROR(AJ27/(AH27+AJ27)),"",(AJ27/(AH27+AJ27)))</f>
        <v>0.608393198527864</v>
      </c>
      <c r="AL27" s="10" t="n">
        <v>42539</v>
      </c>
      <c r="AM27" s="29" t="n">
        <f>IF(ISERROR(AL27/(AL27+AN27)),"",(AL27/(AL27+AN27)))</f>
        <v>0.406278652200489</v>
      </c>
      <c r="AN27" s="10" t="n">
        <v>62165</v>
      </c>
      <c r="AO27" s="29" t="n">
        <f>IF(ISERROR(AN27/(AL27+AN27)),"",(AN27/(AL27+AN27)))</f>
        <v>0.593721347799511</v>
      </c>
      <c r="AP27" s="10" t="n">
        <v>33795</v>
      </c>
      <c r="AQ27" s="29" t="n">
        <f>IF(ISERROR(AP27/(AP27+AR27)),"",(AP27/(AP27+AR27)))</f>
        <v>0.41010363323059</v>
      </c>
      <c r="AR27" s="10" t="n">
        <v>48611</v>
      </c>
      <c r="AS27" s="29" t="n">
        <f>IF(ISERROR(AR27/(AP27+AR27)),"",(AR27/(AP27+AR27)))</f>
        <v>0.58989636676941</v>
      </c>
      <c r="AT27" s="10" t="n">
        <v>44061</v>
      </c>
      <c r="AU27" s="29" t="n">
        <f>IF(ISERROR(AT27/(AT27+AV27)),"",(AT27/(AT27+AV27)))</f>
        <v>0.382162124655229</v>
      </c>
      <c r="AV27" s="10" t="n">
        <v>71233</v>
      </c>
      <c r="AW27" s="29" t="n">
        <f>IF(ISERROR(AV27/(AT27+AV27)),"",(AV27/(AT27+AV27)))</f>
        <v>0.617837875344771</v>
      </c>
      <c r="AX27" s="10" t="n">
        <v>36280</v>
      </c>
      <c r="AY27" s="29" t="n">
        <f>IF(ISERROR(AX27/(AX27+AZ27)),"",(AX27/(AX27+AZ27)))</f>
        <v>0.362368781150431</v>
      </c>
      <c r="AZ27" s="10" t="n">
        <v>63839</v>
      </c>
      <c r="BA27" s="29" t="n">
        <f>IF(ISERROR(AZ27/(AX27+AZ27)),"",(AZ27/(AX27+AZ27)))</f>
        <v>0.637631218849569</v>
      </c>
      <c r="BB27" s="10" t="n">
        <v>27737</v>
      </c>
      <c r="BC27" s="29" t="n">
        <f>IF(ISERROR(BB27/(BB27+BD27)),"",(BB27/(BB27+BD27)))</f>
        <v>0.349152201004519</v>
      </c>
      <c r="BD27" s="10" t="n">
        <v>51704</v>
      </c>
      <c r="BE27" s="29" t="n">
        <f>IF(ISERROR(BD27/(BB27+BD27)),"",(BD27/(BB27+BD27)))</f>
        <v>0.650847798995481</v>
      </c>
      <c r="BF27" s="10" t="n">
        <v>49259</v>
      </c>
      <c r="BG27" s="29" t="n">
        <f>IF(ISERROR(BF27/(BF27+BH27)),"",(BF27/(BF27+BH27)))</f>
        <v>0.423631297407936</v>
      </c>
      <c r="BH27" s="10" t="n">
        <v>67019</v>
      </c>
      <c r="BI27" s="29" t="n">
        <f>IF(ISERROR(BH27/(BF27+BH27)),"",(BH27/(BF27+BH27)))</f>
        <v>0.576368702592064</v>
      </c>
      <c r="BJ27" s="10" t="n">
        <v>41419</v>
      </c>
      <c r="BK27" s="29" t="n">
        <f>IF(ISERROR(BJ27/(BJ27+BL27)),"",(BJ27/(BJ27+BL27)))</f>
        <v>0.402830188679245</v>
      </c>
      <c r="BL27" s="10" t="n">
        <v>61401</v>
      </c>
      <c r="BM27" s="29" t="n">
        <f>IF(ISERROR(BL27/(BJ27+BL27)),"",(BL27/(BJ27+BL27)))</f>
        <v>0.597169811320755</v>
      </c>
      <c r="BN27" s="10" t="n">
        <v>27612</v>
      </c>
      <c r="BO27" s="29" t="n">
        <f>IF(ISERROR(BN27/(BN27+BP27)),"",(BN27/(BN27+BP27)))</f>
        <v>0.350383858892202</v>
      </c>
      <c r="BP27" s="10" t="n">
        <v>51193</v>
      </c>
      <c r="BQ27" s="29" t="n">
        <f>IF(ISERROR(BP27/(BN27+BP27)),"",(BP27/(BN27+BP27)))</f>
        <v>0.649616141107798</v>
      </c>
      <c r="BR27" s="10" t="n">
        <v>4770</v>
      </c>
      <c r="BS27" s="29" t="n">
        <f>IF(ISERROR(BR27/($BR27+$BT27+$BV27)),"",(BR27/($BR27+$BT27+$BV27)))</f>
        <v>0.246919971011492</v>
      </c>
      <c r="BT27" s="10" t="n">
        <v>3282</v>
      </c>
      <c r="BU27" s="29" t="n">
        <f>IF(ISERROR(BT27/($BR27+$BT27+$BV27)),"",(BT27/($BR27+$BT27+$BV27)))</f>
        <v>0.169893363702247</v>
      </c>
      <c r="BV27" s="10" t="n">
        <v>11266</v>
      </c>
      <c r="BW27" s="29" t="n">
        <f>IF(ISERROR(BV27/($BR27+$BT27+$BV27)),"",(BV27/($BR27+$BT27+$BV27)))</f>
        <v>0.583186665286262</v>
      </c>
      <c r="BX27" s="65"/>
      <c r="BY27" s="65"/>
      <c r="BZ27" s="65"/>
      <c r="CA27" s="65"/>
      <c r="CB27" s="65"/>
      <c r="CC27" s="65"/>
    </row>
    <row r="28" ht="13.2">
      <c r="A28" s="22" t="n">
        <v>26</v>
      </c>
      <c r="B28" s="10" t="n">
        <f>((AH28+AT28+BF28)*0.333)+((F28+R28)*0.5)+((V28+AL28+AX28+BJ28)*0.25)+((J28))+((Z28+AP28+BB28+BN28)*0.25)+((N28+AD28)*0.5)</f>
        <v>320050.257</v>
      </c>
      <c r="C28" s="29" t="n">
        <f>B28/(B28+D28)</f>
        <v>0.446609824731188</v>
      </c>
      <c r="D28" s="10" t="n">
        <f>((AJ28+AV28+BH28)*0.333)+((H28+T28)*0.5)+((X28+AN28+AZ28+BL28)*0.25)+((L28))+((AB28+AR28+BD28+BP28)*0.25)+((P28+AF28)*0.5)</f>
        <v>396571.365</v>
      </c>
      <c r="E28" s="29" t="n">
        <f>D28/(B28+D28)</f>
        <v>0.553390175268812</v>
      </c>
      <c r="F28" s="10" t="n">
        <v>56871</v>
      </c>
      <c r="G28" s="29" t="n">
        <f>IF(ISERROR(F28/(F28+H28)),"",(F28/(F28+H28)))</f>
        <v>0.382380033483719</v>
      </c>
      <c r="H28" s="10" t="n">
        <v>91858</v>
      </c>
      <c r="I28" s="29" t="n">
        <f>IF(ISERROR(H28/(F28+H28)),"",(H28/(F28+H28)))</f>
        <v>0.617619966516281</v>
      </c>
      <c r="J28" s="10" t="n">
        <v>47536</v>
      </c>
      <c r="K28" s="29" t="n">
        <f>IF(ISERROR(J28/(J28+L28)),"",(J28/(J28+L28)))</f>
        <v>0.37621583975054</v>
      </c>
      <c r="L28" s="10" t="n">
        <v>78817</v>
      </c>
      <c r="M28" s="29" t="n">
        <f>IF(ISERROR(L28/(J28+L28)),"",(L28/(J28+L28)))</f>
        <v>0.62378416024946</v>
      </c>
      <c r="N28" s="10" t="n">
        <v>66463</v>
      </c>
      <c r="O28" s="29" t="n">
        <f>IF(ISERROR(N28/(N28+P28)),"",(N28/(N28+P28)))</f>
        <v>0.508589618995875</v>
      </c>
      <c r="P28" s="10" t="n">
        <v>64218</v>
      </c>
      <c r="Q28" s="29" t="n">
        <f>IF(ISERROR(P28/(N28+P28)),"",(P28/(N28+P28)))</f>
        <v>0.491410381004125</v>
      </c>
      <c r="R28" s="10" t="n">
        <v>58929</v>
      </c>
      <c r="S28" s="29" t="n">
        <f>IF(ISERROR(R28/(R28+T28)),"",(R28/(R28+T28)))</f>
        <v>0.402647006573104</v>
      </c>
      <c r="T28" s="10" t="n">
        <v>87425</v>
      </c>
      <c r="U28" s="29" t="n">
        <f>IF(ISERROR(T28/(R28+T28)),"",(T28/(R28+T28)))</f>
        <v>0.597352993426896</v>
      </c>
      <c r="V28" s="10" t="n">
        <v>49902</v>
      </c>
      <c r="W28" s="29" t="n">
        <f>IF(ISERROR(V28/(V28+X28)),"",(V28/(V28+X28)))</f>
        <v>0.442440685179274</v>
      </c>
      <c r="X28" s="10" t="n">
        <v>62886</v>
      </c>
      <c r="Y28" s="29" t="n">
        <f>IF(ISERROR(X28/(V28+X28)),"",(X28/(V28+X28)))</f>
        <v>0.557559314820726</v>
      </c>
      <c r="Z28" s="10" t="n">
        <v>48600</v>
      </c>
      <c r="AA28" s="29" t="n">
        <f>IF(ISERROR(Z28/(Z28+AB28)),"",(Z28/(Z28+AB28)))</f>
        <v>0.565609543206285</v>
      </c>
      <c r="AB28" s="10" t="n">
        <v>37325</v>
      </c>
      <c r="AC28" s="29" t="n">
        <f>IF(ISERROR(AB28/(Z28+AB28)),"",(AB28/(Z28+AB28)))</f>
        <v>0.434390456793715</v>
      </c>
      <c r="AD28" s="10" t="n">
        <v>76128</v>
      </c>
      <c r="AE28" s="29" t="n">
        <f>IF(ISERROR(AD28/(AD28+AF28)),"",(AD28/(AD28+AF28)))</f>
        <v>0.605295380456389</v>
      </c>
      <c r="AF28" s="10" t="n">
        <v>49642</v>
      </c>
      <c r="AG28" s="29" t="n">
        <f>IF(ISERROR(AF28/(AD28+AF28)),"",(AF28/(AD28+AF28)))</f>
        <v>0.394704619543611</v>
      </c>
      <c r="AH28" s="10" t="n">
        <v>53359</v>
      </c>
      <c r="AI28" s="29" t="n">
        <f>IF(ISERROR(AH28/(AH28+AJ28)),"",(AH28/(AH28+AJ28)))</f>
        <v>0.444166049295364</v>
      </c>
      <c r="AJ28" s="10" t="n">
        <v>66774</v>
      </c>
      <c r="AK28" s="29" t="n">
        <f>IF(ISERROR(AJ28/(AH28+AJ28)),"",(AJ28/(AH28+AJ28)))</f>
        <v>0.555833950704636</v>
      </c>
      <c r="AL28" s="10" t="n">
        <v>51768</v>
      </c>
      <c r="AM28" s="29" t="n">
        <f>IF(ISERROR(AL28/(AL28+AN28)),"",(AL28/(AL28+AN28)))</f>
        <v>0.463119850421807</v>
      </c>
      <c r="AN28" s="10" t="n">
        <v>60013</v>
      </c>
      <c r="AO28" s="29" t="n">
        <f>IF(ISERROR(AN28/(AL28+AN28)),"",(AN28/(AL28+AN28)))</f>
        <v>0.536880149578193</v>
      </c>
      <c r="AP28" s="10" t="n">
        <v>43830</v>
      </c>
      <c r="AQ28" s="29" t="n">
        <f>IF(ISERROR(AP28/(AP28+AR28)),"",(AP28/(AP28+AR28)))</f>
        <v>0.496342264398795</v>
      </c>
      <c r="AR28" s="10" t="n">
        <v>44476</v>
      </c>
      <c r="AS28" s="29" t="n">
        <f>IF(ISERROR(AR28/(AP28+AR28)),"",(AR28/(AP28+AR28)))</f>
        <v>0.503657735601205</v>
      </c>
      <c r="AT28" s="10" t="n">
        <v>50886</v>
      </c>
      <c r="AU28" s="29" t="n">
        <f>IF(ISERROR(AT28/(AT28+AV28)),"",(AT28/(AT28+AV28)))</f>
        <v>0.435336088083566</v>
      </c>
      <c r="AV28" s="10" t="n">
        <v>66003</v>
      </c>
      <c r="AW28" s="29" t="n">
        <f>IF(ISERROR(AV28/(AT28+AV28)),"",(AV28/(AT28+AV28)))</f>
        <v>0.564663911916434</v>
      </c>
      <c r="AX28" s="10" t="n">
        <v>43215</v>
      </c>
      <c r="AY28" s="29" t="n">
        <f>IF(ISERROR(AX28/(AX28+AZ28)),"",(AX28/(AX28+AZ28)))</f>
        <v>0.404960923590157</v>
      </c>
      <c r="AZ28" s="10" t="n">
        <v>63499</v>
      </c>
      <c r="BA28" s="29" t="n">
        <f>IF(ISERROR(AZ28/(AX28+AZ28)),"",(AZ28/(AX28+AZ28)))</f>
        <v>0.595039076409843</v>
      </c>
      <c r="BB28" s="10" t="n">
        <v>35999</v>
      </c>
      <c r="BC28" s="29" t="n">
        <f>IF(ISERROR(BB28/(BB28+BD28)),"",(BB28/(BB28+BD28)))</f>
        <v>0.419514980596893</v>
      </c>
      <c r="BD28" s="10" t="n">
        <v>49812</v>
      </c>
      <c r="BE28" s="29" t="n">
        <f>IF(ISERROR(BD28/(BB28+BD28)),"",(BD28/(BB28+BD28)))</f>
        <v>0.580485019403107</v>
      </c>
      <c r="BF28" s="10" t="n">
        <v>55234</v>
      </c>
      <c r="BG28" s="29" t="n">
        <f>IF(ISERROR(BF28/(BF28+BH28)),"",(BF28/(BF28+BH28)))</f>
        <v>0.467640883229477</v>
      </c>
      <c r="BH28" s="10" t="n">
        <v>62878</v>
      </c>
      <c r="BI28" s="29" t="n">
        <f>IF(ISERROR(BH28/(BF28+BH28)),"",(BH28/(BF28+BH28)))</f>
        <v>0.532359116770523</v>
      </c>
      <c r="BJ28" s="10" t="n">
        <v>49792</v>
      </c>
      <c r="BK28" s="29" t="n">
        <f>IF(ISERROR(BJ28/(BJ28+BL28)),"",(BJ28/(BJ28+BL28)))</f>
        <v>0.456966648923478</v>
      </c>
      <c r="BL28" s="10" t="n">
        <v>59170</v>
      </c>
      <c r="BM28" s="29" t="n">
        <f>IF(ISERROR(BL28/(BJ28+BL28)),"",(BL28/(BJ28+BL28)))</f>
        <v>0.543033351076522</v>
      </c>
      <c r="BN28" s="10" t="n">
        <v>37743</v>
      </c>
      <c r="BO28" s="29" t="n">
        <f>IF(ISERROR(BN28/(BN28+BP28)),"",(BN28/(BN28+BP28)))</f>
        <v>0.445708010061289</v>
      </c>
      <c r="BP28" s="10" t="n">
        <v>46938</v>
      </c>
      <c r="BQ28" s="29" t="n">
        <f>IF(ISERROR(BP28/(BN28+BP28)),"",(BP28/(BN28+BP28)))</f>
        <v>0.554291989938711</v>
      </c>
      <c r="BR28" s="10" t="n">
        <v>5074</v>
      </c>
      <c r="BS28" s="29" t="n">
        <f>IF(ISERROR(BR28/($BR28+$BT28+$BV28)),"",(BR28/($BR28+$BT28+$BV28)))</f>
        <v>0.198017483609116</v>
      </c>
      <c r="BT28" s="10" t="n">
        <v>4986</v>
      </c>
      <c r="BU28" s="29" t="n">
        <f>IF(ISERROR(BT28/($BR28+$BT28+$BV28)),"",(BT28/($BR28+$BT28+$BV28)))</f>
        <v>0.194583203246956</v>
      </c>
      <c r="BV28" s="10" t="n">
        <v>15564</v>
      </c>
      <c r="BW28" s="29" t="n">
        <f>IF(ISERROR(BV28/($BR28+$BT28+$BV28)),"",(BV28/($BR28+$BT28+$BV28)))</f>
        <v>0.607399313143928</v>
      </c>
      <c r="BX28" s="65"/>
      <c r="BY28" s="65"/>
      <c r="BZ28" s="65"/>
      <c r="CA28" s="65"/>
      <c r="CB28" s="65"/>
      <c r="CC28" s="65"/>
    </row>
    <row r="29" ht="13.2">
      <c r="A29" s="22" t="n">
        <v>27</v>
      </c>
      <c r="B29" s="10" t="n">
        <f>((AH29+AT29+BF29)*0.333)+((F29+R29)*0.5)+((V29+AL29+AX29+BJ29)*0.25)+((J29))+((Z29+AP29+BB29+BN29)*0.25)+((N29+AD29)*0.5)</f>
        <v>430315.776</v>
      </c>
      <c r="C29" s="29" t="n">
        <f>B29/(B29+D29)</f>
        <v>0.66129791843111</v>
      </c>
      <c r="D29" s="10" t="n">
        <f>((AJ29+AV29+BH29)*0.333)+((H29+T29)*0.5)+((X29+AN29+AZ29+BL29)*0.25)+((L29))+((AB29+AR29+BD29+BP29)*0.25)+((P29+AF29)*0.5)</f>
        <v>220398.167</v>
      </c>
      <c r="E29" s="29" t="n">
        <f>D29/(B29+D29)</f>
        <v>0.33870208156889</v>
      </c>
      <c r="F29" s="10" t="n">
        <v>82648</v>
      </c>
      <c r="G29" s="29" t="n">
        <f>IF(ISERROR(F29/(F29+H29)),"",(F29/(F29+H29)))</f>
        <v>0.62215263245058</v>
      </c>
      <c r="H29" s="10" t="n">
        <v>50194</v>
      </c>
      <c r="I29" s="29" t="n">
        <f>IF(ISERROR(H29/(F29+H29)),"",(H29/(F29+H29)))</f>
        <v>0.37784736754942</v>
      </c>
      <c r="J29" s="10" t="n">
        <v>72740</v>
      </c>
      <c r="K29" s="29" t="n">
        <f>IF(ISERROR(J29/(J29+L29)),"",(J29/(J29+L29)))</f>
        <v>0.626847407381874</v>
      </c>
      <c r="L29" s="10" t="n">
        <v>43301</v>
      </c>
      <c r="M29" s="29" t="n">
        <f>IF(ISERROR(L29/(J29+L29)),"",(L29/(J29+L29)))</f>
        <v>0.373152592618126</v>
      </c>
      <c r="N29" s="10" t="n">
        <v>89363</v>
      </c>
      <c r="O29" s="29" t="n">
        <f>IF(ISERROR(N29/(N29+P29)),"",(N29/(N29+P29)))</f>
        <v>0.698492226642801</v>
      </c>
      <c r="P29" s="10" t="n">
        <v>38574</v>
      </c>
      <c r="Q29" s="29" t="n">
        <f>IF(ISERROR(P29/(N29+P29)),"",(P29/(N29+P29)))</f>
        <v>0.301507773357199</v>
      </c>
      <c r="R29" s="10" t="n">
        <v>82762</v>
      </c>
      <c r="S29" s="29" t="n">
        <f>IF(ISERROR(R29/(R29+T29)),"",(R29/(R29+T29)))</f>
        <v>0.63223913890438</v>
      </c>
      <c r="T29" s="10" t="n">
        <v>48141</v>
      </c>
      <c r="U29" s="29" t="n">
        <f>IF(ISERROR(T29/(R29+T29)),"",(T29/(R29+T29)))</f>
        <v>0.36776086109562</v>
      </c>
      <c r="V29" s="10" t="n">
        <v>65271</v>
      </c>
      <c r="W29" s="29" t="n">
        <f>IF(ISERROR(V29/(V29+X29)),"",(V29/(V29+X29)))</f>
        <v>0.648701027649128</v>
      </c>
      <c r="X29" s="10" t="n">
        <v>35347</v>
      </c>
      <c r="Y29" s="29" t="n">
        <f>IF(ISERROR(X29/(V29+X29)),"",(X29/(V29+X29)))</f>
        <v>0.351298972350872</v>
      </c>
      <c r="Z29" s="10" t="n">
        <v>58023</v>
      </c>
      <c r="AA29" s="29" t="n">
        <f>IF(ISERROR(Z29/(Z29+AB29)),"",(Z29/(Z29+AB29)))</f>
        <v>0.733039391565808</v>
      </c>
      <c r="AB29" s="10" t="n">
        <v>21131</v>
      </c>
      <c r="AC29" s="29" t="n">
        <f>IF(ISERROR(AB29/(Z29+AB29)),"",(AB29/(Z29+AB29)))</f>
        <v>0.266960608434192</v>
      </c>
      <c r="AD29" s="10" t="n">
        <v>93932</v>
      </c>
      <c r="AE29" s="29" t="n">
        <f>IF(ISERROR(AD29/(AD29+AF29)),"",(AD29/(AD29+AF29)))</f>
        <v>0.756131919791994</v>
      </c>
      <c r="AF29" s="10" t="n">
        <v>30295</v>
      </c>
      <c r="AG29" s="29" t="n">
        <f>IF(ISERROR(AF29/(AD29+AF29)),"",(AF29/(AD29+AF29)))</f>
        <v>0.243868080208006</v>
      </c>
      <c r="AH29" s="10" t="n">
        <v>66112</v>
      </c>
      <c r="AI29" s="29" t="n">
        <f>IF(ISERROR(AH29/(AH29+AJ29)),"",(AH29/(AH29+AJ29)))</f>
        <v>0.659352934136514</v>
      </c>
      <c r="AJ29" s="10" t="n">
        <v>34156</v>
      </c>
      <c r="AK29" s="29" t="n">
        <f>IF(ISERROR(AJ29/(AH29+AJ29)),"",(AJ29/(AH29+AJ29)))</f>
        <v>0.340647065863486</v>
      </c>
      <c r="AL29" s="10" t="n">
        <v>67447</v>
      </c>
      <c r="AM29" s="29" t="n">
        <f>IF(ISERROR(AL29/(AL29+AN29)),"",(AL29/(AL29+AN29)))</f>
        <v>0.673621237241076</v>
      </c>
      <c r="AN29" s="10" t="n">
        <v>32679</v>
      </c>
      <c r="AO29" s="29" t="n">
        <f>IF(ISERROR(AN29/(AL29+AN29)),"",(AN29/(AL29+AN29)))</f>
        <v>0.326378762758924</v>
      </c>
      <c r="AP29" s="10" t="n">
        <v>54245</v>
      </c>
      <c r="AQ29" s="29" t="n">
        <f>IF(ISERROR(AP29/(AP29+AR29)),"",(AP29/(AP29+AR29)))</f>
        <v>0.67500808839999</v>
      </c>
      <c r="AR29" s="10" t="n">
        <v>26117</v>
      </c>
      <c r="AS29" s="29" t="n">
        <f>IF(ISERROR(AR29/(AP29+AR29)),"",(AR29/(AP29+AR29)))</f>
        <v>0.32499191160001</v>
      </c>
      <c r="AT29" s="10" t="n">
        <v>63878</v>
      </c>
      <c r="AU29" s="29" t="n">
        <f>IF(ISERROR(AT29/(AT29+AV29)),"",(AT29/(AT29+AV29)))</f>
        <v>0.650177613565809</v>
      </c>
      <c r="AV29" s="10" t="n">
        <v>34369</v>
      </c>
      <c r="AW29" s="29" t="n">
        <f>IF(ISERROR(AV29/(AT29+AV29)),"",(AV29/(AT29+AV29)))</f>
        <v>0.349822386434191</v>
      </c>
      <c r="AX29" s="10" t="n">
        <v>60435</v>
      </c>
      <c r="AY29" s="29" t="n">
        <f>IF(ISERROR(AX29/(AX29+AZ29)),"",(AX29/(AX29+AZ29)))</f>
        <v>0.629124940142824</v>
      </c>
      <c r="AZ29" s="10" t="n">
        <v>35627</v>
      </c>
      <c r="BA29" s="29" t="n">
        <f>IF(ISERROR(AZ29/(AX29+AZ29)),"",(AZ29/(AX29+AZ29)))</f>
        <v>0.370875059857176</v>
      </c>
      <c r="BB29" s="10" t="n">
        <v>49369</v>
      </c>
      <c r="BC29" s="29" t="n">
        <f>IF(ISERROR(BB29/(BB29+BD29)),"",(BB29/(BB29+BD29)))</f>
        <v>0.633756530892566</v>
      </c>
      <c r="BD29" s="10" t="n">
        <v>28530</v>
      </c>
      <c r="BE29" s="29" t="n">
        <f>IF(ISERROR(BD29/(BB29+BD29)),"",(BD29/(BB29+BD29)))</f>
        <v>0.366243469107434</v>
      </c>
      <c r="BF29" s="10" t="n">
        <v>66432</v>
      </c>
      <c r="BG29" s="29" t="n">
        <f>IF(ISERROR(BF29/(BF29+BH29)),"",(BF29/(BF29+BH29)))</f>
        <v>0.671668048450043</v>
      </c>
      <c r="BH29" s="10" t="n">
        <v>32474</v>
      </c>
      <c r="BI29" s="29" t="n">
        <f>IF(ISERROR(BH29/(BF29+BH29)),"",(BH29/(BF29+BH29)))</f>
        <v>0.328331951549957</v>
      </c>
      <c r="BJ29" s="10" t="n">
        <v>66086</v>
      </c>
      <c r="BK29" s="29" t="n">
        <f>IF(ISERROR(BJ29/(BJ29+BL29)),"",(BJ29/(BJ29+BL29)))</f>
        <v>0.671339611332907</v>
      </c>
      <c r="BL29" s="10" t="n">
        <v>32353</v>
      </c>
      <c r="BM29" s="29" t="n">
        <f>IF(ISERROR(BL29/(BJ29+BL29)),"",(BL29/(BJ29+BL29)))</f>
        <v>0.328660388667093</v>
      </c>
      <c r="BN29" s="10" t="n">
        <v>50383</v>
      </c>
      <c r="BO29" s="29" t="n">
        <f>IF(ISERROR(BN29/(BN29+BP29)),"",(BN29/(BN29+BP29)))</f>
        <v>0.645530371945829</v>
      </c>
      <c r="BP29" s="10" t="n">
        <v>27666</v>
      </c>
      <c r="BQ29" s="29" t="n">
        <f>IF(ISERROR(BP29/(BN29+BP29)),"",(BP29/(BN29+BP29)))</f>
        <v>0.354469628054171</v>
      </c>
      <c r="BR29" s="10" t="n">
        <v>7938</v>
      </c>
      <c r="BS29" s="29" t="n">
        <f>IF(ISERROR(BR29/($BR29+$BT29+$BV29)),"",(BR29/($BR29+$BT29+$BV29)))</f>
        <v>0.2340143274078</v>
      </c>
      <c r="BT29" s="10" t="n">
        <v>8931</v>
      </c>
      <c r="BU29" s="29" t="n">
        <f>IF(ISERROR(BT29/($BR29+$BT29+$BV29)),"",(BT29/($BR29+$BT29+$BV29)))</f>
        <v>0.263288228530998</v>
      </c>
      <c r="BV29" s="10" t="n">
        <v>17052</v>
      </c>
      <c r="BW29" s="29" t="n">
        <f>IF(ISERROR(BV29/($BR29+$BT29+$BV29)),"",(BV29/($BR29+$BT29+$BV29)))</f>
        <v>0.502697444061201</v>
      </c>
      <c r="BX29" s="65"/>
      <c r="BY29" s="65"/>
      <c r="BZ29" s="65"/>
      <c r="CA29" s="65"/>
      <c r="CB29" s="65"/>
      <c r="CC29" s="65"/>
    </row>
    <row r="30" ht="13.2">
      <c r="A30" s="22" t="n">
        <v>28</v>
      </c>
      <c r="B30" s="10" t="n">
        <f>((AH30+AT30+BF30)*0.333)+((F30+R30)*0.5)+((V30+AL30+AX30+BJ30)*0.25)+((J30))+((Z30+AP30+BB30+BN30)*0.25)+((N30+AD30)*0.5)</f>
        <v>386600.271</v>
      </c>
      <c r="C30" s="29" t="n">
        <f>B30/(B30+D30)</f>
        <v>0.563147470374946</v>
      </c>
      <c r="D30" s="10" t="n">
        <f>((AJ30+AV30+BH30)*0.333)+((H30+T30)*0.5)+((X30+AN30+AZ30+BL30)*0.25)+((L30))+((AB30+AR30+BD30+BP30)*0.25)+((P30+AF30)*0.5)</f>
        <v>299898.899</v>
      </c>
      <c r="E30" s="29" t="n">
        <f>D30/(B30+D30)</f>
        <v>0.436852529625054</v>
      </c>
      <c r="F30" s="10" t="n">
        <v>76808</v>
      </c>
      <c r="G30" s="29" t="n">
        <f>IF(ISERROR(F30/(F30+H30)),"",(F30/(F30+H30)))</f>
        <v>0.556660385563125</v>
      </c>
      <c r="H30" s="10" t="n">
        <v>61172</v>
      </c>
      <c r="I30" s="29" t="n">
        <f>IF(ISERROR(H30/(F30+H30)),"",(H30/(F30+H30)))</f>
        <v>0.443339614436875</v>
      </c>
      <c r="J30" s="10" t="n">
        <v>64457</v>
      </c>
      <c r="K30" s="29" t="n">
        <f>IF(ISERROR(J30/(J30+L30)),"",(J30/(J30+L30)))</f>
        <v>0.539791141519625</v>
      </c>
      <c r="L30" s="10" t="n">
        <v>54954</v>
      </c>
      <c r="M30" s="29" t="n">
        <f>IF(ISERROR(L30/(J30+L30)),"",(L30/(J30+L30)))</f>
        <v>0.460208858480375</v>
      </c>
      <c r="N30" s="10" t="n">
        <v>68391</v>
      </c>
      <c r="O30" s="29" t="n">
        <f>IF(ISERROR(N30/(N30+P30)),"",(N30/(N30+P30)))</f>
        <v>0.561548567205846</v>
      </c>
      <c r="P30" s="10" t="n">
        <v>53399</v>
      </c>
      <c r="Q30" s="29" t="n">
        <f>IF(ISERROR(P30/(N30+P30)),"",(P30/(N30+P30)))</f>
        <v>0.438451432794154</v>
      </c>
      <c r="R30" s="10" t="n">
        <v>75374</v>
      </c>
      <c r="S30" s="29" t="n">
        <f>IF(ISERROR(R30/(R30+T30)),"",(R30/(R30+T30)))</f>
        <v>0.549661630009918</v>
      </c>
      <c r="T30" s="10" t="n">
        <v>61754</v>
      </c>
      <c r="U30" s="29" t="n">
        <f>IF(ISERROR(T30/(R30+T30)),"",(T30/(R30+T30)))</f>
        <v>0.450338369990082</v>
      </c>
      <c r="V30" s="10" t="n">
        <v>64325</v>
      </c>
      <c r="W30" s="29" t="n">
        <f>IF(ISERROR(V30/(V30+X30)),"",(V30/(V30+X30)))</f>
        <v>0.573362807405361</v>
      </c>
      <c r="X30" s="10" t="n">
        <v>47864</v>
      </c>
      <c r="Y30" s="29" t="n">
        <f>IF(ISERROR(X30/(V30+X30)),"",(X30/(V30+X30)))</f>
        <v>0.426637192594639</v>
      </c>
      <c r="Z30" s="10" t="n">
        <v>49516</v>
      </c>
      <c r="AA30" s="29" t="n">
        <f>IF(ISERROR(Z30/(Z30+AB30)),"",(Z30/(Z30+AB30)))</f>
        <v>0.596592688980457</v>
      </c>
      <c r="AB30" s="10" t="n">
        <v>33482</v>
      </c>
      <c r="AC30" s="29" t="n">
        <f>IF(ISERROR(AB30/(Z30+AB30)),"",(AB30/(Z30+AB30)))</f>
        <v>0.403407311019543</v>
      </c>
      <c r="AD30" s="10" t="n">
        <v>73000</v>
      </c>
      <c r="AE30" s="29" t="n">
        <f>IF(ISERROR(AD30/(AD30+AF30)),"",(AD30/(AD30+AF30)))</f>
        <v>0.620859167028126</v>
      </c>
      <c r="AF30" s="10" t="n">
        <v>44579</v>
      </c>
      <c r="AG30" s="29" t="n">
        <f>IF(ISERROR(AF30/(AD30+AF30)),"",(AF30/(AD30+AF30)))</f>
        <v>0.379140832971874</v>
      </c>
      <c r="AH30" s="10" t="n">
        <v>71534</v>
      </c>
      <c r="AI30" s="29" t="n">
        <f>IF(ISERROR(AH30/(AH30+AJ30)),"",(AH30/(AH30+AJ30)))</f>
        <v>0.604453082090498</v>
      </c>
      <c r="AJ30" s="10" t="n">
        <v>46811</v>
      </c>
      <c r="AK30" s="29" t="n">
        <f>IF(ISERROR(AJ30/(AH30+AJ30)),"",(AJ30/(AH30+AJ30)))</f>
        <v>0.395546917909502</v>
      </c>
      <c r="AL30" s="10" t="n">
        <v>67182</v>
      </c>
      <c r="AM30" s="29" t="n">
        <f>IF(ISERROR(AL30/(AL30+AN30)),"",(AL30/(AL30+AN30)))</f>
        <v>0.602972589707229</v>
      </c>
      <c r="AN30" s="10" t="n">
        <v>44236</v>
      </c>
      <c r="AO30" s="29" t="n">
        <f>IF(ISERROR(AN30/(AL30+AN30)),"",(AN30/(AL30+AN30)))</f>
        <v>0.397027410292771</v>
      </c>
      <c r="AP30" s="10" t="n">
        <v>43069</v>
      </c>
      <c r="AQ30" s="29" t="n">
        <f>IF(ISERROR(AP30/(AP30+AR30)),"",(AP30/(AP30+AR30)))</f>
        <v>0.505308976570108</v>
      </c>
      <c r="AR30" s="10" t="n">
        <v>42164</v>
      </c>
      <c r="AS30" s="29" t="n">
        <f>IF(ISERROR(AR30/(AP30+AR30)),"",(AR30/(AP30+AR30)))</f>
        <v>0.494691023429892</v>
      </c>
      <c r="AT30" s="10" t="n">
        <v>68284</v>
      </c>
      <c r="AU30" s="29" t="n">
        <f>IF(ISERROR(AT30/(AT30+AV30)),"",(AT30/(AT30+AV30)))</f>
        <v>0.591336577930963</v>
      </c>
      <c r="AV30" s="10" t="n">
        <v>47190</v>
      </c>
      <c r="AW30" s="29" t="n">
        <f>IF(ISERROR(AV30/(AT30+AV30)),"",(AV30/(AT30+AV30)))</f>
        <v>0.408663422069037</v>
      </c>
      <c r="AX30" s="10" t="n">
        <v>58231</v>
      </c>
      <c r="AY30" s="29" t="n">
        <f>IF(ISERROR(AX30/(AX30+AZ30)),"",(AX30/(AX30+AZ30)))</f>
        <v>0.54179459982508</v>
      </c>
      <c r="AZ30" s="10" t="n">
        <v>49247</v>
      </c>
      <c r="BA30" s="29" t="n">
        <f>IF(ISERROR(AZ30/(AX30+AZ30)),"",(AZ30/(AX30+AZ30)))</f>
        <v>0.45820540017492</v>
      </c>
      <c r="BB30" s="10" t="n">
        <v>37415</v>
      </c>
      <c r="BC30" s="29" t="n">
        <f>IF(ISERROR(BB30/(BB30+BD30)),"",(BB30/(BB30+BD30)))</f>
        <v>0.45263730946044</v>
      </c>
      <c r="BD30" s="10" t="n">
        <v>45245</v>
      </c>
      <c r="BE30" s="29" t="n">
        <f>IF(ISERROR(BD30/(BB30+BD30)),"",(BD30/(BB30+BD30)))</f>
        <v>0.54736269053956</v>
      </c>
      <c r="BF30" s="10" t="n">
        <v>71369</v>
      </c>
      <c r="BG30" s="29" t="n">
        <f>IF(ISERROR(BF30/(BF30+BH30)),"",(BF30/(BF30+BH30)))</f>
        <v>0.61302514151227</v>
      </c>
      <c r="BH30" s="10" t="n">
        <v>45052</v>
      </c>
      <c r="BI30" s="29" t="n">
        <f>IF(ISERROR(BH30/(BF30+BH30)),"",(BH30/(BF30+BH30)))</f>
        <v>0.38697485848773</v>
      </c>
      <c r="BJ30" s="10" t="n">
        <v>63233</v>
      </c>
      <c r="BK30" s="29" t="n">
        <f>IF(ISERROR(BJ30/(BJ30+BL30)),"",(BJ30/(BJ30+BL30)))</f>
        <v>0.579099201406696</v>
      </c>
      <c r="BL30" s="10" t="n">
        <v>45959</v>
      </c>
      <c r="BM30" s="29" t="n">
        <f>IF(ISERROR(BL30/(BJ30+BL30)),"",(BL30/(BJ30+BL30)))</f>
        <v>0.420900798593304</v>
      </c>
      <c r="BN30" s="10" t="n">
        <v>37155</v>
      </c>
      <c r="BO30" s="29" t="n">
        <f>IF(ISERROR(BN30/(BN30+BP30)),"",(BN30/(BN30+BP30)))</f>
        <v>0.454712339831846</v>
      </c>
      <c r="BP30" s="10" t="n">
        <v>44556</v>
      </c>
      <c r="BQ30" s="29" t="n">
        <f>IF(ISERROR(BP30/(BN30+BP30)),"",(BP30/(BN30+BP30)))</f>
        <v>0.545287660168154</v>
      </c>
      <c r="BR30" s="10" t="n">
        <v>7628</v>
      </c>
      <c r="BS30" s="29" t="n">
        <f>IF(ISERROR(BR30/($BR30+$BT30+$BV30)),"",(BR30/($BR30+$BT30+$BV30)))</f>
        <v>0.22289103819069</v>
      </c>
      <c r="BT30" s="10" t="n">
        <v>3994</v>
      </c>
      <c r="BU30" s="29" t="n">
        <f>IF(ISERROR(BT30/($BR30+$BT30+$BV30)),"",(BT30/($BR30+$BT30+$BV30)))</f>
        <v>0.116705139818251</v>
      </c>
      <c r="BV30" s="10" t="n">
        <v>22601</v>
      </c>
      <c r="BW30" s="29" t="n">
        <f>IF(ISERROR(BV30/($BR30+$BT30+$BV30)),"",(BV30/($BR30+$BT30+$BV30)))</f>
        <v>0.660403821991059</v>
      </c>
      <c r="BX30" s="65"/>
      <c r="BY30" s="65"/>
      <c r="BZ30" s="65"/>
      <c r="CA30" s="65"/>
      <c r="CB30" s="65"/>
      <c r="CC30" s="65"/>
    </row>
    <row r="31" ht="13.2">
      <c r="A31" s="22" t="n">
        <v>29</v>
      </c>
      <c r="B31" s="10" t="n">
        <f>((AH31+AT31+BF31)*0.333)+((F31+R31)*0.5)+((V31+AL31+AX31+BJ31)*0.25)+((J31))+((Z31+AP31+BB31+BN31)*0.25)+((N31+AD31)*0.5)</f>
        <v>349832.034</v>
      </c>
      <c r="C31" s="29" t="n">
        <f>B31/(B31+D31)</f>
        <v>0.596152841186778</v>
      </c>
      <c r="D31" s="10" t="n">
        <f>((AJ31+AV31+BH31)*0.333)+((H31+T31)*0.5)+((X31+AN31+AZ31+BL31)*0.25)+((L31))+((AB31+AR31+BD31+BP31)*0.25)+((P31+AF31)*0.5)</f>
        <v>236983.98</v>
      </c>
      <c r="E31" s="29" t="n">
        <f>D31/(B31+D31)</f>
        <v>0.403847158813222</v>
      </c>
      <c r="F31" s="10" t="n">
        <v>80310</v>
      </c>
      <c r="G31" s="29" t="n">
        <f>IF(ISERROR(F31/(F31+H31)),"",(F31/(F31+H31)))</f>
        <v>0.640655413382686</v>
      </c>
      <c r="H31" s="10" t="n">
        <v>45046</v>
      </c>
      <c r="I31" s="29" t="n">
        <f>IF(ISERROR(H31/(F31+H31)),"",(H31/(F31+H31)))</f>
        <v>0.359344586617314</v>
      </c>
      <c r="J31" s="10" t="n">
        <v>62251</v>
      </c>
      <c r="K31" s="29" t="n">
        <f>IF(ISERROR(J31/(J31+L31)),"",(J31/(J31+L31)))</f>
        <v>0.600472653612424</v>
      </c>
      <c r="L31" s="10" t="n">
        <v>41419</v>
      </c>
      <c r="M31" s="29" t="n">
        <f>IF(ISERROR(L31/(J31+L31)),"",(L31/(J31+L31)))</f>
        <v>0.399527346387576</v>
      </c>
      <c r="N31" s="10" t="n">
        <v>59569</v>
      </c>
      <c r="O31" s="29" t="n">
        <f>IF(ISERROR(N31/(N31+P31)),"",(N31/(N31+P31)))</f>
        <v>0.559238814097148</v>
      </c>
      <c r="P31" s="10" t="n">
        <v>46949</v>
      </c>
      <c r="Q31" s="29" t="n">
        <f>IF(ISERROR(P31/(N31+P31)),"",(P31/(N31+P31)))</f>
        <v>0.440761185902852</v>
      </c>
      <c r="R31" s="10" t="n">
        <v>75638</v>
      </c>
      <c r="S31" s="29" t="n">
        <f>IF(ISERROR(R31/(R31+T31)),"",(R31/(R31+T31)))</f>
        <v>0.607348761020733</v>
      </c>
      <c r="T31" s="10" t="n">
        <v>48900</v>
      </c>
      <c r="U31" s="29" t="n">
        <f>IF(ISERROR(T31/(R31+T31)),"",(T31/(R31+T31)))</f>
        <v>0.392651238979267</v>
      </c>
      <c r="V31" s="10" t="n">
        <v>57758</v>
      </c>
      <c r="W31" s="29" t="n">
        <f>IF(ISERROR(V31/(V31+X31)),"",(V31/(V31+X31)))</f>
        <v>0.601821364564665</v>
      </c>
      <c r="X31" s="10" t="n">
        <v>38214</v>
      </c>
      <c r="Y31" s="29" t="n">
        <f>IF(ISERROR(X31/(V31+X31)),"",(X31/(V31+X31)))</f>
        <v>0.398178635435335</v>
      </c>
      <c r="Z31" s="10" t="n">
        <v>33221</v>
      </c>
      <c r="AA31" s="29" t="n">
        <f>IF(ISERROR(Z31/(Z31+AB31)),"",(Z31/(Z31+AB31)))</f>
        <v>0.537530540588645</v>
      </c>
      <c r="AB31" s="10" t="n">
        <v>28582</v>
      </c>
      <c r="AC31" s="29" t="n">
        <f>IF(ISERROR(AB31/(Z31+AB31)),"",(AB31/(Z31+AB31)))</f>
        <v>0.462469459411355</v>
      </c>
      <c r="AD31" s="10" t="n">
        <v>58520</v>
      </c>
      <c r="AE31" s="29" t="n">
        <f>IF(ISERROR(AD31/(AD31+AF31)),"",(AD31/(AD31+AF31)))</f>
        <v>0.567923759243803</v>
      </c>
      <c r="AF31" s="10" t="n">
        <v>44522</v>
      </c>
      <c r="AG31" s="29" t="n">
        <f>IF(ISERROR(AF31/(AD31+AF31)),"",(AF31/(AD31+AF31)))</f>
        <v>0.432076240756196</v>
      </c>
      <c r="AH31" s="10" t="n">
        <v>64670</v>
      </c>
      <c r="AI31" s="29" t="n">
        <f>IF(ISERROR(AH31/(AH31+AJ31)),"",(AH31/(AH31+AJ31)))</f>
        <v>0.656248414429956</v>
      </c>
      <c r="AJ31" s="10" t="n">
        <v>33875</v>
      </c>
      <c r="AK31" s="29" t="n">
        <f>IF(ISERROR(AJ31/(AH31+AJ31)),"",(AJ31/(AH31+AJ31)))</f>
        <v>0.343751585570044</v>
      </c>
      <c r="AL31" s="10" t="n">
        <v>59597</v>
      </c>
      <c r="AM31" s="29" t="n">
        <f>IF(ISERROR(AL31/(AL31+AN31)),"",(AL31/(AL31+AN31)))</f>
        <v>0.623895565512332</v>
      </c>
      <c r="AN31" s="10" t="n">
        <v>35927</v>
      </c>
      <c r="AO31" s="29" t="n">
        <f>IF(ISERROR(AN31/(AL31+AN31)),"",(AN31/(AL31+AN31)))</f>
        <v>0.376104434487668</v>
      </c>
      <c r="AP31" s="10" t="n">
        <v>28247</v>
      </c>
      <c r="AQ31" s="29" t="n">
        <f>IF(ISERROR(AP31/(AP31+AR31)),"",(AP31/(AP31+AR31)))</f>
        <v>0.446472884758247</v>
      </c>
      <c r="AR31" s="10" t="n">
        <v>35020</v>
      </c>
      <c r="AS31" s="29" t="n">
        <f>IF(ISERROR(AR31/(AP31+AR31)),"",(AR31/(AP31+AR31)))</f>
        <v>0.553527115241753</v>
      </c>
      <c r="AT31" s="10" t="n">
        <v>62745</v>
      </c>
      <c r="AU31" s="29" t="n">
        <f>IF(ISERROR(AT31/(AT31+AV31)),"",(AT31/(AT31+AV31)))</f>
        <v>0.652601252262185</v>
      </c>
      <c r="AV31" s="10" t="n">
        <v>33401</v>
      </c>
      <c r="AW31" s="29" t="n">
        <f>IF(ISERROR(AV31/(AT31+AV31)),"",(AV31/(AT31+AV31)))</f>
        <v>0.347398747737815</v>
      </c>
      <c r="AX31" s="10" t="n">
        <v>54003</v>
      </c>
      <c r="AY31" s="29" t="n">
        <f>IF(ISERROR(AX31/(AX31+AZ31)),"",(AX31/(AX31+AZ31)))</f>
        <v>0.589758430892888</v>
      </c>
      <c r="AZ31" s="10" t="n">
        <v>37565</v>
      </c>
      <c r="BA31" s="29" t="n">
        <f>IF(ISERROR(AZ31/(AX31+AZ31)),"",(AZ31/(AX31+AZ31)))</f>
        <v>0.410241569107112</v>
      </c>
      <c r="BB31" s="10" t="n">
        <v>27573</v>
      </c>
      <c r="BC31" s="29" t="n">
        <f>IF(ISERROR(BB31/(BB31+BD31)),"",(BB31/(BB31+BD31)))</f>
        <v>0.455465988304866</v>
      </c>
      <c r="BD31" s="10" t="n">
        <v>32965</v>
      </c>
      <c r="BE31" s="29" t="n">
        <f>IF(ISERROR(BD31/(BB31+BD31)),"",(BD31/(BB31+BD31)))</f>
        <v>0.544534011695134</v>
      </c>
      <c r="BF31" s="10" t="n">
        <v>65233</v>
      </c>
      <c r="BG31" s="29" t="n">
        <f>IF(ISERROR(BF31/(BF31+BH31)),"",(BF31/(BF31+BH31)))</f>
        <v>0.670659113573977</v>
      </c>
      <c r="BH31" s="10" t="n">
        <v>32034</v>
      </c>
      <c r="BI31" s="29" t="n">
        <f>IF(ISERROR(BH31/(BF31+BH31)),"",(BH31/(BF31+BH31)))</f>
        <v>0.329340886426023</v>
      </c>
      <c r="BJ31" s="10" t="n">
        <v>58390</v>
      </c>
      <c r="BK31" s="29" t="n">
        <f>IF(ISERROR(BJ31/(BJ31+BL31)),"",(BJ31/(BJ31+BL31)))</f>
        <v>0.617223919408886</v>
      </c>
      <c r="BL31" s="10" t="n">
        <v>36211</v>
      </c>
      <c r="BM31" s="29" t="n">
        <f>IF(ISERROR(BL31/(BJ31+BL31)),"",(BL31/(BJ31+BL31)))</f>
        <v>0.382776080591114</v>
      </c>
      <c r="BN31" s="10" t="n">
        <v>26854</v>
      </c>
      <c r="BO31" s="29" t="n">
        <f>IF(ISERROR(BN31/(BN31+BP31)),"",(BN31/(BN31+BP31)))</f>
        <v>0.436543932374218</v>
      </c>
      <c r="BP31" s="10" t="n">
        <v>34661</v>
      </c>
      <c r="BQ31" s="29" t="n">
        <f>IF(ISERROR(BP31/(BN31+BP31)),"",(BP31/(BN31+BP31)))</f>
        <v>0.563456067625782</v>
      </c>
      <c r="BR31" s="10" t="n">
        <v>11993</v>
      </c>
      <c r="BS31" s="29" t="n">
        <f>IF(ISERROR(BR31/($BR31+$BT31+$BV31)),"",(BR31/($BR31+$BT31+$BV31)))</f>
        <v>0.442219764011799</v>
      </c>
      <c r="BT31" s="10" t="n">
        <v>4260</v>
      </c>
      <c r="BU31" s="29" t="n">
        <f>IF(ISERROR(BT31/($BR31+$BT31+$BV31)),"",(BT31/($BR31+$BT31+$BV31)))</f>
        <v>0.157079646017699</v>
      </c>
      <c r="BV31" s="10" t="n">
        <v>10867</v>
      </c>
      <c r="BW31" s="29" t="n">
        <f>IF(ISERROR(BV31/($BR31+$BT31+$BV31)),"",(BV31/($BR31+$BT31+$BV31)))</f>
        <v>0.400700589970501</v>
      </c>
      <c r="BX31" s="65"/>
      <c r="BY31" s="65"/>
      <c r="BZ31" s="65"/>
      <c r="CA31" s="65"/>
      <c r="CB31" s="65"/>
      <c r="CC31" s="65"/>
    </row>
    <row r="32" ht="13.2">
      <c r="A32" s="22" t="n">
        <v>30</v>
      </c>
      <c r="B32" s="10" t="n">
        <f>((AH32+AT32+BF32)*0.333)+((F32+R32)*0.5)+((V32+AL32+AX32+BJ32)*0.25)+((J32))+((Z32+AP32+BB32+BN32)*0.25)+((N32+AD32)*0.5)</f>
        <v>341670.769</v>
      </c>
      <c r="C32" s="29" t="n">
        <f>B32/(B32+D32)</f>
        <v>0.47867668429764</v>
      </c>
      <c r="D32" s="10" t="n">
        <f>((AJ32+AV32+BH32)*0.333)+((H32+T32)*0.5)+((X32+AN32+AZ32+BL32)*0.25)+((L32))+((AB32+AR32+BD32+BP32)*0.25)+((P32+AF32)*0.5)</f>
        <v>372111.164</v>
      </c>
      <c r="E32" s="29" t="n">
        <f>D32/(B32+D32)</f>
        <v>0.52132331570236</v>
      </c>
      <c r="F32" s="10" t="n">
        <v>78341</v>
      </c>
      <c r="G32" s="29" t="n">
        <f>IF(ISERROR(F32/(F32+H32)),"",(F32/(F32+H32)))</f>
        <v>0.519165263953134</v>
      </c>
      <c r="H32" s="10" t="n">
        <v>72557</v>
      </c>
      <c r="I32" s="29" t="n">
        <f>IF(ISERROR(H32/(F32+H32)),"",(H32/(F32+H32)))</f>
        <v>0.480834736046866</v>
      </c>
      <c r="J32" s="10" t="n">
        <v>56267</v>
      </c>
      <c r="K32" s="29" t="n">
        <f>IF(ISERROR(J32/(J32+L32)),"",(J32/(J32+L32)))</f>
        <v>0.460555610123433</v>
      </c>
      <c r="L32" s="10" t="n">
        <v>65905</v>
      </c>
      <c r="M32" s="29" t="n">
        <f>IF(ISERROR(L32/(J32+L32)),"",(L32/(J32+L32)))</f>
        <v>0.539444389876568</v>
      </c>
      <c r="N32" s="10" t="n">
        <v>53228</v>
      </c>
      <c r="O32" s="29" t="n">
        <f>IF(ISERROR(N32/(N32+P32)),"",(N32/(N32+P32)))</f>
        <v>0.436198546223377</v>
      </c>
      <c r="P32" s="10" t="n">
        <v>68799</v>
      </c>
      <c r="Q32" s="29" t="n">
        <f>IF(ISERROR(P32/(N32+P32)),"",(P32/(N32+P32)))</f>
        <v>0.563801453776623</v>
      </c>
      <c r="R32" s="10" t="n">
        <v>72693</v>
      </c>
      <c r="S32" s="29" t="n">
        <f>IF(ISERROR(R32/(R32+T32)),"",(R32/(R32+T32)))</f>
        <v>0.483343971914147</v>
      </c>
      <c r="T32" s="10" t="n">
        <v>77703</v>
      </c>
      <c r="U32" s="29" t="n">
        <f>IF(ISERROR(T32/(R32+T32)),"",(T32/(R32+T32)))</f>
        <v>0.516656028085853</v>
      </c>
      <c r="V32" s="10" t="n">
        <v>58148</v>
      </c>
      <c r="W32" s="29" t="n">
        <f>IF(ISERROR(V32/(V32+X32)),"",(V32/(V32+X32)))</f>
        <v>0.49012137559002</v>
      </c>
      <c r="X32" s="10" t="n">
        <v>60492</v>
      </c>
      <c r="Y32" s="29" t="n">
        <f>IF(ISERROR(X32/(V32+X32)),"",(X32/(V32+X32)))</f>
        <v>0.50987862440998</v>
      </c>
      <c r="Z32" s="10" t="n">
        <v>34155</v>
      </c>
      <c r="AA32" s="29" t="n">
        <f>IF(ISERROR(Z32/(Z32+AB32)),"",(Z32/(Z32+AB32)))</f>
        <v>0.444055853138489</v>
      </c>
      <c r="AB32" s="10" t="n">
        <v>42761</v>
      </c>
      <c r="AC32" s="29" t="n">
        <f>IF(ISERROR(AB32/(Z32+AB32)),"",(AB32/(Z32+AB32)))</f>
        <v>0.555944146861511</v>
      </c>
      <c r="AD32" s="10" t="n">
        <v>54548</v>
      </c>
      <c r="AE32" s="29" t="n">
        <f>IF(ISERROR(AD32/(AD32+AF32)),"",(AD32/(AD32+AF32)))</f>
        <v>0.461680392040694</v>
      </c>
      <c r="AF32" s="10" t="n">
        <v>63603</v>
      </c>
      <c r="AG32" s="29" t="n">
        <f>IF(ISERROR(AF32/(AD32+AF32)),"",(AF32/(AD32+AF32)))</f>
        <v>0.538319607959306</v>
      </c>
      <c r="AH32" s="10" t="n">
        <v>70725</v>
      </c>
      <c r="AI32" s="29" t="n">
        <f>IF(ISERROR(AH32/(AH32+AJ32)),"",(AH32/(AH32+AJ32)))</f>
        <v>0.546383708533552</v>
      </c>
      <c r="AJ32" s="10" t="n">
        <v>58717</v>
      </c>
      <c r="AK32" s="29" t="n">
        <f>IF(ISERROR(AJ32/(AH32+AJ32)),"",(AJ32/(AH32+AJ32)))</f>
        <v>0.453616291466448</v>
      </c>
      <c r="AL32" s="10" t="n">
        <v>60145</v>
      </c>
      <c r="AM32" s="29" t="n">
        <f>IF(ISERROR(AL32/(AL32+AN32)),"",(AL32/(AL32+AN32)))</f>
        <v>0.510304511246299</v>
      </c>
      <c r="AN32" s="10" t="n">
        <v>57716</v>
      </c>
      <c r="AO32" s="29" t="n">
        <f>IF(ISERROR(AN32/(AL32+AN32)),"",(AN32/(AL32+AN32)))</f>
        <v>0.489695488753701</v>
      </c>
      <c r="AP32" s="10" t="n">
        <v>27671</v>
      </c>
      <c r="AQ32" s="29" t="n">
        <f>IF(ISERROR(AP32/(AP32+AR32)),"",(AP32/(AP32+AR32)))</f>
        <v>0.34809354282767</v>
      </c>
      <c r="AR32" s="10" t="n">
        <v>51822</v>
      </c>
      <c r="AS32" s="29" t="n">
        <f>IF(ISERROR(AR32/(AP32+AR32)),"",(AR32/(AP32+AR32)))</f>
        <v>0.65190645717233</v>
      </c>
      <c r="AT32" s="10" t="n">
        <v>68440</v>
      </c>
      <c r="AU32" s="29" t="n">
        <f>IF(ISERROR(AT32/(AT32+AV32)),"",(AT32/(AT32+AV32)))</f>
        <v>0.543351407997841</v>
      </c>
      <c r="AV32" s="10" t="n">
        <v>57519</v>
      </c>
      <c r="AW32" s="29" t="n">
        <f>IF(ISERROR(AV32/(AT32+AV32)),"",(AV32/(AT32+AV32)))</f>
        <v>0.456648592002159</v>
      </c>
      <c r="AX32" s="10" t="n">
        <v>52638</v>
      </c>
      <c r="AY32" s="29" t="n">
        <f>IF(ISERROR(AX32/(AX32+AZ32)),"",(AX32/(AX32+AZ32)))</f>
        <v>0.467179068446464</v>
      </c>
      <c r="AZ32" s="10" t="n">
        <v>60034</v>
      </c>
      <c r="BA32" s="29" t="n">
        <f>IF(ISERROR(AZ32/(AX32+AZ32)),"",(AZ32/(AX32+AZ32)))</f>
        <v>0.532820931553536</v>
      </c>
      <c r="BB32" s="10" t="n">
        <v>26279</v>
      </c>
      <c r="BC32" s="29" t="n">
        <f>IF(ISERROR(BB32/(BB32+BD32)),"",(BB32/(BB32+BD32)))</f>
        <v>0.34776222110473</v>
      </c>
      <c r="BD32" s="10" t="n">
        <v>49287</v>
      </c>
      <c r="BE32" s="29" t="n">
        <f>IF(ISERROR(BD32/(BB32+BD32)),"",(BD32/(BB32+BD32)))</f>
        <v>0.65223777889527</v>
      </c>
      <c r="BF32" s="10" t="n">
        <v>72028</v>
      </c>
      <c r="BG32" s="29" t="n">
        <f>IF(ISERROR(BF32/(BF32+BH32)),"",(BF32/(BF32+BH32)))</f>
        <v>0.565813040062844</v>
      </c>
      <c r="BH32" s="10" t="n">
        <v>55272</v>
      </c>
      <c r="BI32" s="29" t="n">
        <f>IF(ISERROR(BH32/(BF32+BH32)),"",(BH32/(BF32+BH32)))</f>
        <v>0.434186959937156</v>
      </c>
      <c r="BJ32" s="10" t="n">
        <v>58377</v>
      </c>
      <c r="BK32" s="29" t="n">
        <f>IF(ISERROR(BJ32/(BJ32+BL32)),"",(BJ32/(BJ32+BL32)))</f>
        <v>0.502626050420168</v>
      </c>
      <c r="BL32" s="10" t="n">
        <v>57767</v>
      </c>
      <c r="BM32" s="29" t="n">
        <f>IF(ISERROR(BL32/(BJ32+BL32)),"",(BL32/(BJ32+BL32)))</f>
        <v>0.497373949579832</v>
      </c>
      <c r="BN32" s="10" t="n">
        <v>25273</v>
      </c>
      <c r="BO32" s="29" t="n">
        <f>IF(ISERROR(BN32/(BN32+BP32)),"",(BN32/(BN32+BP32)))</f>
        <v>0.330599377338252</v>
      </c>
      <c r="BP32" s="10" t="n">
        <v>51173</v>
      </c>
      <c r="BQ32" s="29" t="n">
        <f>IF(ISERROR(BP32/(BN32+BP32)),"",(BP32/(BN32+BP32)))</f>
        <v>0.669400622661748</v>
      </c>
      <c r="BR32" s="10" t="n">
        <v>11697</v>
      </c>
      <c r="BS32" s="29" t="n">
        <f>IF(ISERROR(BR32/($BR32+$BT32+$BV32)),"",(BR32/($BR32+$BT32+$BV32)))</f>
        <v>0.418482344102179</v>
      </c>
      <c r="BT32" s="10" t="n">
        <v>3497</v>
      </c>
      <c r="BU32" s="29" t="n">
        <f>IF(ISERROR(BT32/($BR32+$BT32+$BV32)),"",(BT32/($BR32+$BT32+$BV32)))</f>
        <v>0.125111802797753</v>
      </c>
      <c r="BV32" s="10" t="n">
        <v>12757</v>
      </c>
      <c r="BW32" s="29" t="n">
        <f>IF(ISERROR(BV32/($BR32+$BT32+$BV32)),"",(BV32/($BR32+$BT32+$BV32)))</f>
        <v>0.456405853100068</v>
      </c>
      <c r="BX32" s="65"/>
      <c r="BY32" s="65"/>
      <c r="BZ32" s="65"/>
      <c r="CA32" s="65"/>
      <c r="CB32" s="65"/>
      <c r="CC32" s="65"/>
    </row>
    <row r="33" ht="13.2">
      <c r="A33" s="22" t="n">
        <v>31</v>
      </c>
      <c r="B33" s="10" t="n">
        <f>((AH33+AT33+BF33)*0.333)+((F33+R33)*0.5)+((V33+AL33+AX33+BJ33)*0.25)+((J33))+((Z33+AP33+BB33+BN33)*0.25)+((N33+AD33)*0.5)</f>
        <v>260333.365</v>
      </c>
      <c r="C33" s="29" t="n">
        <f>B33/(B33+D33)</f>
        <v>0.359224891044206</v>
      </c>
      <c r="D33" s="10" t="n">
        <f>((AJ33+AV33+BH33)*0.333)+((H33+T33)*0.5)+((X33+AN33+AZ33+BL33)*0.25)+((L33))+((AB33+AR33+BD33+BP33)*0.25)+((P33+AF33)*0.5)</f>
        <v>464375.227</v>
      </c>
      <c r="E33" s="29" t="n">
        <f>D33/(B33+D33)</f>
        <v>0.640775108955794</v>
      </c>
      <c r="F33" s="10" t="n">
        <v>60662</v>
      </c>
      <c r="G33" s="29" t="n">
        <f>IF(ISERROR(F33/(F33+H33)),"",(F33/(F33+H33)))</f>
        <v>0.3997785671449</v>
      </c>
      <c r="H33" s="10" t="n">
        <v>91077</v>
      </c>
      <c r="I33" s="29" t="n">
        <f>IF(ISERROR(H33/(F33+H33)),"",(H33/(F33+H33)))</f>
        <v>0.6002214328551</v>
      </c>
      <c r="J33" s="10" t="n">
        <v>42559</v>
      </c>
      <c r="K33" s="29" t="n">
        <f>IF(ISERROR(J33/(J33+L33)),"",(J33/(J33+L33)))</f>
        <v>0.343827758927129</v>
      </c>
      <c r="L33" s="10" t="n">
        <v>81221</v>
      </c>
      <c r="M33" s="29" t="n">
        <f>IF(ISERROR(L33/(J33+L33)),"",(L33/(J33+L33)))</f>
        <v>0.656172241072871</v>
      </c>
      <c r="N33" s="10" t="n">
        <v>40377</v>
      </c>
      <c r="O33" s="29" t="n">
        <f>IF(ISERROR(N33/(N33+P33)),"",(N33/(N33+P33)))</f>
        <v>0.328345707524538</v>
      </c>
      <c r="P33" s="10" t="n">
        <v>82594</v>
      </c>
      <c r="Q33" s="29" t="n">
        <f>IF(ISERROR(P33/(N33+P33)),"",(P33/(N33+P33)))</f>
        <v>0.671654292475462</v>
      </c>
      <c r="R33" s="10" t="n">
        <v>55152</v>
      </c>
      <c r="S33" s="29" t="n">
        <f>IF(ISERROR(R33/(R33+T33)),"",(R33/(R33+T33)))</f>
        <v>0.364393173574359</v>
      </c>
      <c r="T33" s="10" t="n">
        <v>96201</v>
      </c>
      <c r="U33" s="29" t="n">
        <f>IF(ISERROR(T33/(R33+T33)),"",(T33/(R33+T33)))</f>
        <v>0.635606826425641</v>
      </c>
      <c r="V33" s="10" t="n">
        <v>43030</v>
      </c>
      <c r="W33" s="29" t="n">
        <f>IF(ISERROR(V33/(V33+X33)),"",(V33/(V33+X33)))</f>
        <v>0.366459151259144</v>
      </c>
      <c r="X33" s="10" t="n">
        <v>74391</v>
      </c>
      <c r="Y33" s="29" t="n">
        <f>IF(ISERROR(X33/(V33+X33)),"",(X33/(V33+X33)))</f>
        <v>0.633540848740856</v>
      </c>
      <c r="Z33" s="10" t="n">
        <v>26246</v>
      </c>
      <c r="AA33" s="29" t="n">
        <f>IF(ISERROR(Z33/(Z33+AB33)),"",(Z33/(Z33+AB33)))</f>
        <v>0.324308962176723</v>
      </c>
      <c r="AB33" s="10" t="n">
        <v>54683</v>
      </c>
      <c r="AC33" s="29" t="n">
        <f>IF(ISERROR(AB33/(Z33+AB33)),"",(AB33/(Z33+AB33)))</f>
        <v>0.675691037823277</v>
      </c>
      <c r="AD33" s="10" t="n">
        <v>41143</v>
      </c>
      <c r="AE33" s="29" t="n">
        <f>IF(ISERROR(AD33/(AD33+AF33)),"",(AD33/(AD33+AF33)))</f>
        <v>0.342864047734129</v>
      </c>
      <c r="AF33" s="10" t="n">
        <v>78855</v>
      </c>
      <c r="AG33" s="29" t="n">
        <f>IF(ISERROR(AF33/(AD33+AF33)),"",(AF33/(AD33+AF33)))</f>
        <v>0.657135952265871</v>
      </c>
      <c r="AH33" s="10" t="n">
        <v>55585</v>
      </c>
      <c r="AI33" s="29" t="n">
        <f>IF(ISERROR(AH33/(AH33+AJ33)),"",(AH33/(AH33+AJ33)))</f>
        <v>0.416857277847356</v>
      </c>
      <c r="AJ33" s="10" t="n">
        <v>77758</v>
      </c>
      <c r="AK33" s="29" t="n">
        <f>IF(ISERROR(AJ33/(AH33+AJ33)),"",(AJ33/(AH33+AJ33)))</f>
        <v>0.583142722152644</v>
      </c>
      <c r="AL33" s="10" t="n">
        <v>44728</v>
      </c>
      <c r="AM33" s="29" t="n">
        <f>IF(ISERROR(AL33/(AL33+AN33)),"",(AL33/(AL33+AN33)))</f>
        <v>0.383710655674419</v>
      </c>
      <c r="AN33" s="10" t="n">
        <v>71839</v>
      </c>
      <c r="AO33" s="29" t="n">
        <f>IF(ISERROR(AN33/(AL33+AN33)),"",(AN33/(AL33+AN33)))</f>
        <v>0.616289344325581</v>
      </c>
      <c r="AP33" s="10" t="n">
        <v>20585</v>
      </c>
      <c r="AQ33" s="29" t="n">
        <f>IF(ISERROR(AP33/(AP33+AR33)),"",(AP33/(AP33+AR33)))</f>
        <v>0.248143594194513</v>
      </c>
      <c r="AR33" s="10" t="n">
        <v>62371</v>
      </c>
      <c r="AS33" s="29" t="n">
        <f>IF(ISERROR(AR33/(AP33+AR33)),"",(AR33/(AP33+AR33)))</f>
        <v>0.751856405805487</v>
      </c>
      <c r="AT33" s="10" t="n">
        <v>53866</v>
      </c>
      <c r="AU33" s="29" t="n">
        <f>IF(ISERROR(AT33/(AT33+AV33)),"",(AT33/(AT33+AV33)))</f>
        <v>0.413539491462965</v>
      </c>
      <c r="AV33" s="10" t="n">
        <v>76390</v>
      </c>
      <c r="AW33" s="29" t="n">
        <f>IF(ISERROR(AV33/(AT33+AV33)),"",(AV33/(AT33+AV33)))</f>
        <v>0.586460508537035</v>
      </c>
      <c r="AX33" s="10" t="n">
        <v>38088</v>
      </c>
      <c r="AY33" s="29" t="n">
        <f>IF(ISERROR(AX33/(AX33+AZ33)),"",(AX33/(AX33+AZ33)))</f>
        <v>0.340871868763257</v>
      </c>
      <c r="AZ33" s="10" t="n">
        <v>73649</v>
      </c>
      <c r="BA33" s="29" t="n">
        <f>IF(ISERROR(AZ33/(AX33+AZ33)),"",(AZ33/(AX33+AZ33)))</f>
        <v>0.659128131236743</v>
      </c>
      <c r="BB33" s="10" t="n">
        <v>19474</v>
      </c>
      <c r="BC33" s="29" t="n">
        <f>IF(ISERROR(BB33/(BB33+BD33)),"",(BB33/(BB33+BD33)))</f>
        <v>0.243087715794335</v>
      </c>
      <c r="BD33" s="10" t="n">
        <v>60637</v>
      </c>
      <c r="BE33" s="29" t="n">
        <f>IF(ISERROR(BD33/(BB33+BD33)),"",(BD33/(BB33+BD33)))</f>
        <v>0.756912284205665</v>
      </c>
      <c r="BF33" s="10" t="n">
        <v>57704</v>
      </c>
      <c r="BG33" s="29" t="n">
        <f>IF(ISERROR(BF33/(BF33+BH33)),"",(BF33/(BF33+BH33)))</f>
        <v>0.438396961063628</v>
      </c>
      <c r="BH33" s="10" t="n">
        <v>73921</v>
      </c>
      <c r="BI33" s="29" t="n">
        <f>IF(ISERROR(BH33/(BF33+BH33)),"",(BH33/(BF33+BH33)))</f>
        <v>0.561603038936372</v>
      </c>
      <c r="BJ33" s="10" t="n">
        <v>42828</v>
      </c>
      <c r="BK33" s="29" t="n">
        <f>IF(ISERROR(BJ33/(BJ33+BL33)),"",(BJ33/(BJ33+BL33)))</f>
        <v>0.37370423370912</v>
      </c>
      <c r="BL33" s="10" t="n">
        <v>71776</v>
      </c>
      <c r="BM33" s="29" t="n">
        <f>IF(ISERROR(BL33/(BJ33+BL33)),"",(BL33/(BJ33+BL33)))</f>
        <v>0.62629576629088</v>
      </c>
      <c r="BN33" s="10" t="n">
        <v>18800</v>
      </c>
      <c r="BO33" s="29" t="n">
        <f>IF(ISERROR(BN33/(BN33+BP33)),"",(BN33/(BN33+BP33)))</f>
        <v>0.232589788318549</v>
      </c>
      <c r="BP33" s="10" t="n">
        <v>62029</v>
      </c>
      <c r="BQ33" s="29" t="n">
        <f>IF(ISERROR(BP33/(BN33+BP33)),"",(BP33/(BN33+BP33)))</f>
        <v>0.767410211681451</v>
      </c>
      <c r="BR33" s="10" t="n">
        <v>6976</v>
      </c>
      <c r="BS33" s="29" t="n">
        <f>IF(ISERROR(BR33/($BR33+$BT33+$BV33)),"",(BR33/($BR33+$BT33+$BV33)))</f>
        <v>0.388678404279028</v>
      </c>
      <c r="BT33" s="10" t="n">
        <v>2389</v>
      </c>
      <c r="BU33" s="29" t="n">
        <f>IF(ISERROR(BT33/($BR33+$BT33+$BV33)),"",(BT33/($BR33+$BT33+$BV33)))</f>
        <v>0.133106752841542</v>
      </c>
      <c r="BV33" s="10" t="n">
        <v>8583</v>
      </c>
      <c r="BW33" s="29" t="n">
        <f>IF(ISERROR(BV33/($BR33+$BT33+$BV33)),"",(BV33/($BR33+$BT33+$BV33)))</f>
        <v>0.478214842879429</v>
      </c>
      <c r="BX33" s="65"/>
      <c r="BY33" s="65"/>
      <c r="BZ33" s="65"/>
      <c r="CA33" s="65"/>
      <c r="CB33" s="65"/>
      <c r="CC33" s="65"/>
    </row>
    <row r="34" ht="13.2">
      <c r="A34" s="22" t="n">
        <v>32</v>
      </c>
      <c r="B34" s="10" t="n">
        <f>((AH34+AT34+BF34)*0.333)+((F34+R34)*0.5)+((V34+AL34+AX34+BJ34)*0.25)+((J34))+((Z34+AP34+BB34+BN34)*0.25)+((N34+AD34)*0.5)</f>
        <v>335406.389</v>
      </c>
      <c r="C34" s="29" t="n">
        <f>B34/(B34+D34)</f>
        <v>0.506032488637316</v>
      </c>
      <c r="D34" s="10" t="n">
        <f>((AJ34+AV34+BH34)*0.333)+((H34+T34)*0.5)+((X34+AN34+AZ34+BL34)*0.25)+((L34))+((AB34+AR34+BD34+BP34)*0.25)+((P34+AF34)*0.5)</f>
        <v>327409.53</v>
      </c>
      <c r="E34" s="29" t="n">
        <f>D34/(B34+D34)</f>
        <v>0.493967511362684</v>
      </c>
      <c r="F34" s="10" t="n">
        <v>66844</v>
      </c>
      <c r="G34" s="29" t="n">
        <f>IF(ISERROR(F34/(F34+H34)),"",(F34/(F34+H34)))</f>
        <v>0.474212176676741</v>
      </c>
      <c r="H34" s="10" t="n">
        <v>74114</v>
      </c>
      <c r="I34" s="29" t="n">
        <f>IF(ISERROR(H34/(F34+H34)),"",(H34/(F34+H34)))</f>
        <v>0.525787823323259</v>
      </c>
      <c r="J34" s="10" t="n">
        <v>54009</v>
      </c>
      <c r="K34" s="29" t="n">
        <f>IF(ISERROR(J34/(J34+L34)),"",(J34/(J34+L34)))</f>
        <v>0.472904462948856</v>
      </c>
      <c r="L34" s="10" t="n">
        <v>60198</v>
      </c>
      <c r="M34" s="29" t="n">
        <f>IF(ISERROR(L34/(J34+L34)),"",(L34/(J34+L34)))</f>
        <v>0.527095537051144</v>
      </c>
      <c r="N34" s="10" t="n">
        <v>65073</v>
      </c>
      <c r="O34" s="29" t="n">
        <f>IF(ISERROR(N34/(N34+P34)),"",(N34/(N34+P34)))</f>
        <v>0.554114581559317</v>
      </c>
      <c r="P34" s="10" t="n">
        <v>52363</v>
      </c>
      <c r="Q34" s="29" t="n">
        <f>IF(ISERROR(P34/(N34+P34)),"",(P34/(N34+P34)))</f>
        <v>0.445885418440683</v>
      </c>
      <c r="R34" s="10" t="n">
        <v>64812</v>
      </c>
      <c r="S34" s="29" t="n">
        <f>IF(ISERROR(R34/(R34+T34)),"",(R34/(R34+T34)))</f>
        <v>0.467403219292679</v>
      </c>
      <c r="T34" s="10" t="n">
        <v>73852</v>
      </c>
      <c r="U34" s="29" t="n">
        <f>IF(ISERROR(T34/(R34+T34)),"",(T34/(R34+T34)))</f>
        <v>0.532596780707321</v>
      </c>
      <c r="V34" s="10" t="n">
        <v>53700</v>
      </c>
      <c r="W34" s="29" t="n">
        <f>IF(ISERROR(V34/(V34+X34)),"",(V34/(V34+X34)))</f>
        <v>0.504699248120301</v>
      </c>
      <c r="X34" s="10" t="n">
        <v>52700</v>
      </c>
      <c r="Y34" s="29" t="n">
        <f>IF(ISERROR(X34/(V34+X34)),"",(X34/(V34+X34)))</f>
        <v>0.495300751879699</v>
      </c>
      <c r="Z34" s="10" t="n">
        <v>42656</v>
      </c>
      <c r="AA34" s="29" t="n">
        <f>IF(ISERROR(Z34/(Z34+AB34)),"",(Z34/(Z34+AB34)))</f>
        <v>0.567136000425458</v>
      </c>
      <c r="AB34" s="10" t="n">
        <v>32557</v>
      </c>
      <c r="AC34" s="29" t="n">
        <f>IF(ISERROR(AB34/(Z34+AB34)),"",(AB34/(Z34+AB34)))</f>
        <v>0.432863999574542</v>
      </c>
      <c r="AD34" s="10" t="n">
        <v>67603</v>
      </c>
      <c r="AE34" s="29" t="n">
        <f>IF(ISERROR(AD34/(AD34+AF34)),"",(AD34/(AD34+AF34)))</f>
        <v>0.595091592503587</v>
      </c>
      <c r="AF34" s="10" t="n">
        <v>45998</v>
      </c>
      <c r="AG34" s="29" t="n">
        <f>IF(ISERROR(AF34/(AD34+AF34)),"",(AF34/(AD34+AF34)))</f>
        <v>0.404908407496413</v>
      </c>
      <c r="AH34" s="10" t="n">
        <v>59946</v>
      </c>
      <c r="AI34" s="29" t="n">
        <f>IF(ISERROR(AH34/(AH34+AJ34)),"",(AH34/(AH34+AJ34)))</f>
        <v>0.518487765640001</v>
      </c>
      <c r="AJ34" s="10" t="n">
        <v>55671</v>
      </c>
      <c r="AK34" s="29" t="n">
        <f>IF(ISERROR(AJ34/(AH34+AJ34)),"",(AJ34/(AH34+AJ34)))</f>
        <v>0.481512234359999</v>
      </c>
      <c r="AL34" s="10" t="n">
        <v>55194</v>
      </c>
      <c r="AM34" s="29" t="n">
        <f>IF(ISERROR(AL34/(AL34+AN34)),"",(AL34/(AL34+AN34)))</f>
        <v>0.520173032881902</v>
      </c>
      <c r="AN34" s="10" t="n">
        <v>50913</v>
      </c>
      <c r="AO34" s="29" t="n">
        <f>IF(ISERROR(AN34/(AL34+AN34)),"",(AN34/(AL34+AN34)))</f>
        <v>0.479826967118098</v>
      </c>
      <c r="AP34" s="10" t="n">
        <v>38389</v>
      </c>
      <c r="AQ34" s="29" t="n">
        <f>IF(ISERROR(AP34/(AP34+AR34)),"",(AP34/(AP34+AR34)))</f>
        <v>0.494690858483029</v>
      </c>
      <c r="AR34" s="10" t="n">
        <v>39213</v>
      </c>
      <c r="AS34" s="29" t="n">
        <f>IF(ISERROR(AR34/(AP34+AR34)),"",(AR34/(AP34+AR34)))</f>
        <v>0.505309141516971</v>
      </c>
      <c r="AT34" s="10" t="n">
        <v>57755</v>
      </c>
      <c r="AU34" s="29" t="n">
        <f>IF(ISERROR(AT34/(AT34+AV34)),"",(AT34/(AT34+AV34)))</f>
        <v>0.513263719173517</v>
      </c>
      <c r="AV34" s="10" t="n">
        <v>54770</v>
      </c>
      <c r="AW34" s="29" t="n">
        <f>IF(ISERROR(AV34/(AT34+AV34)),"",(AV34/(AT34+AV34)))</f>
        <v>0.486736280826483</v>
      </c>
      <c r="AX34" s="10" t="n">
        <v>47924</v>
      </c>
      <c r="AY34" s="29" t="n">
        <f>IF(ISERROR(AX34/(AX34+AZ34)),"",(AX34/(AX34+AZ34)))</f>
        <v>0.477211849639034</v>
      </c>
      <c r="AZ34" s="10" t="n">
        <v>52501</v>
      </c>
      <c r="BA34" s="29" t="n">
        <f>IF(ISERROR(AZ34/(AX34+AZ34)),"",(AZ34/(AX34+AZ34)))</f>
        <v>0.522788150360966</v>
      </c>
      <c r="BB34" s="10" t="n">
        <v>33344</v>
      </c>
      <c r="BC34" s="29" t="n">
        <f>IF(ISERROR(BB34/(BB34+BD34)),"",(BB34/(BB34+BD34)))</f>
        <v>0.450966337115731</v>
      </c>
      <c r="BD34" s="10" t="n">
        <v>40595</v>
      </c>
      <c r="BE34" s="29" t="n">
        <f>IF(ISERROR(BD34/(BB34+BD34)),"",(BD34/(BB34+BD34)))</f>
        <v>0.549033662884269</v>
      </c>
      <c r="BF34" s="10" t="n">
        <v>61382</v>
      </c>
      <c r="BG34" s="29" t="n">
        <f>IF(ISERROR(BF34/(BF34+BH34)),"",(BF34/(BF34+BH34)))</f>
        <v>0.537961981051875</v>
      </c>
      <c r="BH34" s="10" t="n">
        <v>52719</v>
      </c>
      <c r="BI34" s="29" t="n">
        <f>IF(ISERROR(BH34/(BF34+BH34)),"",(BH34/(BF34+BH34)))</f>
        <v>0.462038018948125</v>
      </c>
      <c r="BJ34" s="10" t="n">
        <v>53565</v>
      </c>
      <c r="BK34" s="29" t="n">
        <f>IF(ISERROR(BJ34/(BJ34+BL34)),"",(BJ34/(BJ34+BL34)))</f>
        <v>0.518237229102167</v>
      </c>
      <c r="BL34" s="10" t="n">
        <v>49795</v>
      </c>
      <c r="BM34" s="29" t="n">
        <f>IF(ISERROR(BL34/(BJ34+BL34)),"",(BL34/(BJ34+BL34)))</f>
        <v>0.481762770897833</v>
      </c>
      <c r="BN34" s="10" t="n">
        <v>33615</v>
      </c>
      <c r="BO34" s="29" t="n">
        <f>IF(ISERROR(BN34/(BN34+BP34)),"",(BN34/(BN34+BP34)))</f>
        <v>0.453007924101127</v>
      </c>
      <c r="BP34" s="10" t="n">
        <v>40589</v>
      </c>
      <c r="BQ34" s="29" t="n">
        <f>IF(ISERROR(BP34/(BN34+BP34)),"",(BP34/(BN34+BP34)))</f>
        <v>0.546992075898873</v>
      </c>
      <c r="BR34" s="10" t="n">
        <v>6332</v>
      </c>
      <c r="BS34" s="29" t="n">
        <f>IF(ISERROR(BR34/($BR34+$BT34+$BV34)),"",(BR34/($BR34+$BT34+$BV34)))</f>
        <v>0.240971191536325</v>
      </c>
      <c r="BT34" s="10" t="n">
        <v>5772</v>
      </c>
      <c r="BU34" s="29" t="n">
        <f>IF(ISERROR(BT34/($BR34+$BT34+$BV34)),"",(BT34/($BR34+$BT34+$BV34)))</f>
        <v>0.219659778513529</v>
      </c>
      <c r="BV34" s="10" t="n">
        <v>14173</v>
      </c>
      <c r="BW34" s="29" t="n">
        <f>IF(ISERROR(BV34/($BR34+$BT34+$BV34)),"",(BV34/($BR34+$BT34+$BV34)))</f>
        <v>0.539369029950146</v>
      </c>
      <c r="BX34" s="65"/>
      <c r="BY34" s="65"/>
      <c r="BZ34" s="65"/>
      <c r="CA34" s="65"/>
      <c r="CB34" s="65"/>
      <c r="CC34" s="65"/>
    </row>
    <row r="35" ht="13.2">
      <c r="A35" s="22" t="n">
        <v>33</v>
      </c>
      <c r="B35" s="10" t="n">
        <f>((AH35+AT35+BF35)*0.333)+((F35+R35)*0.5)+((V35+AL35+AX35+BJ35)*0.25)+((J35))+((Z35+AP35+BB35+BN35)*0.25)+((N35+AD35)*0.5)</f>
        <v>235129.121</v>
      </c>
      <c r="C35" s="29" t="n">
        <f>B35/(B35+D35)</f>
        <v>0.366464410483169</v>
      </c>
      <c r="D35" s="10" t="n">
        <f>((AJ35+AV35+BH35)*0.333)+((H35+T35)*0.5)+((X35+AN35+AZ35+BL35)*0.25)+((L35))+((AB35+AR35+BD35+BP35)*0.25)+((P35+AF35)*0.5)</f>
        <v>406486.038</v>
      </c>
      <c r="E35" s="29" t="n">
        <f>D35/(B35+D35)</f>
        <v>0.633535589516831</v>
      </c>
      <c r="F35" s="10" t="n">
        <v>45866</v>
      </c>
      <c r="G35" s="29" t="n">
        <f>IF(ISERROR(F35/(F35+H35)),"",(F35/(F35+H35)))</f>
        <v>0.329558681937718</v>
      </c>
      <c r="H35" s="10" t="n">
        <v>93308</v>
      </c>
      <c r="I35" s="29" t="n">
        <f>IF(ISERROR(H35/(F35+H35)),"",(H35/(F35+H35)))</f>
        <v>0.670441318062282</v>
      </c>
      <c r="J35" s="10" t="n">
        <v>34890</v>
      </c>
      <c r="K35" s="29" t="n">
        <f>IF(ISERROR(J35/(J35+L35)),"",(J35/(J35+L35)))</f>
        <v>0.317222191915335</v>
      </c>
      <c r="L35" s="10" t="n">
        <v>75096</v>
      </c>
      <c r="M35" s="29" t="n">
        <f>IF(ISERROR(L35/(J35+L35)),"",(L35/(J35+L35)))</f>
        <v>0.682777808084665</v>
      </c>
      <c r="N35" s="10" t="n">
        <v>45385</v>
      </c>
      <c r="O35" s="29" t="n">
        <f>IF(ISERROR(N35/(N35+P35)),"",(N35/(N35+P35)))</f>
        <v>0.412988880193641</v>
      </c>
      <c r="P35" s="10" t="n">
        <v>64509</v>
      </c>
      <c r="Q35" s="29" t="n">
        <f>IF(ISERROR(P35/(N35+P35)),"",(P35/(N35+P35)))</f>
        <v>0.587011119806359</v>
      </c>
      <c r="R35" s="10" t="n">
        <v>44437</v>
      </c>
      <c r="S35" s="29" t="n">
        <f>IF(ISERROR(R35/(R35+T35)),"",(R35/(R35+T35)))</f>
        <v>0.324549551194502</v>
      </c>
      <c r="T35" s="10" t="n">
        <v>92482</v>
      </c>
      <c r="U35" s="29" t="n">
        <f>IF(ISERROR(T35/(R35+T35)),"",(T35/(R35+T35)))</f>
        <v>0.675450448805498</v>
      </c>
      <c r="V35" s="10" t="n">
        <v>38337</v>
      </c>
      <c r="W35" s="29" t="n">
        <f>IF(ISERROR(V35/(V35+X35)),"",(V35/(V35+X35)))</f>
        <v>0.376255017616865</v>
      </c>
      <c r="X35" s="10" t="n">
        <v>63554</v>
      </c>
      <c r="Y35" s="29" t="n">
        <f>IF(ISERROR(X35/(V35+X35)),"",(X35/(V35+X35)))</f>
        <v>0.623744982383135</v>
      </c>
      <c r="Z35" s="10" t="n">
        <v>31271</v>
      </c>
      <c r="AA35" s="29" t="n">
        <f>IF(ISERROR(Z35/(Z35+AB35)),"",(Z35/(Z35+AB35)))</f>
        <v>0.443396761478036</v>
      </c>
      <c r="AB35" s="10" t="n">
        <v>39255</v>
      </c>
      <c r="AC35" s="29" t="n">
        <f>IF(ISERROR(AB35/(Z35+AB35)),"",(AB35/(Z35+AB35)))</f>
        <v>0.556603238521964</v>
      </c>
      <c r="AD35" s="10" t="n">
        <v>50288</v>
      </c>
      <c r="AE35" s="29" t="n">
        <f>IF(ISERROR(AD35/(AD35+AF35)),"",(AD35/(AD35+AF35)))</f>
        <v>0.47370007535795</v>
      </c>
      <c r="AF35" s="10" t="n">
        <v>55872</v>
      </c>
      <c r="AG35" s="29" t="n">
        <f>IF(ISERROR(AF35/(AD35+AF35)),"",(AF35/(AD35+AF35)))</f>
        <v>0.52629992464205</v>
      </c>
      <c r="AH35" s="10" t="n">
        <v>44501</v>
      </c>
      <c r="AI35" s="29" t="n">
        <f>IF(ISERROR(AH35/(AH35+AJ35)),"",(AH35/(AH35+AJ35)))</f>
        <v>0.379685167015059</v>
      </c>
      <c r="AJ35" s="10" t="n">
        <v>72704</v>
      </c>
      <c r="AK35" s="29" t="n">
        <f>IF(ISERROR(AJ35/(AH35+AJ35)),"",(AJ35/(AH35+AJ35)))</f>
        <v>0.620314832984941</v>
      </c>
      <c r="AL35" s="10" t="n">
        <v>39492</v>
      </c>
      <c r="AM35" s="29" t="n">
        <f>IF(ISERROR(AL35/(AL35+AN35)),"",(AL35/(AL35+AN35)))</f>
        <v>0.390878318189916</v>
      </c>
      <c r="AN35" s="10" t="n">
        <v>61542</v>
      </c>
      <c r="AO35" s="29" t="n">
        <f>IF(ISERROR(AN35/(AL35+AN35)),"",(AN35/(AL35+AN35)))</f>
        <v>0.609121681810084</v>
      </c>
      <c r="AP35" s="10" t="n">
        <v>26472</v>
      </c>
      <c r="AQ35" s="29" t="n">
        <f>IF(ISERROR(AP35/(AP35+AR35)),"",(AP35/(AP35+AR35)))</f>
        <v>0.361703581237105</v>
      </c>
      <c r="AR35" s="10" t="n">
        <v>46715</v>
      </c>
      <c r="AS35" s="29" t="n">
        <f>IF(ISERROR(AR35/(AP35+AR35)),"",(AR35/(AP35+AR35)))</f>
        <v>0.638296418762895</v>
      </c>
      <c r="AT35" s="10" t="n">
        <v>43105</v>
      </c>
      <c r="AU35" s="29" t="n">
        <f>IF(ISERROR(AT35/(AT35+AV35)),"",(AT35/(AT35+AV35)))</f>
        <v>0.378236796153137</v>
      </c>
      <c r="AV35" s="10" t="n">
        <v>70858</v>
      </c>
      <c r="AW35" s="29" t="n">
        <f>IF(ISERROR(AV35/(AT35+AV35)),"",(AV35/(AT35+AV35)))</f>
        <v>0.621763203846863</v>
      </c>
      <c r="AX35" s="10" t="n">
        <v>32127</v>
      </c>
      <c r="AY35" s="29" t="n">
        <f>IF(ISERROR(AX35/(AX35+AZ35)),"",(AX35/(AX35+AZ35)))</f>
        <v>0.335779011068259</v>
      </c>
      <c r="AZ35" s="10" t="n">
        <v>63552</v>
      </c>
      <c r="BA35" s="29" t="n">
        <f>IF(ISERROR(AZ35/(AX35+AZ35)),"",(AZ35/(AX35+AZ35)))</f>
        <v>0.664220988931741</v>
      </c>
      <c r="BB35" s="10" t="n">
        <v>22460</v>
      </c>
      <c r="BC35" s="29" t="n">
        <f>IF(ISERROR(BB35/(BB35+BD35)),"",(BB35/(BB35+BD35)))</f>
        <v>0.322988869395151</v>
      </c>
      <c r="BD35" s="10" t="n">
        <v>47078</v>
      </c>
      <c r="BE35" s="29" t="n">
        <f>IF(ISERROR(BD35/(BB35+BD35)),"",(BD35/(BB35+BD35)))</f>
        <v>0.677011130604849</v>
      </c>
      <c r="BF35" s="10" t="n">
        <v>46781</v>
      </c>
      <c r="BG35" s="29" t="n">
        <f>IF(ISERROR(BF35/(BF35+BH35)),"",(BF35/(BF35+BH35)))</f>
        <v>0.405539421784925</v>
      </c>
      <c r="BH35" s="10" t="n">
        <v>68574</v>
      </c>
      <c r="BI35" s="29" t="n">
        <f>IF(ISERROR(BH35/(BF35+BH35)),"",(BH35/(BF35+BH35)))</f>
        <v>0.594460578215075</v>
      </c>
      <c r="BJ35" s="10" t="n">
        <v>37550</v>
      </c>
      <c r="BK35" s="29" t="n">
        <f>IF(ISERROR(BJ35/(BJ35+BL35)),"",(BJ35/(BJ35+BL35)))</f>
        <v>0.380607756086683</v>
      </c>
      <c r="BL35" s="10" t="n">
        <v>61108</v>
      </c>
      <c r="BM35" s="29" t="n">
        <f>IF(ISERROR(BL35/(BJ35+BL35)),"",(BL35/(BJ35+BL35)))</f>
        <v>0.619392243913317</v>
      </c>
      <c r="BN35" s="10" t="n">
        <v>22292</v>
      </c>
      <c r="BO35" s="29" t="n">
        <f>IF(ISERROR(BN35/(BN35+BP35)),"",(BN35/(BN35+BP35)))</f>
        <v>0.317816968677378</v>
      </c>
      <c r="BP35" s="10" t="n">
        <v>47849</v>
      </c>
      <c r="BQ35" s="29" t="n">
        <f>IF(ISERROR(BP35/(BN35+BP35)),"",(BP35/(BN35+BP35)))</f>
        <v>0.682183031322622</v>
      </c>
      <c r="BR35" s="10" t="n">
        <v>4162</v>
      </c>
      <c r="BS35" s="29" t="n">
        <f>IF(ISERROR(BR35/($BR35+$BT35+$BV35)),"",(BR35/($BR35+$BT35+$BV35)))</f>
        <v>0.246973652978875</v>
      </c>
      <c r="BT35" s="10" t="n">
        <v>3216</v>
      </c>
      <c r="BU35" s="29" t="n">
        <f>IF(ISERROR(BT35/($BR35+$BT35+$BV35)),"",(BT35/($BR35+$BT35+$BV35)))</f>
        <v>0.190837882743888</v>
      </c>
      <c r="BV35" s="10" t="n">
        <v>9474</v>
      </c>
      <c r="BW35" s="29" t="n">
        <f>IF(ISERROR(BV35/($BR35+$BT35+$BV35)),"",(BV35/($BR35+$BT35+$BV35)))</f>
        <v>0.562188464277237</v>
      </c>
      <c r="BX35" s="65"/>
      <c r="BY35" s="65"/>
      <c r="BZ35" s="65"/>
      <c r="CA35" s="65"/>
      <c r="CB35" s="65"/>
      <c r="CC35" s="65"/>
    </row>
    <row r="36" ht="13.2">
      <c r="A36" s="22" t="n">
        <v>34</v>
      </c>
      <c r="B36" s="10" t="n">
        <f>((AH36+AT36+BF36)*0.333)+((F36+R36)*0.5)+((V36+AL36+AX36+BJ36)*0.25)+((J36))+((Z36+AP36+BB36+BN36)*0.25)+((N36+AD36)*0.5)</f>
        <v>264139.719</v>
      </c>
      <c r="C36" s="29" t="n">
        <f>B36/(B36+D36)</f>
        <v>0.414836801459742</v>
      </c>
      <c r="D36" s="10" t="n">
        <f>((AJ36+AV36+BH36)*0.333)+((H36+T36)*0.5)+((X36+AN36+AZ36+BL36)*0.25)+((L36))+((AB36+AR36+BD36+BP36)*0.25)+((P36+AF36)*0.5)</f>
        <v>372591.926</v>
      </c>
      <c r="E36" s="29" t="n">
        <f>D36/(B36+D36)</f>
        <v>0.585163198540258</v>
      </c>
      <c r="F36" s="10" t="n">
        <v>48119</v>
      </c>
      <c r="G36" s="29" t="n">
        <f>IF(ISERROR(F36/(F36+H36)),"",(F36/(F36+H36)))</f>
        <v>0.358425635563236</v>
      </c>
      <c r="H36" s="10" t="n">
        <v>86132</v>
      </c>
      <c r="I36" s="29" t="n">
        <f>IF(ISERROR(H36/(F36+H36)),"",(H36/(F36+H36)))</f>
        <v>0.641574364436764</v>
      </c>
      <c r="J36" s="10" t="n">
        <v>40055</v>
      </c>
      <c r="K36" s="29" t="n">
        <f>IF(ISERROR(J36/(J36+L36)),"",(J36/(J36+L36)))</f>
        <v>0.362341128047401</v>
      </c>
      <c r="L36" s="10" t="n">
        <v>70490</v>
      </c>
      <c r="M36" s="29" t="n">
        <f>IF(ISERROR(L36/(J36+L36)),"",(L36/(J36+L36)))</f>
        <v>0.637658871952599</v>
      </c>
      <c r="N36" s="10" t="n">
        <v>53539</v>
      </c>
      <c r="O36" s="29" t="n">
        <f>IF(ISERROR(N36/(N36+P36)),"",(N36/(N36+P36)))</f>
        <v>0.472658732961367</v>
      </c>
      <c r="P36" s="10" t="n">
        <v>59733</v>
      </c>
      <c r="Q36" s="29" t="n">
        <f>IF(ISERROR(P36/(N36+P36)),"",(P36/(N36+P36)))</f>
        <v>0.527341267038633</v>
      </c>
      <c r="R36" s="10" t="n">
        <v>48856</v>
      </c>
      <c r="S36" s="29" t="n">
        <f>IF(ISERROR(R36/(R36+T36)),"",(R36/(R36+T36)))</f>
        <v>0.368618811208861</v>
      </c>
      <c r="T36" s="10" t="n">
        <v>83682</v>
      </c>
      <c r="U36" s="29" t="n">
        <f>IF(ISERROR(T36/(R36+T36)),"",(T36/(R36+T36)))</f>
        <v>0.631381188791139</v>
      </c>
      <c r="V36" s="10" t="n">
        <v>41792</v>
      </c>
      <c r="W36" s="29" t="n">
        <f>IF(ISERROR(V36/(V36+X36)),"",(V36/(V36+X36)))</f>
        <v>0.414866581956798</v>
      </c>
      <c r="X36" s="10" t="n">
        <v>58944</v>
      </c>
      <c r="Y36" s="29" t="n">
        <f>IF(ISERROR(X36/(V36+X36)),"",(X36/(V36+X36)))</f>
        <v>0.585133418043202</v>
      </c>
      <c r="Z36" s="10" t="n">
        <v>38183</v>
      </c>
      <c r="AA36" s="29" t="n">
        <f>IF(ISERROR(Z36/(Z36+AB36)),"",(Z36/(Z36+AB36)))</f>
        <v>0.518058721371974</v>
      </c>
      <c r="AB36" s="10" t="n">
        <v>35521</v>
      </c>
      <c r="AC36" s="29" t="n">
        <f>IF(ISERROR(AB36/(Z36+AB36)),"",(AB36/(Z36+AB36)))</f>
        <v>0.481941278628026</v>
      </c>
      <c r="AD36" s="10" t="n">
        <v>62617</v>
      </c>
      <c r="AE36" s="29" t="n">
        <f>IF(ISERROR(AD36/(AD36+AF36)),"",(AD36/(AD36+AF36)))</f>
        <v>0.574383576722683</v>
      </c>
      <c r="AF36" s="10" t="n">
        <v>46399</v>
      </c>
      <c r="AG36" s="29" t="n">
        <f>IF(ISERROR(AF36/(AD36+AF36)),"",(AF36/(AD36+AF36)))</f>
        <v>0.425616423277317</v>
      </c>
      <c r="AH36" s="10" t="n">
        <v>45831</v>
      </c>
      <c r="AI36" s="29" t="n">
        <f>IF(ISERROR(AH36/(AH36+AJ36)),"",(AH36/(AH36+AJ36)))</f>
        <v>0.413995880907646</v>
      </c>
      <c r="AJ36" s="10" t="n">
        <v>64873</v>
      </c>
      <c r="AK36" s="29" t="n">
        <f>IF(ISERROR(AJ36/(AH36+AJ36)),"",(AJ36/(AH36+AJ36)))</f>
        <v>0.586004119092354</v>
      </c>
      <c r="AL36" s="10" t="n">
        <v>42654</v>
      </c>
      <c r="AM36" s="29" t="n">
        <f>IF(ISERROR(AL36/(AL36+AN36)),"",(AL36/(AL36+AN36)))</f>
        <v>0.426924231808628</v>
      </c>
      <c r="AN36" s="10" t="n">
        <v>57256</v>
      </c>
      <c r="AO36" s="29" t="n">
        <f>IF(ISERROR(AN36/(AL36+AN36)),"",(AN36/(AL36+AN36)))</f>
        <v>0.573075768191372</v>
      </c>
      <c r="AP36" s="10" t="n">
        <v>34651</v>
      </c>
      <c r="AQ36" s="29" t="n">
        <f>IF(ISERROR(AP36/(AP36+AR36)),"",(AP36/(AP36+AR36)))</f>
        <v>0.454415506071813</v>
      </c>
      <c r="AR36" s="10" t="n">
        <v>41603</v>
      </c>
      <c r="AS36" s="29" t="n">
        <f>IF(ISERROR(AR36/(AP36+AR36)),"",(AR36/(AP36+AR36)))</f>
        <v>0.545584493928187</v>
      </c>
      <c r="AT36" s="10" t="n">
        <v>43380</v>
      </c>
      <c r="AU36" s="29" t="n">
        <f>IF(ISERROR(AT36/(AT36+AV36)),"",(AT36/(AT36+AV36)))</f>
        <v>0.400576209208266</v>
      </c>
      <c r="AV36" s="10" t="n">
        <v>64914</v>
      </c>
      <c r="AW36" s="29" t="n">
        <f>IF(ISERROR(AV36/(AT36+AV36)),"",(AV36/(AT36+AV36)))</f>
        <v>0.599423790791734</v>
      </c>
      <c r="AX36" s="10" t="n">
        <v>35503</v>
      </c>
      <c r="AY36" s="29" t="n">
        <f>IF(ISERROR(AX36/(AX36+AZ36)),"",(AX36/(AX36+AZ36)))</f>
        <v>0.37745858938102</v>
      </c>
      <c r="AZ36" s="10" t="n">
        <v>58555</v>
      </c>
      <c r="BA36" s="29" t="n">
        <f>IF(ISERROR(AZ36/(AX36+AZ36)),"",(AZ36/(AX36+AZ36)))</f>
        <v>0.62254141061898</v>
      </c>
      <c r="BB36" s="10" t="n">
        <v>26844</v>
      </c>
      <c r="BC36" s="29" t="n">
        <f>IF(ISERROR(BB36/(BB36+BD36)),"",(BB36/(BB36+BD36)))</f>
        <v>0.358646857631466</v>
      </c>
      <c r="BD36" s="10" t="n">
        <v>48004</v>
      </c>
      <c r="BE36" s="29" t="n">
        <f>IF(ISERROR(BD36/(BB36+BD36)),"",(BD36/(BB36+BD36)))</f>
        <v>0.641353142368534</v>
      </c>
      <c r="BF36" s="10" t="n">
        <v>46382</v>
      </c>
      <c r="BG36" s="29" t="n">
        <f>IF(ISERROR(BF36/(BF36+BH36)),"",(BF36/(BF36+BH36)))</f>
        <v>0.425261536486747</v>
      </c>
      <c r="BH36" s="10" t="n">
        <v>62685</v>
      </c>
      <c r="BI36" s="29" t="n">
        <f>IF(ISERROR(BH36/(BF36+BH36)),"",(BH36/(BF36+BH36)))</f>
        <v>0.574738463513253</v>
      </c>
      <c r="BJ36" s="10" t="n">
        <v>40766</v>
      </c>
      <c r="BK36" s="29" t="n">
        <f>IF(ISERROR(BJ36/(BJ36+BL36)),"",(BJ36/(BJ36+BL36)))</f>
        <v>0.419658022873967</v>
      </c>
      <c r="BL36" s="10" t="n">
        <v>56375</v>
      </c>
      <c r="BM36" s="29" t="n">
        <f>IF(ISERROR(BL36/(BJ36+BL36)),"",(BL36/(BJ36+BL36)))</f>
        <v>0.580341977126033</v>
      </c>
      <c r="BN36" s="10" t="n">
        <v>29074</v>
      </c>
      <c r="BO36" s="29" t="n">
        <f>IF(ISERROR(BN36/(BN36+BP36)),"",(BN36/(BN36+BP36)))</f>
        <v>0.398497786427994</v>
      </c>
      <c r="BP36" s="10" t="n">
        <v>43885</v>
      </c>
      <c r="BQ36" s="29" t="n">
        <f>IF(ISERROR(BP36/(BN36+BP36)),"",(BP36/(BN36+BP36)))</f>
        <v>0.601502213572006</v>
      </c>
      <c r="BR36" s="10" t="n">
        <v>4555</v>
      </c>
      <c r="BS36" s="29" t="n">
        <f>IF(ISERROR(BR36/($BR36+$BT36+$BV36)),"",(BR36/($BR36+$BT36+$BV36)))</f>
        <v>0.233673626430001</v>
      </c>
      <c r="BT36" s="10" t="n">
        <v>3347</v>
      </c>
      <c r="BU36" s="29" t="n">
        <f>IF(ISERROR(BT36/($BR36+$BT36+$BV36)),"",(BT36/($BR36+$BT36+$BV36)))</f>
        <v>0.171702662494229</v>
      </c>
      <c r="BV36" s="10" t="n">
        <v>11591</v>
      </c>
      <c r="BW36" s="29" t="n">
        <f>IF(ISERROR(BV36/($BR36+$BT36+$BV36)),"",(BV36/($BR36+$BT36+$BV36)))</f>
        <v>0.594623711075771</v>
      </c>
      <c r="BX36" s="65"/>
      <c r="BY36" s="65"/>
      <c r="BZ36" s="65"/>
      <c r="CA36" s="65"/>
      <c r="CB36" s="65"/>
      <c r="CC36" s="65"/>
    </row>
    <row r="37" ht="13.2">
      <c r="A37" s="22" t="n">
        <v>35</v>
      </c>
      <c r="B37" s="10" t="n">
        <f>((AH37+AT37+BF37)*0.333)+((F37+R37)*0.5)+((V37+AL37+AX37+BJ37)*0.25)+((J37))+((Z37+AP37+BB37+BN37)*0.25)+((N37+AD37)*0.5)</f>
        <v>385926.699</v>
      </c>
      <c r="C37" s="29" t="n">
        <f>B37/(B37+D37)</f>
        <v>0.537418901696757</v>
      </c>
      <c r="D37" s="10" t="n">
        <f>((AJ37+AV37+BH37)*0.333)+((H37+T37)*0.5)+((X37+AN37+AZ37+BL37)*0.25)+((L37))+((AB37+AR37+BD37+BP37)*0.25)+((P37+AF37)*0.5)</f>
        <v>332184.811</v>
      </c>
      <c r="E37" s="29" t="n">
        <f>D37/(B37+D37)</f>
        <v>0.462581098303243</v>
      </c>
      <c r="F37" s="10" t="n">
        <v>75511</v>
      </c>
      <c r="G37" s="29" t="n">
        <f>IF(ISERROR(F37/(F37+H37)),"",(F37/(F37+H37)))</f>
        <v>0.516487575324382</v>
      </c>
      <c r="H37" s="10" t="n">
        <v>70690</v>
      </c>
      <c r="I37" s="29" t="n">
        <f>IF(ISERROR(H37/(F37+H37)),"",(H37/(F37+H37)))</f>
        <v>0.483512424675618</v>
      </c>
      <c r="J37" s="10" t="n">
        <v>62640</v>
      </c>
      <c r="K37" s="29" t="n">
        <f>IF(ISERROR(J37/(J37+L37)),"",(J37/(J37+L37)))</f>
        <v>0.501396771017602</v>
      </c>
      <c r="L37" s="10" t="n">
        <v>62291</v>
      </c>
      <c r="M37" s="29" t="n">
        <f>IF(ISERROR(L37/(J37+L37)),"",(L37/(J37+L37)))</f>
        <v>0.498603228982398</v>
      </c>
      <c r="N37" s="10" t="n">
        <v>73878</v>
      </c>
      <c r="O37" s="29" t="n">
        <f>IF(ISERROR(N37/(N37+P37)),"",(N37/(N37+P37)))</f>
        <v>0.549135912587802</v>
      </c>
      <c r="P37" s="10" t="n">
        <v>60657</v>
      </c>
      <c r="Q37" s="29" t="n">
        <f>IF(ISERROR(P37/(N37+P37)),"",(P37/(N37+P37)))</f>
        <v>0.450864087412198</v>
      </c>
      <c r="R37" s="10" t="n">
        <v>75272</v>
      </c>
      <c r="S37" s="29" t="n">
        <f>IF(ISERROR(R37/(R37+T37)),"",(R37/(R37+T37)))</f>
        <v>0.519622529494198</v>
      </c>
      <c r="T37" s="10" t="n">
        <v>69587</v>
      </c>
      <c r="U37" s="29" t="n">
        <f>IF(ISERROR(T37/(R37+T37)),"",(T37/(R37+T37)))</f>
        <v>0.480377470505802</v>
      </c>
      <c r="V37" s="10" t="n">
        <v>59942</v>
      </c>
      <c r="W37" s="29" t="n">
        <f>IF(ISERROR(V37/(V37+X37)),"",(V37/(V37+X37)))</f>
        <v>0.529008913599859</v>
      </c>
      <c r="X37" s="10" t="n">
        <v>53368</v>
      </c>
      <c r="Y37" s="29" t="n">
        <f>IF(ISERROR(X37/(V37+X37)),"",(X37/(V37+X37)))</f>
        <v>0.470991086400141</v>
      </c>
      <c r="Z37" s="10" t="n">
        <v>53638</v>
      </c>
      <c r="AA37" s="29" t="n">
        <f>IF(ISERROR(Z37/(Z37+AB37)),"",(Z37/(Z37+AB37)))</f>
        <v>0.601410519470326</v>
      </c>
      <c r="AB37" s="10" t="n">
        <v>35549</v>
      </c>
      <c r="AC37" s="29" t="n">
        <f>IF(ISERROR(AB37/(Z37+AB37)),"",(AB37/(Z37+AB37)))</f>
        <v>0.398589480529674</v>
      </c>
      <c r="AD37" s="10" t="n">
        <v>81010</v>
      </c>
      <c r="AE37" s="29" t="n">
        <f>IF(ISERROR(AD37/(AD37+AF37)),"",(AD37/(AD37+AF37)))</f>
        <v>0.623868895888364</v>
      </c>
      <c r="AF37" s="10" t="n">
        <v>48841</v>
      </c>
      <c r="AG37" s="29" t="n">
        <f>IF(ISERROR(AF37/(AD37+AF37)),"",(AF37/(AD37+AF37)))</f>
        <v>0.376131104111636</v>
      </c>
      <c r="AH37" s="10" t="n">
        <v>66171</v>
      </c>
      <c r="AI37" s="29" t="n">
        <f>IF(ISERROR(AH37/(AH37+AJ37)),"",(AH37/(AH37+AJ37)))</f>
        <v>0.565419123301718</v>
      </c>
      <c r="AJ37" s="10" t="n">
        <v>50859</v>
      </c>
      <c r="AK37" s="29" t="n">
        <f>IF(ISERROR(AJ37/(AH37+AJ37)),"",(AJ37/(AH37+AJ37)))</f>
        <v>0.434580876698282</v>
      </c>
      <c r="AL37" s="10" t="n">
        <v>61623</v>
      </c>
      <c r="AM37" s="29" t="n">
        <f>IF(ISERROR(AL37/(AL37+AN37)),"",(AL37/(AL37+AN37)))</f>
        <v>0.546390381443847</v>
      </c>
      <c r="AN37" s="10" t="n">
        <v>51159</v>
      </c>
      <c r="AO37" s="29" t="n">
        <f>IF(ISERROR(AN37/(AL37+AN37)),"",(AN37/(AL37+AN37)))</f>
        <v>0.453609618556153</v>
      </c>
      <c r="AP37" s="10" t="n">
        <v>47241</v>
      </c>
      <c r="AQ37" s="29" t="n">
        <f>IF(ISERROR(AP37/(AP37+AR37)),"",(AP37/(AP37+AR37)))</f>
        <v>0.516763840423554</v>
      </c>
      <c r="AR37" s="10" t="n">
        <v>44176</v>
      </c>
      <c r="AS37" s="29" t="n">
        <f>IF(ISERROR(AR37/(AP37+AR37)),"",(AR37/(AP37+AR37)))</f>
        <v>0.483236159576446</v>
      </c>
      <c r="AT37" s="10" t="n">
        <v>63417</v>
      </c>
      <c r="AU37" s="29" t="n">
        <f>IF(ISERROR(AT37/(AT37+AV37)),"",(AT37/(AT37+AV37)))</f>
        <v>0.555636357264268</v>
      </c>
      <c r="AV37" s="10" t="n">
        <v>50717</v>
      </c>
      <c r="AW37" s="29" t="n">
        <f>IF(ISERROR(AV37/(AT37+AV37)),"",(AV37/(AT37+AV37)))</f>
        <v>0.444363642735732</v>
      </c>
      <c r="AX37" s="10" t="n">
        <v>53922</v>
      </c>
      <c r="AY37" s="29" t="n">
        <f>IF(ISERROR(AX37/(AX37+AZ37)),"",(AX37/(AX37+AZ37)))</f>
        <v>0.506957241171825</v>
      </c>
      <c r="AZ37" s="10" t="n">
        <v>52442</v>
      </c>
      <c r="BA37" s="29" t="n">
        <f>IF(ISERROR(AZ37/(AX37+AZ37)),"",(AZ37/(AX37+AZ37)))</f>
        <v>0.493042758828175</v>
      </c>
      <c r="BB37" s="10" t="n">
        <v>39919</v>
      </c>
      <c r="BC37" s="29" t="n">
        <f>IF(ISERROR(BB37/(BB37+BD37)),"",(BB37/(BB37+BD37)))</f>
        <v>0.442688579856721</v>
      </c>
      <c r="BD37" s="10" t="n">
        <v>50255</v>
      </c>
      <c r="BE37" s="29" t="n">
        <f>IF(ISERROR(BD37/(BB37+BD37)),"",(BD37/(BB37+BD37)))</f>
        <v>0.557311420143279</v>
      </c>
      <c r="BF37" s="10" t="n">
        <v>67565</v>
      </c>
      <c r="BG37" s="29" t="n">
        <f>IF(ISERROR(BF37/(BF37+BH37)),"",(BF37/(BF37+BH37)))</f>
        <v>0.588514537567723</v>
      </c>
      <c r="BH37" s="10" t="n">
        <v>47241</v>
      </c>
      <c r="BI37" s="29" t="n">
        <f>IF(ISERROR(BH37/(BF37+BH37)),"",(BH37/(BF37+BH37)))</f>
        <v>0.411485462432277</v>
      </c>
      <c r="BJ37" s="10" t="n">
        <v>60288</v>
      </c>
      <c r="BK37" s="29" t="n">
        <f>IF(ISERROR(BJ37/(BJ37+BL37)),"",(BJ37/(BJ37+BL37)))</f>
        <v>0.547420798866804</v>
      </c>
      <c r="BL37" s="10" t="n">
        <v>49843</v>
      </c>
      <c r="BM37" s="29" t="n">
        <f>IF(ISERROR(BL37/(BJ37+BL37)),"",(BL37/(BJ37+BL37)))</f>
        <v>0.452579201133196</v>
      </c>
      <c r="BN37" s="10" t="n">
        <v>42624</v>
      </c>
      <c r="BO37" s="29" t="n">
        <f>IF(ISERROR(BN37/(BN37+BP37)),"",(BN37/(BN37+BP37)))</f>
        <v>0.486392112560337</v>
      </c>
      <c r="BP37" s="10" t="n">
        <v>45009</v>
      </c>
      <c r="BQ37" s="29" t="n">
        <f>IF(ISERROR(BP37/(BN37+BP37)),"",(BP37/(BN37+BP37)))</f>
        <v>0.513607887439663</v>
      </c>
      <c r="BR37" s="10" t="n">
        <v>7580</v>
      </c>
      <c r="BS37" s="29" t="n">
        <f>IF(ISERROR(BR37/($BR37+$BT37+$BV37)),"",(BR37/($BR37+$BT37+$BV37)))</f>
        <v>0.247809598535373</v>
      </c>
      <c r="BT37" s="10" t="n">
        <v>7089</v>
      </c>
      <c r="BU37" s="29" t="n">
        <f>IF(ISERROR(BT37/($BR37+$BT37+$BV37)),"",(BT37/($BR37+$BT37+$BV37)))</f>
        <v>0.231757551981169</v>
      </c>
      <c r="BV37" s="10" t="n">
        <v>15919</v>
      </c>
      <c r="BW37" s="29" t="n">
        <f>IF(ISERROR(BV37/($BR37+$BT37+$BV37)),"",(BV37/($BR37+$BT37+$BV37)))</f>
        <v>0.520432849483458</v>
      </c>
      <c r="BX37" s="65"/>
      <c r="BY37" s="65"/>
      <c r="BZ37" s="65"/>
      <c r="CA37" s="65"/>
      <c r="CB37" s="65"/>
      <c r="CC37" s="65"/>
    </row>
    <row r="38" ht="13.2">
      <c r="A38" s="22" t="n">
        <v>36</v>
      </c>
      <c r="B38" s="10" t="n">
        <f>((AH38+AT38+BF38)*0.333)+((F38+R38)*0.5)+((V38+AL38+AX38+BJ38)*0.25)+((J38))+((Z38+AP38+BB38+BN38)*0.25)+((N38+AD38)*0.5)</f>
        <v>287644.964</v>
      </c>
      <c r="C38" s="29" t="n">
        <f>B38/(B38+D38)</f>
        <v>0.379820265164399</v>
      </c>
      <c r="D38" s="10" t="n">
        <f>((AJ38+AV38+BH38)*0.333)+((H38+T38)*0.5)+((X38+AN38+AZ38+BL38)*0.25)+((L38))+((AB38+AR38+BD38+BP38)*0.25)+((P38+AF38)*0.5)</f>
        <v>469673.669</v>
      </c>
      <c r="E38" s="29" t="n">
        <f>D38/(B38+D38)</f>
        <v>0.620179734835601</v>
      </c>
      <c r="F38" s="10" t="n">
        <v>50789</v>
      </c>
      <c r="G38" s="29" t="n">
        <f>IF(ISERROR(F38/(F38+H38)),"",(F38/(F38+H38)))</f>
        <v>0.322404336896631</v>
      </c>
      <c r="H38" s="10" t="n">
        <v>106743</v>
      </c>
      <c r="I38" s="29" t="n">
        <f>IF(ISERROR(H38/(F38+H38)),"",(H38/(F38+H38)))</f>
        <v>0.677595663103369</v>
      </c>
      <c r="J38" s="10" t="n">
        <v>41099</v>
      </c>
      <c r="K38" s="29" t="n">
        <f>IF(ISERROR(J38/(J38+L38)),"",(J38/(J38+L38)))</f>
        <v>0.313254573170732</v>
      </c>
      <c r="L38" s="10" t="n">
        <v>90101</v>
      </c>
      <c r="M38" s="29" t="n">
        <f>IF(ISERROR(L38/(J38+L38)),"",(L38/(J38+L38)))</f>
        <v>0.686745426829268</v>
      </c>
      <c r="N38" s="10" t="n">
        <v>59174</v>
      </c>
      <c r="O38" s="29" t="n">
        <f>IF(ISERROR(N38/(N38+P38)),"",(N38/(N38+P38)))</f>
        <v>0.442151353936278</v>
      </c>
      <c r="P38" s="10" t="n">
        <v>74658</v>
      </c>
      <c r="Q38" s="29" t="n">
        <f>IF(ISERROR(P38/(N38+P38)),"",(P38/(N38+P38)))</f>
        <v>0.557848646063722</v>
      </c>
      <c r="R38" s="10" t="n">
        <v>52654</v>
      </c>
      <c r="S38" s="29" t="n">
        <f>IF(ISERROR(R38/(R38+T38)),"",(R38/(R38+T38)))</f>
        <v>0.338065245166965</v>
      </c>
      <c r="T38" s="10" t="n">
        <v>103097</v>
      </c>
      <c r="U38" s="29" t="n">
        <f>IF(ISERROR(T38/(R38+T38)),"",(T38/(R38+T38)))</f>
        <v>0.661934754833035</v>
      </c>
      <c r="V38" s="10" t="n">
        <v>45679</v>
      </c>
      <c r="W38" s="29" t="n">
        <f>IF(ISERROR(V38/(V38+X38)),"",(V38/(V38+X38)))</f>
        <v>0.375850578022792</v>
      </c>
      <c r="X38" s="10" t="n">
        <v>75856</v>
      </c>
      <c r="Y38" s="29" t="n">
        <f>IF(ISERROR(X38/(V38+X38)),"",(X38/(V38+X38)))</f>
        <v>0.624149421977208</v>
      </c>
      <c r="Z38" s="10" t="n">
        <v>43656</v>
      </c>
      <c r="AA38" s="29" t="n">
        <f>IF(ISERROR(Z38/(Z38+AB38)),"",(Z38/(Z38+AB38)))</f>
        <v>0.49224801831159</v>
      </c>
      <c r="AB38" s="10" t="n">
        <v>45031</v>
      </c>
      <c r="AC38" s="29" t="n">
        <f>IF(ISERROR(AB38/(Z38+AB38)),"",(AB38/(Z38+AB38)))</f>
        <v>0.50775198168841</v>
      </c>
      <c r="AD38" s="10" t="n">
        <v>70436</v>
      </c>
      <c r="AE38" s="29" t="n">
        <f>IF(ISERROR(AD38/(AD38+AF38)),"",(AD38/(AD38+AF38)))</f>
        <v>0.546948283895015</v>
      </c>
      <c r="AF38" s="10" t="n">
        <v>58344</v>
      </c>
      <c r="AG38" s="29" t="n">
        <f>IF(ISERROR(AF38/(AD38+AF38)),"",(AF38/(AD38+AF38)))</f>
        <v>0.453051716104985</v>
      </c>
      <c r="AH38" s="10" t="n">
        <v>51081</v>
      </c>
      <c r="AI38" s="29" t="n">
        <f>IF(ISERROR(AH38/(AH38+AJ38)),"",(AH38/(AH38+AJ38)))</f>
        <v>0.386006408125019</v>
      </c>
      <c r="AJ38" s="10" t="n">
        <v>81251</v>
      </c>
      <c r="AK38" s="29" t="n">
        <f>IF(ISERROR(AJ38/(AH38+AJ38)),"",(AJ38/(AH38+AJ38)))</f>
        <v>0.613993591874981</v>
      </c>
      <c r="AL38" s="10" t="n">
        <v>46311</v>
      </c>
      <c r="AM38" s="29" t="n">
        <f>IF(ISERROR(AL38/(AL38+AN38)),"",(AL38/(AL38+AN38)))</f>
        <v>0.384828239517375</v>
      </c>
      <c r="AN38" s="10" t="n">
        <v>74031</v>
      </c>
      <c r="AO38" s="29" t="n">
        <f>IF(ISERROR(AN38/(AL38+AN38)),"",(AN38/(AL38+AN38)))</f>
        <v>0.615171760482625</v>
      </c>
      <c r="AP38" s="10" t="n">
        <v>39729</v>
      </c>
      <c r="AQ38" s="29" t="n">
        <f>IF(ISERROR(AP38/(AP38+AR38)),"",(AP38/(AP38+AR38)))</f>
        <v>0.435209832725361</v>
      </c>
      <c r="AR38" s="10" t="n">
        <v>51558</v>
      </c>
      <c r="AS38" s="29" t="n">
        <f>IF(ISERROR(AR38/(AP38+AR38)),"",(AR38/(AP38+AR38)))</f>
        <v>0.564790167274639</v>
      </c>
      <c r="AT38" s="10" t="n">
        <v>47724</v>
      </c>
      <c r="AU38" s="29" t="n">
        <f>IF(ISERROR(AT38/(AT38+AV38)),"",(AT38/(AT38+AV38)))</f>
        <v>0.368286208173849</v>
      </c>
      <c r="AV38" s="10" t="n">
        <v>81860</v>
      </c>
      <c r="AW38" s="29" t="n">
        <f>IF(ISERROR(AV38/(AT38+AV38)),"",(AV38/(AT38+AV38)))</f>
        <v>0.631713791826151</v>
      </c>
      <c r="AX38" s="10" t="n">
        <v>38253</v>
      </c>
      <c r="AY38" s="29" t="n">
        <f>IF(ISERROR(AX38/(AX38+AZ38)),"",(AX38/(AX38+AZ38)))</f>
        <v>0.33479493777241</v>
      </c>
      <c r="AZ38" s="10" t="n">
        <v>76005</v>
      </c>
      <c r="BA38" s="29" t="n">
        <f>IF(ISERROR(AZ38/(AX38+AZ38)),"",(AZ38/(AX38+AZ38)))</f>
        <v>0.66520506222759</v>
      </c>
      <c r="BB38" s="10" t="n">
        <v>30880</v>
      </c>
      <c r="BC38" s="29" t="n">
        <f>IF(ISERROR(BB38/(BB38+BD38)),"",(BB38/(BB38+BD38)))</f>
        <v>0.346845480787591</v>
      </c>
      <c r="BD38" s="10" t="n">
        <v>58151</v>
      </c>
      <c r="BE38" s="29" t="n">
        <f>IF(ISERROR(BD38/(BB38+BD38)),"",(BD38/(BB38+BD38)))</f>
        <v>0.653154519212409</v>
      </c>
      <c r="BF38" s="10" t="n">
        <v>51053</v>
      </c>
      <c r="BG38" s="29" t="n">
        <f>IF(ISERROR(BF38/(BF38+BH38)),"",(BF38/(BF38+BH38)))</f>
        <v>0.390656923135785</v>
      </c>
      <c r="BH38" s="10" t="n">
        <v>79632</v>
      </c>
      <c r="BI38" s="29" t="n">
        <f>IF(ISERROR(BH38/(BF38+BH38)),"",(BH38/(BF38+BH38)))</f>
        <v>0.609343076864216</v>
      </c>
      <c r="BJ38" s="10" t="n">
        <v>43123</v>
      </c>
      <c r="BK38" s="29" t="n">
        <f>IF(ISERROR(BJ38/(BJ38+BL38)),"",(BJ38/(BJ38+BL38)))</f>
        <v>0.368478167991113</v>
      </c>
      <c r="BL38" s="10" t="n">
        <v>73907</v>
      </c>
      <c r="BM38" s="29" t="n">
        <f>IF(ISERROR(BL38/(BJ38+BL38)),"",(BL38/(BJ38+BL38)))</f>
        <v>0.631521832008887</v>
      </c>
      <c r="BN38" s="10" t="n">
        <v>32836</v>
      </c>
      <c r="BO38" s="29" t="n">
        <f>IF(ISERROR(BN38/(BN38+BP38)),"",(BN38/(BN38+BP38)))</f>
        <v>0.37496859655133</v>
      </c>
      <c r="BP38" s="10" t="n">
        <v>54734</v>
      </c>
      <c r="BQ38" s="29" t="n">
        <f>IF(ISERROR(BP38/(BN38+BP38)),"",(BP38/(BN38+BP38)))</f>
        <v>0.62503140344867</v>
      </c>
      <c r="BR38" s="10" t="n">
        <v>3689</v>
      </c>
      <c r="BS38" s="29" t="n">
        <f>IF(ISERROR(BR38/($BR38+$BT38+$BV38)),"",(BR38/($BR38+$BT38+$BV38)))</f>
        <v>0.164430577223089</v>
      </c>
      <c r="BT38" s="10" t="n">
        <v>4399</v>
      </c>
      <c r="BU38" s="29" t="n">
        <f>IF(ISERROR(BT38/($BR38+$BT38+$BV38)),"",(BT38/($BR38+$BT38+$BV38)))</f>
        <v>0.19607755738801</v>
      </c>
      <c r="BV38" s="10" t="n">
        <v>14347</v>
      </c>
      <c r="BW38" s="29" t="n">
        <f>IF(ISERROR(BV38/($BR38+$BT38+$BV38)),"",(BV38/($BR38+$BT38+$BV38)))</f>
        <v>0.639491865388901</v>
      </c>
      <c r="BX38" s="65"/>
      <c r="BY38" s="65"/>
      <c r="BZ38" s="65"/>
      <c r="CA38" s="65"/>
      <c r="CB38" s="65"/>
      <c r="CC38" s="65"/>
    </row>
    <row r="39" ht="13.2">
      <c r="A39" s="22" t="n">
        <v>37</v>
      </c>
      <c r="B39" s="10" t="n">
        <f>((AH39+AT39+BF39)*0.333)+((F39+R39)*0.5)+((V39+AL39+AX39+BJ39)*0.25)+((J39))+((Z39+AP39+BB39+BN39)*0.25)+((N39+AD39)*0.5)</f>
        <v>352119.189</v>
      </c>
      <c r="C39" s="29" t="n">
        <f>B39/(B39+D39)</f>
        <v>0.441943429042395</v>
      </c>
      <c r="D39" s="10" t="n">
        <f>((AJ39+AV39+BH39)*0.333)+((H39+T39)*0.5)+((X39+AN39+AZ39+BL39)*0.25)+((L39))+((AB39+AR39+BD39+BP39)*0.25)+((P39+AF39)*0.5)</f>
        <v>444632.535</v>
      </c>
      <c r="E39" s="29" t="n">
        <f>D39/(B39+D39)</f>
        <v>0.558056570957605</v>
      </c>
      <c r="F39" s="10" t="n">
        <v>72636</v>
      </c>
      <c r="G39" s="29" t="n">
        <f>IF(ISERROR(F39/(F39+H39)),"",(F39/(F39+H39)))</f>
        <v>0.442150244401293</v>
      </c>
      <c r="H39" s="10" t="n">
        <v>91643</v>
      </c>
      <c r="I39" s="29" t="n">
        <f>IF(ISERROR(H39/(F39+H39)),"",(H39/(F39+H39)))</f>
        <v>0.557849755598707</v>
      </c>
      <c r="J39" s="10" t="n">
        <v>54442</v>
      </c>
      <c r="K39" s="29" t="n">
        <f>IF(ISERROR(J39/(J39+L39)),"",(J39/(J39+L39)))</f>
        <v>0.402370974775134</v>
      </c>
      <c r="L39" s="10" t="n">
        <v>80861</v>
      </c>
      <c r="M39" s="29" t="n">
        <f>IF(ISERROR(L39/(J39+L39)),"",(L39/(J39+L39)))</f>
        <v>0.597629025224866</v>
      </c>
      <c r="N39" s="10" t="n">
        <v>59069</v>
      </c>
      <c r="O39" s="29" t="n">
        <f>IF(ISERROR(N39/(N39+P39)),"",(N39/(N39+P39)))</f>
        <v>0.436229764858797</v>
      </c>
      <c r="P39" s="10" t="n">
        <v>76339</v>
      </c>
      <c r="Q39" s="29" t="n">
        <f>IF(ISERROR(P39/(N39+P39)),"",(P39/(N39+P39)))</f>
        <v>0.563770235141203</v>
      </c>
      <c r="R39" s="10" t="n">
        <v>69989</v>
      </c>
      <c r="S39" s="29" t="n">
        <f>IF(ISERROR(R39/(R39+T39)),"",(R39/(R39+T39)))</f>
        <v>0.427212852582297</v>
      </c>
      <c r="T39" s="10" t="n">
        <v>93838</v>
      </c>
      <c r="U39" s="29" t="n">
        <f>IF(ISERROR(T39/(R39+T39)),"",(T39/(R39+T39)))</f>
        <v>0.572787147417703</v>
      </c>
      <c r="V39" s="10" t="n">
        <v>59428</v>
      </c>
      <c r="W39" s="29" t="n">
        <f>IF(ISERROR(V39/(V39+X39)),"",(V39/(V39+X39)))</f>
        <v>0.449568420973001</v>
      </c>
      <c r="X39" s="10" t="n">
        <v>72761</v>
      </c>
      <c r="Y39" s="29" t="n">
        <f>IF(ISERROR(X39/(V39+X39)),"",(X39/(V39+X39)))</f>
        <v>0.550431579026999</v>
      </c>
      <c r="Z39" s="10" t="n">
        <v>44506</v>
      </c>
      <c r="AA39" s="29" t="n">
        <f>IF(ISERROR(Z39/(Z39+AB39)),"",(Z39/(Z39+AB39)))</f>
        <v>0.473422757395568</v>
      </c>
      <c r="AB39" s="10" t="n">
        <v>49503</v>
      </c>
      <c r="AC39" s="29" t="n">
        <f>IF(ISERROR(AB39/(Z39+AB39)),"",(AB39/(Z39+AB39)))</f>
        <v>0.526577242604432</v>
      </c>
      <c r="AD39" s="10" t="n">
        <v>65808</v>
      </c>
      <c r="AE39" s="29" t="n">
        <f>IF(ISERROR(AD39/(AD39+AF39)),"",(AD39/(AD39+AF39)))</f>
        <v>0.502339641076922</v>
      </c>
      <c r="AF39" s="10" t="n">
        <v>65195</v>
      </c>
      <c r="AG39" s="29" t="n">
        <f>IF(ISERROR(AF39/(AD39+AF39)),"",(AF39/(AD39+AF39)))</f>
        <v>0.497660358923078</v>
      </c>
      <c r="AH39" s="10" t="n">
        <v>70254</v>
      </c>
      <c r="AI39" s="29" t="n">
        <f>IF(ISERROR(AH39/(AH39+AJ39)),"",(AH39/(AH39+AJ39)))</f>
        <v>0.493821433090127</v>
      </c>
      <c r="AJ39" s="10" t="n">
        <v>72012</v>
      </c>
      <c r="AK39" s="29" t="n">
        <f>IF(ISERROR(AJ39/(AH39+AJ39)),"",(AJ39/(AH39+AJ39)))</f>
        <v>0.506178566909873</v>
      </c>
      <c r="AL39" s="10" t="n">
        <v>60485</v>
      </c>
      <c r="AM39" s="29" t="n">
        <f>IF(ISERROR(AL39/(AL39+AN39)),"",(AL39/(AL39+AN39)))</f>
        <v>0.461576617826618</v>
      </c>
      <c r="AN39" s="10" t="n">
        <v>70555</v>
      </c>
      <c r="AO39" s="29" t="n">
        <f>IF(ISERROR(AN39/(AL39+AN39)),"",(AN39/(AL39+AN39)))</f>
        <v>0.538423382173382</v>
      </c>
      <c r="AP39" s="10" t="n">
        <v>39453</v>
      </c>
      <c r="AQ39" s="29" t="n">
        <f>IF(ISERROR(AP39/(AP39+AR39)),"",(AP39/(AP39+AR39)))</f>
        <v>0.406501468239658</v>
      </c>
      <c r="AR39" s="10" t="n">
        <v>57602</v>
      </c>
      <c r="AS39" s="29" t="n">
        <f>IF(ISERROR(AR39/(AP39+AR39)),"",(AR39/(AP39+AR39)))</f>
        <v>0.593498531760342</v>
      </c>
      <c r="AT39" s="10" t="n">
        <v>67138</v>
      </c>
      <c r="AU39" s="29" t="n">
        <f>IF(ISERROR(AT39/(AT39+AV39)),"",(AT39/(AT39+AV39)))</f>
        <v>0.480786582833245</v>
      </c>
      <c r="AV39" s="10" t="n">
        <v>72504</v>
      </c>
      <c r="AW39" s="29" t="n">
        <f>IF(ISERROR(AV39/(AT39+AV39)),"",(AV39/(AT39+AV39)))</f>
        <v>0.519213417166755</v>
      </c>
      <c r="AX39" s="10" t="n">
        <v>52649</v>
      </c>
      <c r="AY39" s="29" t="n">
        <f>IF(ISERROR(AX39/(AX39+AZ39)),"",(AX39/(AX39+AZ39)))</f>
        <v>0.41932349450847</v>
      </c>
      <c r="AZ39" s="10" t="n">
        <v>72908</v>
      </c>
      <c r="BA39" s="29" t="n">
        <f>IF(ISERROR(AZ39/(AX39+AZ39)),"",(AZ39/(AX39+AZ39)))</f>
        <v>0.58067650549153</v>
      </c>
      <c r="BB39" s="10" t="n">
        <v>33214</v>
      </c>
      <c r="BC39" s="29" t="n">
        <f>IF(ISERROR(BB39/(BB39+BD39)),"",(BB39/(BB39+BD39)))</f>
        <v>0.356029585164541</v>
      </c>
      <c r="BD39" s="10" t="n">
        <v>60076</v>
      </c>
      <c r="BE39" s="29" t="n">
        <f>IF(ISERROR(BD39/(BB39+BD39)),"",(BD39/(BB39+BD39)))</f>
        <v>0.643970414835459</v>
      </c>
      <c r="BF39" s="10" t="n">
        <v>69541</v>
      </c>
      <c r="BG39" s="29" t="n">
        <f>IF(ISERROR(BF39/(BF39+BH39)),"",(BF39/(BF39+BH39)))</f>
        <v>0.493478569401079</v>
      </c>
      <c r="BH39" s="10" t="n">
        <v>71379</v>
      </c>
      <c r="BI39" s="29" t="n">
        <f>IF(ISERROR(BH39/(BF39+BH39)),"",(BH39/(BF39+BH39)))</f>
        <v>0.506521430598921</v>
      </c>
      <c r="BJ39" s="10" t="n">
        <v>56537</v>
      </c>
      <c r="BK39" s="29" t="n">
        <f>IF(ISERROR(BJ39/(BJ39+BL39)),"",(BJ39/(BJ39+BL39)))</f>
        <v>0.44169186178233</v>
      </c>
      <c r="BL39" s="10" t="n">
        <v>71464</v>
      </c>
      <c r="BM39" s="29" t="n">
        <f>IF(ISERROR(BL39/(BJ39+BL39)),"",(BL39/(BJ39+BL39)))</f>
        <v>0.55830813821767</v>
      </c>
      <c r="BN39" s="10" t="n">
        <v>33798</v>
      </c>
      <c r="BO39" s="29" t="n">
        <f>IF(ISERROR(BN39/(BN39+BP39)),"",(BN39/(BN39+BP39)))</f>
        <v>0.365727765574108</v>
      </c>
      <c r="BP39" s="10" t="n">
        <v>58615</v>
      </c>
      <c r="BQ39" s="29" t="n">
        <f>IF(ISERROR(BP39/(BN39+BP39)),"",(BP39/(BN39+BP39)))</f>
        <v>0.634272234425892</v>
      </c>
      <c r="BR39" s="10" t="n">
        <v>9030</v>
      </c>
      <c r="BS39" s="29" t="n">
        <f>IF(ISERROR(BR39/($BR39+$BT39+$BV39)),"",(BR39/($BR39+$BT39+$BV39)))</f>
        <v>0.330104185706452</v>
      </c>
      <c r="BT39" s="10" t="n">
        <v>2956</v>
      </c>
      <c r="BU39" s="29" t="n">
        <f>IF(ISERROR(BT39/($BR39+$BT39+$BV39)),"",(BT39/($BR39+$BT39+$BV39)))</f>
        <v>0.10806068360446</v>
      </c>
      <c r="BV39" s="10" t="n">
        <v>15369</v>
      </c>
      <c r="BW39" s="29" t="n">
        <f>IF(ISERROR(BV39/($BR39+$BT39+$BV39)),"",(BV39/($BR39+$BT39+$BV39)))</f>
        <v>0.561835130689088</v>
      </c>
      <c r="BX39" s="65"/>
      <c r="BY39" s="65"/>
      <c r="BZ39" s="65"/>
      <c r="CA39" s="65"/>
      <c r="CB39" s="65"/>
      <c r="CC39" s="65"/>
    </row>
    <row r="40" ht="13.2">
      <c r="A40" s="22" t="n">
        <v>38</v>
      </c>
      <c r="B40" s="10" t="n">
        <f>((AH40+AT40+BF40)*0.333)+((F40+R40)*0.5)+((V40+AL40+AX40+BJ40)*0.25)+((J40))+((Z40+AP40+BB40+BN40)*0.25)+((N40+AD40)*0.5)</f>
        <v>320156.787</v>
      </c>
      <c r="C40" s="29" t="n">
        <f>B40/(B40+D40)</f>
        <v>0.457088459945618</v>
      </c>
      <c r="D40" s="10" t="n">
        <f>((AJ40+AV40+BH40)*0.333)+((H40+T40)*0.5)+((X40+AN40+AZ40+BL40)*0.25)+((L40))+((AB40+AR40+BD40+BP40)*0.25)+((P40+AF40)*0.5)</f>
        <v>380269.531</v>
      </c>
      <c r="E40" s="29" t="n">
        <f>D40/(B40+D40)</f>
        <v>0.542911540054382</v>
      </c>
      <c r="F40" s="10" t="n">
        <v>60897</v>
      </c>
      <c r="G40" s="29" t="n">
        <f>IF(ISERROR(F40/(F40+H40)),"",(F40/(F40+H40)))</f>
        <v>0.420132876154732</v>
      </c>
      <c r="H40" s="10" t="n">
        <v>84050</v>
      </c>
      <c r="I40" s="29" t="n">
        <f>IF(ISERROR(H40/(F40+H40)),"",(H40/(F40+H40)))</f>
        <v>0.579867123845268</v>
      </c>
      <c r="J40" s="10" t="n">
        <v>48851</v>
      </c>
      <c r="K40" s="29" t="n">
        <f>IF(ISERROR(J40/(J40+L40)),"",(J40/(J40+L40)))</f>
        <v>0.403407214111118</v>
      </c>
      <c r="L40" s="10" t="n">
        <v>72245</v>
      </c>
      <c r="M40" s="29" t="n">
        <f>IF(ISERROR(L40/(J40+L40)),"",(L40/(J40+L40)))</f>
        <v>0.596592785888882</v>
      </c>
      <c r="N40" s="10" t="n">
        <v>61160</v>
      </c>
      <c r="O40" s="29" t="n">
        <f>IF(ISERROR(N40/(N40+P40)),"",(N40/(N40+P40)))</f>
        <v>0.485990814169699</v>
      </c>
      <c r="P40" s="10" t="n">
        <v>64686</v>
      </c>
      <c r="Q40" s="29" t="n">
        <f>IF(ISERROR(P40/(N40+P40)),"",(P40/(N40+P40)))</f>
        <v>0.514009185830301</v>
      </c>
      <c r="R40" s="10" t="n">
        <v>61797</v>
      </c>
      <c r="S40" s="29" t="n">
        <f>IF(ISERROR(R40/(R40+T40)),"",(R40/(R40+T40)))</f>
        <v>0.42996096766787</v>
      </c>
      <c r="T40" s="10" t="n">
        <v>81930</v>
      </c>
      <c r="U40" s="29" t="n">
        <f>IF(ISERROR(T40/(R40+T40)),"",(T40/(R40+T40)))</f>
        <v>0.57003903233213</v>
      </c>
      <c r="V40" s="10" t="n">
        <v>52967</v>
      </c>
      <c r="W40" s="29" t="n">
        <f>IF(ISERROR(V40/(V40+X40)),"",(V40/(V40+X40)))</f>
        <v>0.469728008797368</v>
      </c>
      <c r="X40" s="10" t="n">
        <v>59794</v>
      </c>
      <c r="Y40" s="29" t="n">
        <f>IF(ISERROR(X40/(V40+X40)),"",(X40/(V40+X40)))</f>
        <v>0.530271991202632</v>
      </c>
      <c r="Z40" s="10" t="n">
        <v>41779</v>
      </c>
      <c r="AA40" s="29" t="n">
        <f>IF(ISERROR(Z40/(Z40+AB40)),"",(Z40/(Z40+AB40)))</f>
        <v>0.493031543917205</v>
      </c>
      <c r="AB40" s="10" t="n">
        <v>42960</v>
      </c>
      <c r="AC40" s="29" t="n">
        <f>IF(ISERROR(AB40/(Z40+AB40)),"",(AB40/(Z40+AB40)))</f>
        <v>0.506968456082795</v>
      </c>
      <c r="AD40" s="10" t="n">
        <v>70575</v>
      </c>
      <c r="AE40" s="29" t="n">
        <f>IF(ISERROR(AD40/(AD40+AF40)),"",(AD40/(AD40+AF40)))</f>
        <v>0.58301872764372</v>
      </c>
      <c r="AF40" s="10" t="n">
        <v>50476</v>
      </c>
      <c r="AG40" s="29" t="n">
        <f>IF(ISERROR(AF40/(AD40+AF40)),"",(AF40/(AD40+AF40)))</f>
        <v>0.41698127235628</v>
      </c>
      <c r="AH40" s="10" t="n">
        <v>55100</v>
      </c>
      <c r="AI40" s="29" t="n">
        <f>IF(ISERROR(AH40/(AH40+AJ40)),"",(AH40/(AH40+AJ40)))</f>
        <v>0.463079690047569</v>
      </c>
      <c r="AJ40" s="10" t="n">
        <v>63886</v>
      </c>
      <c r="AK40" s="29" t="n">
        <f>IF(ISERROR(AJ40/(AH40+AJ40)),"",(AJ40/(AH40+AJ40)))</f>
        <v>0.536920309952431</v>
      </c>
      <c r="AL40" s="10" t="n">
        <v>53213</v>
      </c>
      <c r="AM40" s="29" t="n">
        <f>IF(ISERROR(AL40/(AL40+AN40)),"",(AL40/(AL40+AN40)))</f>
        <v>0.475082136990215</v>
      </c>
      <c r="AN40" s="10" t="n">
        <v>58795</v>
      </c>
      <c r="AO40" s="29" t="n">
        <f>IF(ISERROR(AN40/(AL40+AN40)),"",(AN40/(AL40+AN40)))</f>
        <v>0.524917863009785</v>
      </c>
      <c r="AP40" s="10" t="n">
        <v>41612</v>
      </c>
      <c r="AQ40" s="29" t="n">
        <f>IF(ISERROR(AP40/(AP40+AR40)),"",(AP40/(AP40+AR40)))</f>
        <v>0.485305094233999</v>
      </c>
      <c r="AR40" s="10" t="n">
        <v>44132</v>
      </c>
      <c r="AS40" s="29" t="n">
        <f>IF(ISERROR(AR40/(AP40+AR40)),"",(AR40/(AP40+AR40)))</f>
        <v>0.514694905766001</v>
      </c>
      <c r="AT40" s="10" t="n">
        <v>52203</v>
      </c>
      <c r="AU40" s="29" t="n">
        <f>IF(ISERROR(AT40/(AT40+AV40)),"",(AT40/(AT40+AV40)))</f>
        <v>0.447533563088318</v>
      </c>
      <c r="AV40" s="10" t="n">
        <v>64443</v>
      </c>
      <c r="AW40" s="29" t="n">
        <f>IF(ISERROR(AV40/(AT40+AV40)),"",(AV40/(AT40+AV40)))</f>
        <v>0.552466436911682</v>
      </c>
      <c r="AX40" s="10" t="n">
        <v>47823</v>
      </c>
      <c r="AY40" s="29" t="n">
        <f>IF(ISERROR(AX40/(AX40+AZ40)),"",(AX40/(AX40+AZ40)))</f>
        <v>0.448477971378735</v>
      </c>
      <c r="AZ40" s="10" t="n">
        <v>58811</v>
      </c>
      <c r="BA40" s="29" t="n">
        <f>IF(ISERROR(AZ40/(AX40+AZ40)),"",(AZ40/(AX40+AZ40)))</f>
        <v>0.551522028621265</v>
      </c>
      <c r="BB40" s="10" t="n">
        <v>35608</v>
      </c>
      <c r="BC40" s="29" t="n">
        <f>IF(ISERROR(BB40/(BB40+BD40)),"",(BB40/(BB40+BD40)))</f>
        <v>0.433482664589014</v>
      </c>
      <c r="BD40" s="10" t="n">
        <v>46536</v>
      </c>
      <c r="BE40" s="29" t="n">
        <f>IF(ISERROR(BD40/(BB40+BD40)),"",(BD40/(BB40+BD40)))</f>
        <v>0.566517335410986</v>
      </c>
      <c r="BF40" s="10" t="n">
        <v>55086</v>
      </c>
      <c r="BG40" s="29" t="n">
        <f>IF(ISERROR(BF40/(BF40+BH40)),"",(BF40/(BF40+BH40)))</f>
        <v>0.46816358444384</v>
      </c>
      <c r="BH40" s="10" t="n">
        <v>62578</v>
      </c>
      <c r="BI40" s="29" t="n">
        <f>IF(ISERROR(BH40/(BF40+BH40)),"",(BH40/(BF40+BH40)))</f>
        <v>0.53183641555616</v>
      </c>
      <c r="BJ40" s="10" t="n">
        <v>50780</v>
      </c>
      <c r="BK40" s="29" t="n">
        <f>IF(ISERROR(BJ40/(BJ40+BL40)),"",(BJ40/(BJ40+BL40)))</f>
        <v>0.465252645563242</v>
      </c>
      <c r="BL40" s="10" t="n">
        <v>58365</v>
      </c>
      <c r="BM40" s="29" t="n">
        <f>IF(ISERROR(BL40/(BJ40+BL40)),"",(BL40/(BJ40+BL40)))</f>
        <v>0.534747354436758</v>
      </c>
      <c r="BN40" s="10" t="n">
        <v>36281</v>
      </c>
      <c r="BO40" s="29" t="n">
        <f>IF(ISERROR(BN40/(BN40+BP40)),"",(BN40/(BN40+BP40)))</f>
        <v>0.440228601936564</v>
      </c>
      <c r="BP40" s="10" t="n">
        <v>46133</v>
      </c>
      <c r="BQ40" s="29" t="n">
        <f>IF(ISERROR(BP40/(BN40+BP40)),"",(BP40/(BN40+BP40)))</f>
        <v>0.559771398063436</v>
      </c>
      <c r="BR40" s="10" t="n">
        <v>5881</v>
      </c>
      <c r="BS40" s="29" t="n">
        <f>IF(ISERROR(BR40/($BR40+$BT40+$BV40)),"",(BR40/($BR40+$BT40+$BV40)))</f>
        <v>0.225360208461067</v>
      </c>
      <c r="BT40" s="10" t="n">
        <v>6332</v>
      </c>
      <c r="BU40" s="29" t="n">
        <f>IF(ISERROR(BT40/($BR40+$BT40+$BV40)),"",(BT40/($BR40+$BT40+$BV40)))</f>
        <v>0.242642550582465</v>
      </c>
      <c r="BV40" s="10" t="n">
        <v>13883</v>
      </c>
      <c r="BW40" s="29" t="n">
        <f>IF(ISERROR(BV40/($BR40+$BT40+$BV40)),"",(BV40/($BR40+$BT40+$BV40)))</f>
        <v>0.531997240956468</v>
      </c>
      <c r="BX40" s="65"/>
      <c r="BY40" s="65"/>
      <c r="BZ40" s="65"/>
      <c r="CA40" s="65"/>
      <c r="CB40" s="65"/>
      <c r="CC40" s="65"/>
    </row>
  </sheetData>
  <mergeCells>
    <mergeCell ref="BR1:BW1"/>
    <mergeCell ref="AH1:AS1"/>
    <mergeCell ref="AT1:BE1"/>
    <mergeCell ref="BF1:BQ1"/>
    <mergeCell ref="B1:E1"/>
    <mergeCell ref="F1:Q1"/>
    <mergeCell ref="R1:AG1"/>
  </mergeCells>
  <pageMargins bottom="0.75" footer="0.3" header="0.3" left="0.7" right="0.7" top="0.75"/>
</worksheet>
</file>

<file path=xl/worksheets/sheet3.xml><?xml version="1.0" encoding="utf-8"?>
<worksheet xmlns:r="http://schemas.openxmlformats.org/officeDocument/2006/relationships" xmlns="http://schemas.openxmlformats.org/spreadsheetml/2006/main">
  <dimension ref="A1:EM40"/>
  <sheetViews>
    <sheetView zoomScale="100" topLeftCell="A1" workbookViewId="0" showGridLines="true" showRowColHeaders="false">
      <pane xSplit="1" ySplit="0" topLeftCell="B1" activePane="topRight" state="frozen"/>
      <selection activeCell="B3" sqref="B3:B3" pane="topRight"/>
    </sheetView>
  </sheetViews>
  <sheetFormatPr customHeight="false" defaultColWidth="9.28125" defaultRowHeight="13.2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9.00390625" hidden="false" outlineLevel="0"/>
    <col min="7" max="7" bestFit="false" customWidth="true" width="11.281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10.28125" hidden="false" outlineLevel="0"/>
    <col min="15" max="15" bestFit="false" customWidth="true" width="12.5742187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11.7109375" hidden="false" outlineLevel="0"/>
    <col min="21" max="21" bestFit="false" customWidth="true" width="14.14062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11.7109375" hidden="false" outlineLevel="0"/>
    <col min="25" max="25" bestFit="false" customWidth="true" width="14.14062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8" bestFit="false" customWidth="true" width="5.00390625" hidden="false" outlineLevel="0"/>
    <col min="29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1.28125" hidden="false" outlineLevel="0"/>
    <col min="35" max="35" bestFit="false" customWidth="true" width="13.7109375" hidden="false" outlineLevel="0"/>
    <col min="36" max="36" bestFit="false" customWidth="true" width="10.421875" hidden="false" outlineLevel="0"/>
    <col min="37" max="37" bestFit="false" customWidth="true" width="12.7109375" hidden="false" outlineLevel="0"/>
    <col min="38" max="38" bestFit="false" customWidth="true" width="7.8515625" hidden="false" outlineLevel="0"/>
    <col min="39" max="39" bestFit="false" customWidth="true" width="10.140625" hidden="false" outlineLevel="0"/>
    <col min="40" max="40" bestFit="false" customWidth="true" width="6.8515625" hidden="false" outlineLevel="0"/>
    <col min="42" max="42" bestFit="false" customWidth="true" width="6.7109375" hidden="false" outlineLevel="0"/>
    <col min="43" max="43" bestFit="false" customWidth="true" width="9.00390625" hidden="false" outlineLevel="0"/>
    <col min="44" max="44" bestFit="false" customWidth="true" width="7.57421875" hidden="false" outlineLevel="0"/>
    <col min="45" max="45" bestFit="false" customWidth="true" width="9.8515625" hidden="false" outlineLevel="0"/>
    <col min="46" max="46" bestFit="false" customWidth="true" width="6.140625" hidden="false" outlineLevel="0"/>
    <col min="47" max="47" bestFit="false" customWidth="true" width="8.421875" hidden="false" outlineLevel="0"/>
    <col min="48" max="48" bestFit="false" customWidth="true" width="9.421875" hidden="false" outlineLevel="0"/>
    <col min="49" max="49" bestFit="false" customWidth="true" width="12.7109375" hidden="false" outlineLevel="0"/>
    <col min="50" max="50" bestFit="false" customWidth="true" width="7.28125" hidden="false" outlineLevel="0"/>
    <col min="51" max="51" bestFit="false" customWidth="true" width="9.57421875" hidden="false" outlineLevel="0"/>
    <col min="52" max="52" bestFit="false" customWidth="true" width="5.00390625" hidden="false" outlineLevel="0"/>
    <col min="53" max="53" bestFit="false" customWidth="true" width="7.28125" hidden="false" outlineLevel="0"/>
    <col min="54" max="54" bestFit="false" customWidth="true" width="9.421875" hidden="false" outlineLevel="0"/>
    <col min="55" max="55" bestFit="false" customWidth="true" width="11.7109375" hidden="false" outlineLevel="0"/>
    <col min="56" max="56" bestFit="false" customWidth="true" width="7.8515625" hidden="false" outlineLevel="0"/>
    <col min="57" max="57" bestFit="false" customWidth="true" width="10.140625" hidden="false" outlineLevel="0"/>
    <col min="58" max="58" bestFit="false" customWidth="true" width="8.57421875" hidden="false" outlineLevel="0"/>
    <col min="59" max="59" bestFit="false" customWidth="true" width="10.8515625" hidden="false" outlineLevel="0"/>
    <col min="60" max="60" bestFit="false" customWidth="true" width="8.57421875" hidden="false" outlineLevel="0"/>
    <col min="61" max="61" bestFit="false" customWidth="true" width="10.8515625" hidden="false" outlineLevel="0"/>
    <col min="62" max="62" bestFit="false" customWidth="true" width="12.00390625" hidden="false" outlineLevel="0"/>
    <col min="63" max="63" bestFit="false" customWidth="true" width="14.421875" hidden="false" outlineLevel="0"/>
  </cols>
  <sheetData>
    <row r="1" ht="15" customHeight="true">
      <c r="A1" s="3"/>
      <c r="B1" s="23" t="s">
        <v>9</v>
      </c>
      <c r="C1" s="26"/>
      <c r="D1" s="26"/>
      <c r="E1" s="31"/>
      <c r="F1" s="34" t="s">
        <v>14</v>
      </c>
      <c r="G1" s="34"/>
      <c r="H1" s="34"/>
      <c r="I1" s="34"/>
      <c r="J1" s="34"/>
      <c r="K1" s="34"/>
      <c r="L1" s="34"/>
      <c r="M1" s="34"/>
      <c r="N1" s="34"/>
      <c r="O1" s="34"/>
      <c r="P1" s="34"/>
      <c r="Q1" s="41"/>
      <c r="R1" s="44" t="s">
        <v>27</v>
      </c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66"/>
      <c r="AH1" s="67" t="s">
        <v>98</v>
      </c>
      <c r="AI1" s="68"/>
      <c r="AJ1" s="68"/>
      <c r="AK1" s="68"/>
      <c r="AL1" s="68"/>
      <c r="AM1" s="68"/>
      <c r="AN1" s="68"/>
      <c r="AO1" s="69"/>
      <c r="AP1" s="54" t="s">
        <v>101</v>
      </c>
      <c r="AQ1" s="54"/>
      <c r="AR1" s="54"/>
      <c r="AS1" s="54"/>
      <c r="AT1" s="54"/>
      <c r="AU1" s="54"/>
      <c r="AV1" s="54"/>
      <c r="AW1" s="54"/>
      <c r="AX1" s="56" t="s">
        <v>104</v>
      </c>
      <c r="AY1" s="57"/>
      <c r="AZ1" s="57"/>
      <c r="BA1" s="57"/>
      <c r="BB1" s="57"/>
      <c r="BC1" s="57"/>
      <c r="BD1" s="57"/>
      <c r="BE1" s="59"/>
      <c r="BF1" s="60" t="s">
        <v>83</v>
      </c>
      <c r="BG1" s="62"/>
      <c r="BH1" s="62"/>
      <c r="BI1" s="62"/>
      <c r="BJ1" s="62"/>
      <c r="BK1" s="62"/>
    </row>
    <row r="2" ht="15" customHeight="true">
      <c r="A2" s="4" t="s">
        <v>0</v>
      </c>
      <c r="B2" s="24" t="s">
        <v>10</v>
      </c>
      <c r="C2" s="27" t="s">
        <v>11</v>
      </c>
      <c r="D2" s="30" t="s">
        <v>12</v>
      </c>
      <c r="E2" s="32" t="s">
        <v>13</v>
      </c>
      <c r="F2" s="35" t="s">
        <v>90</v>
      </c>
      <c r="G2" s="36" t="s">
        <v>91</v>
      </c>
      <c r="H2" s="37" t="s">
        <v>17</v>
      </c>
      <c r="I2" s="37" t="s">
        <v>18</v>
      </c>
      <c r="J2" s="38" t="s">
        <v>19</v>
      </c>
      <c r="K2" s="39" t="s">
        <v>20</v>
      </c>
      <c r="L2" s="37" t="s">
        <v>21</v>
      </c>
      <c r="M2" s="37" t="s">
        <v>22</v>
      </c>
      <c r="N2" s="40" t="s">
        <v>92</v>
      </c>
      <c r="O2" s="36" t="s">
        <v>93</v>
      </c>
      <c r="P2" s="37" t="s">
        <v>25</v>
      </c>
      <c r="Q2" s="42" t="s">
        <v>26</v>
      </c>
      <c r="R2" s="45" t="s">
        <v>28</v>
      </c>
      <c r="S2" s="39" t="s">
        <v>29</v>
      </c>
      <c r="T2" s="47" t="s">
        <v>94</v>
      </c>
      <c r="U2" s="47" t="s">
        <v>95</v>
      </c>
      <c r="V2" s="38" t="s">
        <v>32</v>
      </c>
      <c r="W2" s="39" t="s">
        <v>33</v>
      </c>
      <c r="X2" s="47" t="s">
        <v>96</v>
      </c>
      <c r="Y2" s="47" t="s">
        <v>97</v>
      </c>
      <c r="Z2" s="38" t="s">
        <v>36</v>
      </c>
      <c r="AA2" s="39" t="s">
        <v>37</v>
      </c>
      <c r="AB2" s="37" t="s">
        <v>38</v>
      </c>
      <c r="AC2" s="37" t="s">
        <v>39</v>
      </c>
      <c r="AD2" s="38" t="s">
        <v>40</v>
      </c>
      <c r="AE2" s="39" t="s">
        <v>41</v>
      </c>
      <c r="AF2" s="37" t="s">
        <v>42</v>
      </c>
      <c r="AG2" s="37" t="s">
        <v>43</v>
      </c>
      <c r="AH2" s="49" t="s">
        <v>99</v>
      </c>
      <c r="AI2" s="36" t="s">
        <v>100</v>
      </c>
      <c r="AJ2" s="37" t="s">
        <v>51</v>
      </c>
      <c r="AK2" s="37" t="s">
        <v>52</v>
      </c>
      <c r="AL2" s="38" t="s">
        <v>53</v>
      </c>
      <c r="AM2" s="39" t="s">
        <v>54</v>
      </c>
      <c r="AN2" s="37" t="s">
        <v>55</v>
      </c>
      <c r="AO2" s="42" t="s">
        <v>56</v>
      </c>
      <c r="AP2" s="39" t="s">
        <v>102</v>
      </c>
      <c r="AQ2" s="39" t="s">
        <v>103</v>
      </c>
      <c r="AR2" s="37" t="s">
        <v>64</v>
      </c>
      <c r="AS2" s="37" t="s">
        <v>65</v>
      </c>
      <c r="AT2" s="38" t="s">
        <v>66</v>
      </c>
      <c r="AU2" s="39" t="s">
        <v>67</v>
      </c>
      <c r="AV2" s="37" t="s">
        <v>68</v>
      </c>
      <c r="AW2" s="37" t="s">
        <v>69</v>
      </c>
      <c r="AX2" s="45" t="s">
        <v>105</v>
      </c>
      <c r="AY2" s="39" t="s">
        <v>106</v>
      </c>
      <c r="AZ2" s="37" t="s">
        <v>77</v>
      </c>
      <c r="BA2" s="37" t="s">
        <v>78</v>
      </c>
      <c r="BB2" s="40" t="s">
        <v>107</v>
      </c>
      <c r="BC2" s="36" t="s">
        <v>108</v>
      </c>
      <c r="BD2" s="37" t="s">
        <v>81</v>
      </c>
      <c r="BE2" s="42" t="s">
        <v>82</v>
      </c>
      <c r="BF2" s="61" t="s">
        <v>84</v>
      </c>
      <c r="BG2" s="61" t="s">
        <v>85</v>
      </c>
      <c r="BH2" s="63" t="s">
        <v>86</v>
      </c>
      <c r="BI2" s="63" t="s">
        <v>87</v>
      </c>
      <c r="BJ2" s="64" t="s">
        <v>88</v>
      </c>
      <c r="BK2" s="64" t="s">
        <v>89</v>
      </c>
    </row>
    <row r="3" ht="13.2">
      <c r="A3" s="21" t="n">
        <v>1</v>
      </c>
      <c r="B3" s="25" t="n">
        <f>((F3+R3)*0.5)+((V3+AH3+AP3+AX3)*0.25)+((J3))+((Z3+AL3+AT3+BB3)*0.25)+((N3+AD3)*0.5)</f>
        <v>342429.75</v>
      </c>
      <c r="C3" s="28" t="n">
        <f>B3/(B3+D3)</f>
        <v>0.844493726960475</v>
      </c>
      <c r="D3" s="10" t="n">
        <f>((H3+T3)*0.5)+((X3+AJ3+AR3+AZ3)*0.25)+((L3))+((AB3+AN3+AV3+BD3)*0.25)+((P3+AF3)*0.5)</f>
        <v>63055.5</v>
      </c>
      <c r="E3" s="33" t="n">
        <f>D3/(B3+D3)</f>
        <v>0.155506273039525</v>
      </c>
      <c r="F3" s="10" t="n">
        <f>'Updated Index'!F3</f>
        <v>79527</v>
      </c>
      <c r="G3" s="29" t="n">
        <f>IF(ISERROR(F3/(F3+H3)),"",(F3/(F3+H3)))</f>
        <v>0.805067673587561</v>
      </c>
      <c r="H3" s="10" t="n">
        <f>'Updated Index'!H3</f>
        <v>19256</v>
      </c>
      <c r="I3" s="29" t="n">
        <f>IF(ISERROR(H3/(F3+H3)),"",(H3/(F3+H3)))</f>
        <v>0.194932326412439</v>
      </c>
      <c r="J3" s="10" t="n">
        <f>'Updated Index'!J3</f>
        <v>74329</v>
      </c>
      <c r="K3" s="29" t="n">
        <f>IF(ISERROR(J3/(J3+L3)),"",(J3/(J3+L3)))</f>
        <v>0.83267798129166</v>
      </c>
      <c r="L3" s="10" t="n">
        <f>'Updated Index'!L3</f>
        <v>14936</v>
      </c>
      <c r="M3" s="29" t="n">
        <f>IF(ISERROR(L3/(J3+L3)),"",(L3/(J3+L3)))</f>
        <v>0.16732201870834</v>
      </c>
      <c r="N3" s="10" t="n">
        <f>'Updated Index'!N3</f>
        <v>92847</v>
      </c>
      <c r="O3" s="29" t="n">
        <f>IF(ISERROR(N3/(N3+P3)),"",(N3/(N3+P3)))</f>
        <v>0.892879810743754</v>
      </c>
      <c r="P3" s="10" t="n">
        <f>'Updated Index'!P3</f>
        <v>11139</v>
      </c>
      <c r="Q3" s="43" t="n">
        <f>IF(ISERROR(P3/(N3+P3)),"",(P3/(N3+P3)))</f>
        <v>0.107120189256246</v>
      </c>
      <c r="R3" s="10" t="n">
        <f>'Updated Index'!R3</f>
        <v>77419</v>
      </c>
      <c r="S3" s="29" t="n">
        <f>IF(ISERROR(R3/(R3+T3)),"",(R3/(R3+T3)))</f>
        <v>0.807929120053431</v>
      </c>
      <c r="T3" s="10" t="n">
        <f>'Updated Index'!T3</f>
        <v>18405</v>
      </c>
      <c r="U3" s="29" t="n">
        <f>IF(ISERROR(T3/(R3+T3)),"",(T3/(R3+T3)))</f>
        <v>0.192070879946569</v>
      </c>
      <c r="V3" s="10" t="n">
        <f>'Updated Index'!V3</f>
        <v>48776</v>
      </c>
      <c r="W3" s="29" t="n">
        <f>IF(ISERROR(V3/(V3+X3)),"",(V3/(V3+X3)))</f>
        <v>0.808620689655172</v>
      </c>
      <c r="X3" s="10" t="n">
        <f>'Updated Index'!X3</f>
        <v>11544</v>
      </c>
      <c r="Y3" s="29" t="n">
        <f>IF(ISERROR(X3/(V3+X3)),"",(X3/(V3+X3)))</f>
        <v>0.191379310344828</v>
      </c>
      <c r="Z3" s="10" t="n">
        <f>'Updated Index'!Z3</f>
        <v>51050</v>
      </c>
      <c r="AA3" s="29" t="n">
        <f>IF(ISERROR(Z3/(Z3+AB3)),"",(Z3/(Z3+AB3)))</f>
        <v>0.894938905737777</v>
      </c>
      <c r="AB3" s="10" t="n">
        <f>'Updated Index'!AB3</f>
        <v>5993</v>
      </c>
      <c r="AC3" s="29" t="n">
        <f>IF(ISERROR(AB3/(Z3+AB3)),"",(AB3/(Z3+AB3)))</f>
        <v>0.105061094262223</v>
      </c>
      <c r="AD3" s="10" t="n">
        <f>'Updated Index'!AD3</f>
        <v>92232</v>
      </c>
      <c r="AE3" s="29" t="n">
        <f>IF(ISERROR(AD3/(AD3+AF3)),"",(AD3/(AD3+AF3)))</f>
        <v>0.916045091125788</v>
      </c>
      <c r="AF3" s="10" t="n">
        <f>'Updated Index'!AF3</f>
        <v>8453</v>
      </c>
      <c r="AG3" s="29" t="n">
        <f>IF(ISERROR(AF3/(AD3+AF3)),"",(AF3/(AD3+AF3)))</f>
        <v>0.0839549088742117</v>
      </c>
      <c r="AH3" s="25" t="n">
        <f>'Updated Index'!AL3</f>
        <v>49938</v>
      </c>
      <c r="AI3" s="29" t="n">
        <f>IF(ISERROR(AH3/(AH3+AJ3)),"",(AH3/(AH3+AJ3)))</f>
        <v>0.827157835456247</v>
      </c>
      <c r="AJ3" s="10" t="n">
        <f>'Updated Index'!AN3</f>
        <v>10435</v>
      </c>
      <c r="AK3" s="29" t="n">
        <f>IF(ISERROR(AJ3/(AH3+AJ3)),"",(AJ3/(AH3+AJ3)))</f>
        <v>0.172842164543753</v>
      </c>
      <c r="AL3" s="10" t="n">
        <f>'Updated Index'!AP3</f>
        <v>48225</v>
      </c>
      <c r="AM3" s="29" t="n">
        <f>IF(ISERROR(AL3/(AL3+AN3)),"",(AL3/(AL3+AN3)))</f>
        <v>0.827272103475486</v>
      </c>
      <c r="AN3" s="10" t="n">
        <f>'Updated Index'!AR3</f>
        <v>10069</v>
      </c>
      <c r="AO3" s="43" t="n">
        <f>IF(ISERROR(AN3/(AL3+AN3)),"",(AN3/(AL3+AN3)))</f>
        <v>0.172727896524514</v>
      </c>
      <c r="AP3" s="10" t="n">
        <f>'Updated Index'!AX3</f>
        <v>47337</v>
      </c>
      <c r="AQ3" s="29" t="n">
        <f>IF(ISERROR(AP3/(AP3+AR3)),"",(AP3/(AP3+AR3)))</f>
        <v>0.818724272717839</v>
      </c>
      <c r="AR3" s="10" t="n">
        <f>'Updated Index'!AZ3</f>
        <v>10481</v>
      </c>
      <c r="AS3" s="29" t="n">
        <f>IF(ISERROR(AR3/(AP3+AR3)),"",(AR3/(AP3+AR3)))</f>
        <v>0.181275727282161</v>
      </c>
      <c r="AT3" s="10" t="n">
        <f>'Updated Index'!BB3</f>
        <v>46618</v>
      </c>
      <c r="AU3" s="29" t="n">
        <f>IF(ISERROR(AT3/(AT3+AV3)),"",(AT3/(AT3+AV3)))</f>
        <v>0.829427986833912</v>
      </c>
      <c r="AV3" s="10" t="n">
        <f>'Updated Index'!BD3</f>
        <v>9587</v>
      </c>
      <c r="AW3" s="29" t="n">
        <f>IF(ISERROR(AV3/(AT3+AV3)),"",(AV3/(AT3+AV3)))</f>
        <v>0.170572013166088</v>
      </c>
      <c r="AX3" s="25" t="n">
        <f>'Updated Index'!BJ3</f>
        <v>49653</v>
      </c>
      <c r="AY3" s="29" t="n">
        <f>IF(ISERROR(AX3/(AX3+AZ3)),"",(AX3/(AX3+AZ3)))</f>
        <v>0.831764272313053</v>
      </c>
      <c r="AZ3" s="10" t="n">
        <f>'Updated Index'!BL3</f>
        <v>10043</v>
      </c>
      <c r="BA3" s="29" t="n">
        <f>IF(ISERROR(AZ3/(AX3+AZ3)),"",(AZ3/(AX3+AZ3)))</f>
        <v>0.168235727686947</v>
      </c>
      <c r="BB3" s="10" t="n">
        <f>'Updated Index'!BN3</f>
        <v>46756</v>
      </c>
      <c r="BC3" s="29" t="n">
        <f>IF(ISERROR(BB3/(BB3+BD3)),"",(BB3/(BB3+BD3)))</f>
        <v>0.826428167420814</v>
      </c>
      <c r="BD3" s="10" t="n">
        <f>'Updated Index'!BP3</f>
        <v>9820</v>
      </c>
      <c r="BE3" s="43" t="n">
        <f>IF(ISERROR(BD3/(BB3+BD3)),"",(BD3/(BB3+BD3)))</f>
        <v>0.173571832579186</v>
      </c>
      <c r="BF3" s="10" t="n">
        <f>'Updated Index'!BR3</f>
        <v>9291</v>
      </c>
      <c r="BG3" s="29" t="n">
        <f>IF(ISERROR(BF3/($BF3+$BH3+$BJ3)),"",(BF3/($BF3+$BH3+$BJ3)))</f>
        <v>0.301118133203695</v>
      </c>
      <c r="BH3" s="10" t="n">
        <f>'Updated Index'!BT3</f>
        <v>10187</v>
      </c>
      <c r="BI3" s="29" t="n">
        <f>IF(ISERROR(BH3/($BF3+$BH3+$BJ3)),"",(BH3/($BF3+$BH3+$BJ3)))</f>
        <v>0.330157186841679</v>
      </c>
      <c r="BJ3" s="10" t="n">
        <f>'Updated Index'!BV3</f>
        <v>11377</v>
      </c>
      <c r="BK3" s="29" t="n">
        <f>IF(ISERROR(BJ3/($BF3+$BH3+$BJ3)),"",(BJ3/($BF3+$BH3+$BJ3)))</f>
        <v>0.368724679954626</v>
      </c>
    </row>
    <row r="4" ht="13.2">
      <c r="A4" s="22" t="n">
        <v>2</v>
      </c>
      <c r="B4" s="10" t="n">
        <f>((F4+R4)*0.5)+((V4+AH4+AP4+AX4)*0.25)+((J4))+((Z4+AL4+AT4+BB4)*0.25)+((N4+AD4)*0.5)</f>
        <v>284796.75</v>
      </c>
      <c r="C4" s="29" t="n">
        <f>B4/(B4+D4)</f>
        <v>0.634265069256612</v>
      </c>
      <c r="D4" s="10" t="n">
        <f>((H4+T4)*0.5)+((X4+AJ4+AR4+AZ4)*0.25)+((L4))+((AB4+AN4+AV4+BD4)*0.25)+((P4+AF4)*0.5)</f>
        <v>164221.75</v>
      </c>
      <c r="E4" s="29" t="n">
        <f>D4/(B4+D4)</f>
        <v>0.365734930743388</v>
      </c>
      <c r="F4" s="10" t="n">
        <f>'Updated Index'!F4</f>
        <v>71694</v>
      </c>
      <c r="G4" s="29" t="n">
        <f>IF(ISERROR(F4/(F4+H4)),"",(F4/(F4+H4)))</f>
        <v>0.626044586487832</v>
      </c>
      <c r="H4" s="10" t="n">
        <f>'Updated Index'!H4</f>
        <v>42825</v>
      </c>
      <c r="I4" s="29" t="n">
        <f>IF(ISERROR(H4/(F4+H4)),"",(H4/(F4+H4)))</f>
        <v>0.373955413512168</v>
      </c>
      <c r="J4" s="10" t="n">
        <f>'Updated Index'!J4</f>
        <v>58287</v>
      </c>
      <c r="K4" s="29" t="n">
        <f>IF(ISERROR(J4/(J4+L4)),"",(J4/(J4+L4)))</f>
        <v>0.604141833974233</v>
      </c>
      <c r="L4" s="10" t="n">
        <f>'Updated Index'!L4</f>
        <v>38192</v>
      </c>
      <c r="M4" s="29" t="n">
        <f>IF(ISERROR(L4/(J4+L4)),"",(L4/(J4+L4)))</f>
        <v>0.395858166025767</v>
      </c>
      <c r="N4" s="10" t="n">
        <f>'Updated Index'!N4</f>
        <v>66340</v>
      </c>
      <c r="O4" s="29" t="n">
        <f>IF(ISERROR(N4/(N4+P4)),"",(N4/(N4+P4)))</f>
        <v>0.653017029235161</v>
      </c>
      <c r="P4" s="10" t="n">
        <f>'Updated Index'!P4</f>
        <v>35250</v>
      </c>
      <c r="Q4" s="29" t="n">
        <f>IF(ISERROR(P4/(N4+P4)),"",(P4/(N4+P4)))</f>
        <v>0.346982970764839</v>
      </c>
      <c r="R4" s="10" t="n">
        <f>'Updated Index'!R4</f>
        <v>70921</v>
      </c>
      <c r="S4" s="29" t="n">
        <f>IF(ISERROR(R4/(R4+T4)),"",(R4/(R4+T4)))</f>
        <v>0.638599998199123</v>
      </c>
      <c r="T4" s="10" t="n">
        <f>'Updated Index'!T4</f>
        <v>40136</v>
      </c>
      <c r="U4" s="29" t="n">
        <f>IF(ISERROR(T4/(R4+T4)),"",(T4/(R4+T4)))</f>
        <v>0.361400001800877</v>
      </c>
      <c r="V4" s="10" t="n">
        <f>'Updated Index'!V4</f>
        <v>54088</v>
      </c>
      <c r="W4" s="29" t="n">
        <f>IF(ISERROR(V4/(V4+X4)),"",(V4/(V4+X4)))</f>
        <v>0.655548552867601</v>
      </c>
      <c r="X4" s="10" t="n">
        <f>'Updated Index'!X4</f>
        <v>28420</v>
      </c>
      <c r="Y4" s="29" t="n">
        <f>IF(ISERROR(X4/(V4+X4)),"",(X4/(V4+X4)))</f>
        <v>0.344451447132399</v>
      </c>
      <c r="Z4" s="10" t="n">
        <f>'Updated Index'!Z4</f>
        <v>39445</v>
      </c>
      <c r="AA4" s="29" t="n">
        <f>IF(ISERROR(Z4/(Z4+AB4)),"",(Z4/(Z4+AB4)))</f>
        <v>0.666053155921786</v>
      </c>
      <c r="AB4" s="10" t="n">
        <f>'Updated Index'!AB4</f>
        <v>19777</v>
      </c>
      <c r="AC4" s="29" t="n">
        <f>IF(ISERROR(AB4/(Z4+AB4)),"",(AB4/(Z4+AB4)))</f>
        <v>0.333946844078214</v>
      </c>
      <c r="AD4" s="10" t="n">
        <f>'Updated Index'!AD4</f>
        <v>69638</v>
      </c>
      <c r="AE4" s="29" t="n">
        <f>IF(ISERROR(AD4/(AD4+AF4)),"",(AD4/(AD4+AF4)))</f>
        <v>0.717969337993463</v>
      </c>
      <c r="AF4" s="10" t="n">
        <f>'Updated Index'!AF4</f>
        <v>27355</v>
      </c>
      <c r="AG4" s="29" t="n">
        <f>IF(ISERROR(AF4/(AD4+AF4)),"",(AF4/(AD4+AF4)))</f>
        <v>0.282030662006537</v>
      </c>
      <c r="AH4" s="10" t="n">
        <f>'Updated Index'!AL4</f>
        <v>54663</v>
      </c>
      <c r="AI4" s="29" t="n">
        <f>IF(ISERROR(AH4/(AH4+AJ4)),"",(AH4/(AH4+AJ4)))</f>
        <v>0.66637815433378</v>
      </c>
      <c r="AJ4" s="10" t="n">
        <f>'Updated Index'!AN4</f>
        <v>27367</v>
      </c>
      <c r="AK4" s="29" t="n">
        <f>IF(ISERROR(AJ4/(AH4+AJ4)),"",(AJ4/(AH4+AJ4)))</f>
        <v>0.33362184566622</v>
      </c>
      <c r="AL4" s="10" t="n">
        <f>'Updated Index'!AP4</f>
        <v>33659</v>
      </c>
      <c r="AM4" s="29" t="n">
        <f>IF(ISERROR(AL4/(AL4+AN4)),"",(AL4/(AL4+AN4)))</f>
        <v>0.543298952431682</v>
      </c>
      <c r="AN4" s="10" t="n">
        <f>'Updated Index'!AR4</f>
        <v>28294</v>
      </c>
      <c r="AO4" s="29" t="n">
        <f>IF(ISERROR(AN4/(AL4+AN4)),"",(AN4/(AL4+AN4)))</f>
        <v>0.456701047568318</v>
      </c>
      <c r="AP4" s="10" t="n">
        <f>'Updated Index'!AX4</f>
        <v>50598</v>
      </c>
      <c r="AQ4" s="29" t="n">
        <f>IF(ISERROR(AP4/(AP4+AR4)),"",(AP4/(AP4+AR4)))</f>
        <v>0.645078215638028</v>
      </c>
      <c r="AR4" s="10" t="n">
        <f>'Updated Index'!AZ4</f>
        <v>27839</v>
      </c>
      <c r="AS4" s="29" t="n">
        <f>IF(ISERROR(AR4/(AP4+AR4)),"",(AR4/(AP4+AR4)))</f>
        <v>0.354921784361972</v>
      </c>
      <c r="AT4" s="10" t="n">
        <f>'Updated Index'!BB4</f>
        <v>31960</v>
      </c>
      <c r="AU4" s="29" t="n">
        <f>IF(ISERROR(AT4/(AT4+AV4)),"",(AT4/(AT4+AV4)))</f>
        <v>0.546166071398055</v>
      </c>
      <c r="AV4" s="10" t="n">
        <f>'Updated Index'!BD4</f>
        <v>26557</v>
      </c>
      <c r="AW4" s="29" t="n">
        <f>IF(ISERROR(AV4/(AT4+AV4)),"",(AV4/(AT4+AV4)))</f>
        <v>0.453833928601945</v>
      </c>
      <c r="AX4" s="10" t="n">
        <f>'Updated Index'!BJ4</f>
        <v>54325</v>
      </c>
      <c r="AY4" s="29" t="n">
        <f>IF(ISERROR(AX4/(AX4+AZ4)),"",(AX4/(AX4+AZ4)))</f>
        <v>0.67477766184727</v>
      </c>
      <c r="AZ4" s="10" t="n">
        <f>'Updated Index'!BL4</f>
        <v>26183</v>
      </c>
      <c r="BA4" s="29" t="n">
        <f>IF(ISERROR(AZ4/(AX4+AZ4)),"",(AZ4/(AX4+AZ4)))</f>
        <v>0.32522233815273</v>
      </c>
      <c r="BB4" s="10" t="n">
        <f>'Updated Index'!BN4</f>
        <v>30115</v>
      </c>
      <c r="BC4" s="29" t="n">
        <f>IF(ISERROR(BB4/(BB4+BD4)),"",(BB4/(BB4+BD4)))</f>
        <v>0.513338447114975</v>
      </c>
      <c r="BD4" s="10" t="n">
        <f>'Updated Index'!BP4</f>
        <v>28550</v>
      </c>
      <c r="BE4" s="29" t="n">
        <f>IF(ISERROR(BD4/(BB4+BD4)),"",(BD4/(BB4+BD4)))</f>
        <v>0.486661552885025</v>
      </c>
      <c r="BF4" s="10" t="n">
        <f>'Updated Index'!BR4</f>
        <v>16259</v>
      </c>
      <c r="BG4" s="29" t="n">
        <f>IF(ISERROR(BF4/($BF4+$BH4+$BJ4)),"",(BF4/($BF4+$BH4+$BJ4)))</f>
        <v>0.5129183885927</v>
      </c>
      <c r="BH4" s="10" t="n">
        <f>'Updated Index'!BT4</f>
        <v>3776</v>
      </c>
      <c r="BI4" s="29" t="n">
        <f>IF(ISERROR(BH4/($BF4+$BH4+$BJ4)),"",(BH4/($BF4+$BH4+$BJ4)))</f>
        <v>0.119120476986656</v>
      </c>
      <c r="BJ4" s="10" t="n">
        <f>'Updated Index'!BV4</f>
        <v>11664</v>
      </c>
      <c r="BK4" s="29" t="n">
        <f>IF(ISERROR(BJ4/($BF4+$BH4+$BJ4)),"",(BJ4/($BF4+$BH4+$BJ4)))</f>
        <v>0.367961134420644</v>
      </c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</row>
    <row r="5" ht="13.2">
      <c r="A5" s="22" t="n">
        <v>3</v>
      </c>
      <c r="B5" s="10" t="n">
        <f>((F5+R5)*0.5)+((V5+AH5+AP5+AX5)*0.25)+((J5))+((Z5+AL5+AT5+BB5)*0.25)+((N5+AD5)*0.5)</f>
        <v>420852</v>
      </c>
      <c r="C5" s="29" t="n">
        <f>B5/(B5+D5)</f>
        <v>0.963065134450325</v>
      </c>
      <c r="D5" s="10" t="n">
        <f>((H5+T5)*0.5)+((X5+AJ5+AR5+AZ5)*0.25)+((L5))+((AB5+AN5+AV5+BD5)*0.25)+((P5+AF5)*0.5)</f>
        <v>16140.25</v>
      </c>
      <c r="E5" s="29" t="n">
        <f>D5/(B5+D5)</f>
        <v>0.0369348655496751</v>
      </c>
      <c r="F5" s="10" t="n">
        <f>'Updated Index'!F5</f>
        <v>97868</v>
      </c>
      <c r="G5" s="29" t="n">
        <f>IF(ISERROR(F5/(F5+H5)),"",(F5/(F5+H5)))</f>
        <v>0.94859989725795</v>
      </c>
      <c r="H5" s="10" t="n">
        <f>'Updated Index'!H5</f>
        <v>5303</v>
      </c>
      <c r="I5" s="29" t="n">
        <f>IF(ISERROR(H5/(F5+H5)),"",(H5/(F5+H5)))</f>
        <v>0.0514001027420496</v>
      </c>
      <c r="J5" s="10" t="n">
        <f>'Updated Index'!J5</f>
        <v>95941</v>
      </c>
      <c r="K5" s="29" t="n">
        <f>IF(ISERROR(J5/(J5+L5)),"",(J5/(J5+L5)))</f>
        <v>0.969923975898742</v>
      </c>
      <c r="L5" s="10" t="n">
        <f>'Updated Index'!L5</f>
        <v>2975</v>
      </c>
      <c r="M5" s="29" t="n">
        <f>IF(ISERROR(L5/(J5+L5)),"",(L5/(J5+L5)))</f>
        <v>0.0300760241012576</v>
      </c>
      <c r="N5" s="10" t="n">
        <f>'Updated Index'!N5</f>
        <v>113267</v>
      </c>
      <c r="O5" s="29" t="n">
        <f>IF(ISERROR(N5/(N5+P5)),"",(N5/(N5+P5)))</f>
        <v>0.980751580223396</v>
      </c>
      <c r="P5" s="10" t="n">
        <f>'Updated Index'!P5</f>
        <v>2223</v>
      </c>
      <c r="Q5" s="29" t="n">
        <f>IF(ISERROR(P5/(N5+P5)),"",(P5/(N5+P5)))</f>
        <v>0.019248419776604</v>
      </c>
      <c r="R5" s="10" t="n">
        <f>'Updated Index'!R5</f>
        <v>95303</v>
      </c>
      <c r="S5" s="29" t="n">
        <f>IF(ISERROR(R5/(R5+T5)),"",(R5/(R5+T5)))</f>
        <v>0.948062154311408</v>
      </c>
      <c r="T5" s="10" t="n">
        <f>'Updated Index'!T5</f>
        <v>5221</v>
      </c>
      <c r="U5" s="29" t="n">
        <f>IF(ISERROR(T5/(R5+T5)),"",(T5/(R5+T5)))</f>
        <v>0.0519378456885918</v>
      </c>
      <c r="V5" s="10" t="n">
        <f>'Updated Index'!V5</f>
        <v>55521</v>
      </c>
      <c r="W5" s="29" t="n">
        <f>IF(ISERROR(V5/(V5+X5)),"",(V5/(V5+X5)))</f>
        <v>0.953150214592275</v>
      </c>
      <c r="X5" s="10" t="n">
        <f>'Updated Index'!X5</f>
        <v>2729</v>
      </c>
      <c r="Y5" s="29" t="n">
        <f>IF(ISERROR(X5/(V5+X5)),"",(X5/(V5+X5)))</f>
        <v>0.0468497854077253</v>
      </c>
      <c r="Z5" s="10" t="n">
        <f>'Updated Index'!Z5</f>
        <v>62676</v>
      </c>
      <c r="AA5" s="29" t="n">
        <f>IF(ISERROR(Z5/(Z5+AB5)),"",(Z5/(Z5+AB5)))</f>
        <v>0.972837053363549</v>
      </c>
      <c r="AB5" s="10" t="n">
        <f>'Updated Index'!AB5</f>
        <v>1750</v>
      </c>
      <c r="AC5" s="29" t="n">
        <f>IF(ISERROR(AB5/(Z5+AB5)),"",(AB5/(Z5+AB5)))</f>
        <v>0.0271629466364511</v>
      </c>
      <c r="AD5" s="10" t="n">
        <f>'Updated Index'!AD5</f>
        <v>110540</v>
      </c>
      <c r="AE5" s="29" t="n">
        <f>IF(ISERROR(AD5/(AD5+AF5)),"",(AD5/(AD5+AF5)))</f>
        <v>0.981809784346467</v>
      </c>
      <c r="AF5" s="10" t="n">
        <f>'Updated Index'!AF5</f>
        <v>2048</v>
      </c>
      <c r="AG5" s="29" t="n">
        <f>IF(ISERROR(AF5/(AD5+AF5)),"",(AF5/(AD5+AF5)))</f>
        <v>0.0181902156535332</v>
      </c>
      <c r="AH5" s="10" t="n">
        <f>'Updated Index'!AL5</f>
        <v>56772</v>
      </c>
      <c r="AI5" s="29" t="n">
        <f>IF(ISERROR(AH5/(AH5+AJ5)),"",(AH5/(AH5+AJ5)))</f>
        <v>0.968788928516578</v>
      </c>
      <c r="AJ5" s="10" t="n">
        <f>'Updated Index'!AN5</f>
        <v>1829</v>
      </c>
      <c r="AK5" s="29" t="n">
        <f>IF(ISERROR(AJ5/(AH5+AJ5)),"",(AJ5/(AH5+AJ5)))</f>
        <v>0.0312110714834218</v>
      </c>
      <c r="AL5" s="10" t="n">
        <f>'Updated Index'!AP5</f>
        <v>60396</v>
      </c>
      <c r="AM5" s="29" t="n">
        <f>IF(ISERROR(AL5/(AL5+AN5)),"",(AL5/(AL5+AN5)))</f>
        <v>0.925907188520443</v>
      </c>
      <c r="AN5" s="10" t="n">
        <f>'Updated Index'!AR5</f>
        <v>4833</v>
      </c>
      <c r="AO5" s="29" t="n">
        <f>IF(ISERROR(AN5/(AL5+AN5)),"",(AN5/(AL5+AN5)))</f>
        <v>0.0740928114795566</v>
      </c>
      <c r="AP5" s="10" t="n">
        <f>'Updated Index'!AX5</f>
        <v>54807</v>
      </c>
      <c r="AQ5" s="29" t="n">
        <f>IF(ISERROR(AP5/(AP5+AR5)),"",(AP5/(AP5+AR5)))</f>
        <v>0.968475552649715</v>
      </c>
      <c r="AR5" s="10" t="n">
        <f>'Updated Index'!AZ5</f>
        <v>1784</v>
      </c>
      <c r="AS5" s="29" t="n">
        <f>IF(ISERROR(AR5/(AP5+AR5)),"",(AR5/(AP5+AR5)))</f>
        <v>0.0315244473502854</v>
      </c>
      <c r="AT5" s="10" t="n">
        <f>'Updated Index'!BB5</f>
        <v>59153</v>
      </c>
      <c r="AU5" s="29" t="n">
        <f>IF(ISERROR(AT5/(AT5+AV5)),"",(AT5/(AT5+AV5)))</f>
        <v>0.931719380040323</v>
      </c>
      <c r="AV5" s="10" t="n">
        <f>'Updated Index'!BD5</f>
        <v>4335</v>
      </c>
      <c r="AW5" s="29" t="n">
        <f>IF(ISERROR(AV5/(AT5+AV5)),"",(AV5/(AT5+AV5)))</f>
        <v>0.0682806199596774</v>
      </c>
      <c r="AX5" s="10" t="n">
        <f>'Updated Index'!BJ5</f>
        <v>56444</v>
      </c>
      <c r="AY5" s="29" t="n">
        <f>IF(ISERROR(AX5/(AX5+AZ5)),"",(AX5/(AX5+AZ5)))</f>
        <v>0.969112167985852</v>
      </c>
      <c r="AZ5" s="10" t="n">
        <f>'Updated Index'!BL5</f>
        <v>1799</v>
      </c>
      <c r="BA5" s="29" t="n">
        <f>IF(ISERROR(AZ5/(AX5+AZ5)),"",(AZ5/(AX5+AZ5)))</f>
        <v>0.0308878320141476</v>
      </c>
      <c r="BB5" s="10" t="n">
        <f>'Updated Index'!BN5</f>
        <v>59919</v>
      </c>
      <c r="BC5" s="29" t="n">
        <f>IF(ISERROR(BB5/(BB5+BD5)),"",(BB5/(BB5+BD5)))</f>
        <v>0.937244842095384</v>
      </c>
      <c r="BD5" s="10" t="n">
        <f>'Updated Index'!BP5</f>
        <v>4012</v>
      </c>
      <c r="BE5" s="29" t="n">
        <f>IF(ISERROR(BD5/(BB5+BD5)),"",(BD5/(BB5+BD5)))</f>
        <v>0.0627551579046159</v>
      </c>
      <c r="BF5" s="10" t="n">
        <f>'Updated Index'!BR5</f>
        <v>11997</v>
      </c>
      <c r="BG5" s="29" t="n">
        <f>IF(ISERROR(BF5/($BF5+$BH5+$BJ5)),"",(BF5/($BF5+$BH5+$BJ5)))</f>
        <v>0.316159806040162</v>
      </c>
      <c r="BH5" s="10" t="n">
        <f>'Updated Index'!BT5</f>
        <v>13183</v>
      </c>
      <c r="BI5" s="29" t="n">
        <f>IF(ISERROR(BH5/($BF5+$BH5+$BJ5)),"",(BH5/($BF5+$BH5+$BJ5)))</f>
        <v>0.34741474727244</v>
      </c>
      <c r="BJ5" s="10" t="n">
        <f>'Updated Index'!BV5</f>
        <v>12766</v>
      </c>
      <c r="BK5" s="29" t="n">
        <f>IF(ISERROR(BJ5/($BF5+$BH5+$BJ5)),"",(BJ5/($BF5+$BH5+$BJ5)))</f>
        <v>0.336425446687398</v>
      </c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</row>
    <row r="6" ht="13.2">
      <c r="A6" s="22" t="n">
        <v>4</v>
      </c>
      <c r="B6" s="10" t="n">
        <f>((F6+R6)*0.5)+((V6+AH6+AP6+AX6)*0.25)+((J6))+((Z6+AL6+AT6+BB6)*0.25)+((N6+AD6)*0.5)</f>
        <v>311856.75</v>
      </c>
      <c r="C6" s="29" t="n">
        <f>B6/(B6+D6)</f>
        <v>0.564576126740388</v>
      </c>
      <c r="D6" s="10" t="n">
        <f>((H6+T6)*0.5)+((X6+AJ6+AR6+AZ6)*0.25)+((L6))+((AB6+AN6+AV6+BD6)*0.25)+((P6+AF6)*0.5)</f>
        <v>240516.5</v>
      </c>
      <c r="E6" s="29" t="n">
        <f>D6/(B6+D6)</f>
        <v>0.435423873259612</v>
      </c>
      <c r="F6" s="10" t="n">
        <f>'Updated Index'!F6</f>
        <v>72314</v>
      </c>
      <c r="G6" s="29" t="n">
        <f>IF(ISERROR(F6/(F6+H6)),"",(F6/(F6+H6)))</f>
        <v>0.523491001751871</v>
      </c>
      <c r="H6" s="10" t="n">
        <f>'Updated Index'!H6</f>
        <v>65824</v>
      </c>
      <c r="I6" s="29" t="n">
        <f>IF(ISERROR(H6/(F6+H6)),"",(H6/(F6+H6)))</f>
        <v>0.476508998248129</v>
      </c>
      <c r="J6" s="10" t="n">
        <f>'Updated Index'!J6</f>
        <v>62647</v>
      </c>
      <c r="K6" s="29" t="n">
        <f>IF(ISERROR(J6/(J6+L6)),"",(J6/(J6+L6)))</f>
        <v>0.519374896368761</v>
      </c>
      <c r="L6" s="10" t="n">
        <f>'Updated Index'!L6</f>
        <v>57973</v>
      </c>
      <c r="M6" s="29" t="n">
        <f>IF(ISERROR(L6/(J6+L6)),"",(L6/(J6+L6)))</f>
        <v>0.480625103631239</v>
      </c>
      <c r="N6" s="10" t="n">
        <f>'Updated Index'!N6</f>
        <v>71202</v>
      </c>
      <c r="O6" s="29" t="n">
        <f>IF(ISERROR(N6/(N6+P6)),"",(N6/(N6+P6)))</f>
        <v>0.609366174280677</v>
      </c>
      <c r="P6" s="10" t="n">
        <f>'Updated Index'!P6</f>
        <v>45644</v>
      </c>
      <c r="Q6" s="29" t="n">
        <f>IF(ISERROR(P6/(N6+P6)),"",(P6/(N6+P6)))</f>
        <v>0.390633825719323</v>
      </c>
      <c r="R6" s="10" t="n">
        <f>'Updated Index'!R6</f>
        <v>71382</v>
      </c>
      <c r="S6" s="29" t="n">
        <f>IF(ISERROR(R6/(R6+T6)),"",(R6/(R6+T6)))</f>
        <v>0.52967365656026</v>
      </c>
      <c r="T6" s="10" t="n">
        <f>'Updated Index'!T6</f>
        <v>63384</v>
      </c>
      <c r="U6" s="29" t="n">
        <f>IF(ISERROR(T6/(R6+T6)),"",(T6/(R6+T6)))</f>
        <v>0.47032634343974</v>
      </c>
      <c r="V6" s="10" t="n">
        <f>'Updated Index'!V6</f>
        <v>62159</v>
      </c>
      <c r="W6" s="29" t="n">
        <f>IF(ISERROR(V6/(V6+X6)),"",(V6/(V6+X6)))</f>
        <v>0.573480703761452</v>
      </c>
      <c r="X6" s="10" t="n">
        <f>'Updated Index'!X6</f>
        <v>46230</v>
      </c>
      <c r="Y6" s="29" t="n">
        <f>IF(ISERROR(X6/(V6+X6)),"",(X6/(V6+X6)))</f>
        <v>0.426519296238548</v>
      </c>
      <c r="Z6" s="10" t="n">
        <f>'Updated Index'!Z6</f>
        <v>47733</v>
      </c>
      <c r="AA6" s="29" t="n">
        <f>IF(ISERROR(Z6/(Z6+AB6)),"",(Z6/(Z6+AB6)))</f>
        <v>0.639869701600579</v>
      </c>
      <c r="AB6" s="10" t="n">
        <f>'Updated Index'!AB6</f>
        <v>26865</v>
      </c>
      <c r="AC6" s="29" t="n">
        <f>IF(ISERROR(AB6/(Z6+AB6)),"",(AB6/(Z6+AB6)))</f>
        <v>0.360130298399421</v>
      </c>
      <c r="AD6" s="10" t="n">
        <f>'Updated Index'!AD6</f>
        <v>76247</v>
      </c>
      <c r="AE6" s="29" t="n">
        <f>IF(ISERROR(AD6/(AD6+AF6)),"",(AD6/(AD6+AF6)))</f>
        <v>0.684271457802348</v>
      </c>
      <c r="AF6" s="10" t="n">
        <f>'Updated Index'!AF6</f>
        <v>35181</v>
      </c>
      <c r="AG6" s="29" t="n">
        <f>IF(ISERROR(AF6/(AD6+AF6)),"",(AF6/(AD6+AF6)))</f>
        <v>0.315728542197652</v>
      </c>
      <c r="AH6" s="10" t="n">
        <f>'Updated Index'!AL6</f>
        <v>63767</v>
      </c>
      <c r="AI6" s="29" t="n">
        <f>IF(ISERROR(AH6/(AH6+AJ6)),"",(AH6/(AH6+AJ6)))</f>
        <v>0.592547507317753</v>
      </c>
      <c r="AJ6" s="10" t="n">
        <f>'Updated Index'!AN6</f>
        <v>43848</v>
      </c>
      <c r="AK6" s="29" t="n">
        <f>IF(ISERROR(AJ6/(AH6+AJ6)),"",(AJ6/(AH6+AJ6)))</f>
        <v>0.407452492682247</v>
      </c>
      <c r="AL6" s="10" t="n">
        <f>'Updated Index'!AP6</f>
        <v>42495</v>
      </c>
      <c r="AM6" s="29" t="n">
        <f>IF(ISERROR(AL6/(AL6+AN6)),"",(AL6/(AL6+AN6)))</f>
        <v>0.546819708414294</v>
      </c>
      <c r="AN6" s="10" t="n">
        <f>'Updated Index'!AR6</f>
        <v>35218</v>
      </c>
      <c r="AO6" s="29" t="n">
        <f>IF(ISERROR(AN6/(AL6+AN6)),"",(AN6/(AL6+AN6)))</f>
        <v>0.453180291585706</v>
      </c>
      <c r="AP6" s="10" t="n">
        <f>'Updated Index'!AX6</f>
        <v>58105</v>
      </c>
      <c r="AQ6" s="29" t="n">
        <f>IF(ISERROR(AP6/(AP6+AR6)),"",(AP6/(AP6+AR6)))</f>
        <v>0.566684546740137</v>
      </c>
      <c r="AR6" s="10" t="n">
        <f>'Updated Index'!AZ6</f>
        <v>44430</v>
      </c>
      <c r="AS6" s="29" t="n">
        <f>IF(ISERROR(AR6/(AP6+AR6)),"",(AR6/(AP6+AR6)))</f>
        <v>0.433315453259862</v>
      </c>
      <c r="AT6" s="10" t="n">
        <f>'Updated Index'!BB6</f>
        <v>39409</v>
      </c>
      <c r="AU6" s="29" t="n">
        <f>IF(ISERROR(AT6/(AT6+AV6)),"",(AT6/(AT6+AV6)))</f>
        <v>0.533346866964407</v>
      </c>
      <c r="AV6" s="10" t="n">
        <f>'Updated Index'!BD6</f>
        <v>34481</v>
      </c>
      <c r="AW6" s="29" t="n">
        <f>IF(ISERROR(AV6/(AT6+AV6)),"",(AV6/(AT6+AV6)))</f>
        <v>0.466653133035593</v>
      </c>
      <c r="AX6" s="10" t="n">
        <f>'Updated Index'!BJ6</f>
        <v>63103</v>
      </c>
      <c r="AY6" s="29" t="n">
        <f>IF(ISERROR(AX6/(AX6+AZ6)),"",(AX6/(AX6+AZ6)))</f>
        <v>0.597272176579715</v>
      </c>
      <c r="AZ6" s="10" t="n">
        <f>'Updated Index'!BL6</f>
        <v>42549</v>
      </c>
      <c r="BA6" s="29" t="n">
        <f>IF(ISERROR(AZ6/(AX6+AZ6)),"",(AZ6/(AX6+AZ6)))</f>
        <v>0.402727823420285</v>
      </c>
      <c r="BB6" s="10" t="n">
        <f>'Updated Index'!BN6</f>
        <v>37778</v>
      </c>
      <c r="BC6" s="29" t="n">
        <f>IF(ISERROR(BB6/(BB6+BD6)),"",(BB6/(BB6+BD6)))</f>
        <v>0.508691846764963</v>
      </c>
      <c r="BD6" s="10" t="n">
        <f>'Updated Index'!BP6</f>
        <v>36487</v>
      </c>
      <c r="BE6" s="29" t="n">
        <f>IF(ISERROR(BD6/(BB6+BD6)),"",(BD6/(BB6+BD6)))</f>
        <v>0.491308153235037</v>
      </c>
      <c r="BF6" s="10" t="n">
        <f>'Updated Index'!BR6</f>
        <v>8351</v>
      </c>
      <c r="BG6" s="29" t="n">
        <f>IF(ISERROR(BF6/($BF6+$BH6+$BJ6)),"",(BF6/($BF6+$BH6+$BJ6)))</f>
        <v>0.264221983167753</v>
      </c>
      <c r="BH6" s="10" t="n">
        <f>'Updated Index'!BT6</f>
        <v>5783</v>
      </c>
      <c r="BI6" s="29" t="n">
        <f>IF(ISERROR(BH6/($BF6+$BH6+$BJ6)),"",(BH6/($BF6+$BH6+$BJ6)))</f>
        <v>0.182971587673227</v>
      </c>
      <c r="BJ6" s="10" t="n">
        <f>'Updated Index'!BV6</f>
        <v>17472</v>
      </c>
      <c r="BK6" s="29" t="n">
        <f>IF(ISERROR(BJ6/($BF6+$BH6+$BJ6)),"",(BJ6/($BF6+$BH6+$BJ6)))</f>
        <v>0.55280642915902</v>
      </c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</row>
    <row r="7" ht="13.2">
      <c r="A7" s="22" t="n">
        <v>5</v>
      </c>
      <c r="B7" s="10" t="n">
        <f>((F7+R7)*0.5)+((V7+AH7+AP7+AX7)*0.25)+((J7))+((Z7+AL7+AT7+BB7)*0.25)+((N7+AD7)*0.5)</f>
        <v>347106.25</v>
      </c>
      <c r="C7" s="29" t="n">
        <f>B7/(B7+D7)</f>
        <v>0.596419912609131</v>
      </c>
      <c r="D7" s="10" t="n">
        <f>((H7+T7)*0.5)+((X7+AJ7+AR7+AZ7)*0.25)+((L7))+((AB7+AN7+AV7+BD7)*0.25)+((P7+AF7)*0.5)</f>
        <v>234876.75</v>
      </c>
      <c r="E7" s="29" t="n">
        <f>D7/(B7+D7)</f>
        <v>0.403580087390869</v>
      </c>
      <c r="F7" s="10" t="n">
        <f>'Updated Index'!F7</f>
        <v>90016</v>
      </c>
      <c r="G7" s="29" t="n">
        <f>IF(ISERROR(F7/(F7+H7)),"",(F7/(F7+H7)))</f>
        <v>0.604613049260488</v>
      </c>
      <c r="H7" s="10" t="n">
        <f>'Updated Index'!H7</f>
        <v>58866</v>
      </c>
      <c r="I7" s="29" t="n">
        <f>IF(ISERROR(H7/(F7+H7)),"",(H7/(F7+H7)))</f>
        <v>0.395386950739512</v>
      </c>
      <c r="J7" s="10" t="n">
        <f>'Updated Index'!J7</f>
        <v>70782</v>
      </c>
      <c r="K7" s="29" t="n">
        <f>IF(ISERROR(J7/(J7+L7)),"",(J7/(J7+L7)))</f>
        <v>0.577486966524978</v>
      </c>
      <c r="L7" s="10" t="n">
        <f>'Updated Index'!L7</f>
        <v>51787</v>
      </c>
      <c r="M7" s="29" t="n">
        <f>IF(ISERROR(L7/(J7+L7)),"",(L7/(J7+L7)))</f>
        <v>0.422513033475022</v>
      </c>
      <c r="N7" s="10" t="n">
        <f>'Updated Index'!N7</f>
        <v>75647</v>
      </c>
      <c r="O7" s="29" t="n">
        <f>IF(ISERROR(N7/(N7+P7)),"",(N7/(N7+P7)))</f>
        <v>0.60240014015417</v>
      </c>
      <c r="P7" s="10" t="n">
        <f>'Updated Index'!P7</f>
        <v>49929</v>
      </c>
      <c r="Q7" s="29" t="n">
        <f>IF(ISERROR(P7/(N7+P7)),"",(P7/(N7+P7)))</f>
        <v>0.39759985984583</v>
      </c>
      <c r="R7" s="10" t="n">
        <f>'Updated Index'!R7</f>
        <v>87428</v>
      </c>
      <c r="S7" s="29" t="n">
        <f>IF(ISERROR(R7/(R7+T7)),"",(R7/(R7+T7)))</f>
        <v>0.597647090992364</v>
      </c>
      <c r="T7" s="10" t="n">
        <f>'Updated Index'!T7</f>
        <v>58859</v>
      </c>
      <c r="U7" s="29" t="n">
        <f>IF(ISERROR(T7/(R7+T7)),"",(T7/(R7+T7)))</f>
        <v>0.402352909007636</v>
      </c>
      <c r="V7" s="10" t="n">
        <f>'Updated Index'!V7</f>
        <v>68472</v>
      </c>
      <c r="W7" s="29" t="n">
        <f>IF(ISERROR(V7/(V7+X7)),"",(V7/(V7+X7)))</f>
        <v>0.610844469819973</v>
      </c>
      <c r="X7" s="10" t="n">
        <f>'Updated Index'!X7</f>
        <v>43622</v>
      </c>
      <c r="Y7" s="29" t="n">
        <f>IF(ISERROR(X7/(V7+X7)),"",(X7/(V7+X7)))</f>
        <v>0.389155530180027</v>
      </c>
      <c r="Z7" s="10" t="n">
        <f>'Updated Index'!Z7</f>
        <v>48932</v>
      </c>
      <c r="AA7" s="29" t="n">
        <f>IF(ISERROR(Z7/(Z7+AB7)),"",(Z7/(Z7+AB7)))</f>
        <v>0.625137338068835</v>
      </c>
      <c r="AB7" s="10" t="n">
        <f>'Updated Index'!AB7</f>
        <v>29342</v>
      </c>
      <c r="AC7" s="29" t="n">
        <f>IF(ISERROR(AB7/(Z7+AB7)),"",(AB7/(Z7+AB7)))</f>
        <v>0.374862661931165</v>
      </c>
      <c r="AD7" s="10" t="n">
        <f>'Updated Index'!AD7</f>
        <v>79821</v>
      </c>
      <c r="AE7" s="29" t="n">
        <f>IF(ISERROR(AD7/(AD7+AF7)),"",(AD7/(AD7+AF7)))</f>
        <v>0.663483118048975</v>
      </c>
      <c r="AF7" s="10" t="n">
        <f>'Updated Index'!AF7</f>
        <v>40485</v>
      </c>
      <c r="AG7" s="29" t="n">
        <f>IF(ISERROR(AF7/(AD7+AF7)),"",(AF7/(AD7+AF7)))</f>
        <v>0.336516881951025</v>
      </c>
      <c r="AH7" s="10" t="n">
        <f>'Updated Index'!AL7</f>
        <v>69932</v>
      </c>
      <c r="AI7" s="29" t="n">
        <f>IF(ISERROR(AH7/(AH7+AJ7)),"",(AH7/(AH7+AJ7)))</f>
        <v>0.627879832641994</v>
      </c>
      <c r="AJ7" s="10" t="n">
        <f>'Updated Index'!AN7</f>
        <v>41446</v>
      </c>
      <c r="AK7" s="29" t="n">
        <f>IF(ISERROR(AJ7/(AH7+AJ7)),"",(AJ7/(AH7+AJ7)))</f>
        <v>0.372120167358006</v>
      </c>
      <c r="AL7" s="10" t="n">
        <f>'Updated Index'!AP7</f>
        <v>41127</v>
      </c>
      <c r="AM7" s="29" t="n">
        <f>IF(ISERROR(AL7/(AL7+AN7)),"",(AL7/(AL7+AN7)))</f>
        <v>0.506814708926899</v>
      </c>
      <c r="AN7" s="10" t="n">
        <f>'Updated Index'!AR7</f>
        <v>40021</v>
      </c>
      <c r="AO7" s="29" t="n">
        <f>IF(ISERROR(AN7/(AL7+AN7)),"",(AN7/(AL7+AN7)))</f>
        <v>0.493185291073101</v>
      </c>
      <c r="AP7" s="10" t="n">
        <f>'Updated Index'!AX7</f>
        <v>64228</v>
      </c>
      <c r="AQ7" s="29" t="n">
        <f>IF(ISERROR(AP7/(AP7+AR7)),"",(AP7/(AP7+AR7)))</f>
        <v>0.600115859697644</v>
      </c>
      <c r="AR7" s="10" t="n">
        <f>'Updated Index'!AZ7</f>
        <v>42798</v>
      </c>
      <c r="AS7" s="29" t="n">
        <f>IF(ISERROR(AR7/(AP7+AR7)),"",(AR7/(AP7+AR7)))</f>
        <v>0.399884140302356</v>
      </c>
      <c r="AT7" s="10" t="n">
        <f>'Updated Index'!BB7</f>
        <v>40033</v>
      </c>
      <c r="AU7" s="29" t="n">
        <f>IF(ISERROR(AT7/(AT7+AV7)),"",(AT7/(AT7+AV7)))</f>
        <v>0.515563626060864</v>
      </c>
      <c r="AV7" s="10" t="n">
        <f>'Updated Index'!BD7</f>
        <v>37616</v>
      </c>
      <c r="AW7" s="29" t="n">
        <f>IF(ISERROR(AV7/(AT7+AV7)),"",(AV7/(AT7+AV7)))</f>
        <v>0.484436373939136</v>
      </c>
      <c r="AX7" s="10" t="n">
        <f>'Updated Index'!BJ7</f>
        <v>69396</v>
      </c>
      <c r="AY7" s="29" t="n">
        <f>IF(ISERROR(AX7/(AX7+AZ7)),"",(AX7/(AX7+AZ7)))</f>
        <v>0.631860727683287</v>
      </c>
      <c r="AZ7" s="10" t="n">
        <f>'Updated Index'!BL7</f>
        <v>40432</v>
      </c>
      <c r="BA7" s="29" t="n">
        <f>IF(ISERROR(AZ7/(AX7+AZ7)),"",(AZ7/(AX7+AZ7)))</f>
        <v>0.368139272316713</v>
      </c>
      <c r="BB7" s="10" t="n">
        <f>'Updated Index'!BN7</f>
        <v>37353</v>
      </c>
      <c r="BC7" s="29" t="n">
        <f>IF(ISERROR(BB7/(BB7+BD7)),"",(BB7/(BB7+BD7)))</f>
        <v>0.477922642885474</v>
      </c>
      <c r="BD7" s="10" t="n">
        <f>'Updated Index'!BP7</f>
        <v>40804</v>
      </c>
      <c r="BE7" s="29" t="n">
        <f>IF(ISERROR(BD7/(BB7+BD7)),"",(BD7/(BB7+BD7)))</f>
        <v>0.522077357114526</v>
      </c>
      <c r="BF7" s="10" t="n">
        <f>'Updated Index'!BR7</f>
        <v>11904</v>
      </c>
      <c r="BG7" s="29" t="n">
        <f>IF(ISERROR(BF7/($BF7+$BH7+$BJ7)),"",(BF7/($BF7+$BH7+$BJ7)))</f>
        <v>0.317448465292408</v>
      </c>
      <c r="BH7" s="10" t="n">
        <f>'Updated Index'!BT7</f>
        <v>6435</v>
      </c>
      <c r="BI7" s="29" t="n">
        <f>IF(ISERROR(BH7/($BF7+$BH7+$BJ7)),"",(BH7/($BF7+$BH7+$BJ7)))</f>
        <v>0.17160457612203</v>
      </c>
      <c r="BJ7" s="10" t="n">
        <f>'Updated Index'!BV7</f>
        <v>19160</v>
      </c>
      <c r="BK7" s="29" t="n">
        <f>IF(ISERROR(BJ7/($BF7+$BH7+$BJ7)),"",(BJ7/($BF7+$BH7+$BJ7)))</f>
        <v>0.510946958585562</v>
      </c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</row>
    <row r="8" ht="13.2">
      <c r="A8" s="22" t="n">
        <v>6</v>
      </c>
      <c r="B8" s="10" t="n">
        <f>((F8+R8)*0.5)+((V8+AH8+AP8+AX8)*0.25)+((J8))+((Z8+AL8+AT8+BB8)*0.25)+((N8+AD8)*0.5)</f>
        <v>470017.25</v>
      </c>
      <c r="C8" s="29" t="n">
        <f>B8/(B8+D8)</f>
        <v>0.919994715117943</v>
      </c>
      <c r="D8" s="10" t="n">
        <f>((H8+T8)*0.5)+((X8+AJ8+AR8+AZ8)*0.25)+((L8))+((AB8+AN8+AV8+BD8)*0.25)+((P8+AF8)*0.5)</f>
        <v>40874</v>
      </c>
      <c r="E8" s="29" t="n">
        <f>D8/(B8+D8)</f>
        <v>0.0800052848820566</v>
      </c>
      <c r="F8" s="10" t="n">
        <f>'Updated Index'!F8</f>
        <v>112157</v>
      </c>
      <c r="G8" s="29" t="n">
        <f>IF(ISERROR(F8/(F8+H8)),"",(F8/(F8+H8)))</f>
        <v>0.910003326598999</v>
      </c>
      <c r="H8" s="10" t="n">
        <f>'Updated Index'!H8</f>
        <v>11092</v>
      </c>
      <c r="I8" s="29" t="n">
        <f>IF(ISERROR(H8/(F8+H8)),"",(H8/(F8+H8)))</f>
        <v>0.0899966734010012</v>
      </c>
      <c r="J8" s="10" t="n">
        <f>'Updated Index'!J8</f>
        <v>104609</v>
      </c>
      <c r="K8" s="29" t="n">
        <f>IF(ISERROR(J8/(J8+L8)),"",(J8/(J8+L8)))</f>
        <v>0.922966296100229</v>
      </c>
      <c r="L8" s="10" t="n">
        <f>'Updated Index'!L8</f>
        <v>8731</v>
      </c>
      <c r="M8" s="29" t="n">
        <f>IF(ISERROR(L8/(J8+L8)),"",(L8/(J8+L8)))</f>
        <v>0.0770337038997706</v>
      </c>
      <c r="N8" s="10" t="n">
        <f>'Updated Index'!N8</f>
        <v>120092</v>
      </c>
      <c r="O8" s="29" t="n">
        <f>IF(ISERROR(N8/(N8+P8)),"",(N8/(N8+P8)))</f>
        <v>0.934924601599053</v>
      </c>
      <c r="P8" s="10" t="n">
        <f>'Updated Index'!P8</f>
        <v>8359</v>
      </c>
      <c r="Q8" s="29" t="n">
        <f>IF(ISERROR(P8/(N8+P8)),"",(P8/(N8+P8)))</f>
        <v>0.0650753984009467</v>
      </c>
      <c r="R8" s="10" t="n">
        <f>'Updated Index'!R8</f>
        <v>109515</v>
      </c>
      <c r="S8" s="29" t="n">
        <f>IF(ISERROR(R8/(R8+T8)),"",(R8/(R8+T8)))</f>
        <v>0.910561061593721</v>
      </c>
      <c r="T8" s="10" t="n">
        <f>'Updated Index'!T8</f>
        <v>10757</v>
      </c>
      <c r="U8" s="29" t="n">
        <f>IF(ISERROR(T8/(R8+T8)),"",(T8/(R8+T8)))</f>
        <v>0.0894389384062791</v>
      </c>
      <c r="V8" s="10" t="n">
        <f>'Updated Index'!V8</f>
        <v>65744</v>
      </c>
      <c r="W8" s="29" t="n">
        <f>IF(ISERROR(V8/(V8+X8)),"",(V8/(V8+X8)))</f>
        <v>0.900738467440299</v>
      </c>
      <c r="X8" s="10" t="n">
        <f>'Updated Index'!X8</f>
        <v>7245</v>
      </c>
      <c r="Y8" s="29" t="n">
        <f>IF(ISERROR(X8/(V8+X8)),"",(X8/(V8+X8)))</f>
        <v>0.0992615325597008</v>
      </c>
      <c r="Z8" s="10" t="n">
        <f>'Updated Index'!Z8</f>
        <v>71613</v>
      </c>
      <c r="AA8" s="29" t="n">
        <f>IF(ISERROR(Z8/(Z8+AB8)),"",(Z8/(Z8+AB8)))</f>
        <v>0.93719572841962</v>
      </c>
      <c r="AB8" s="10" t="n">
        <f>'Updated Index'!AB8</f>
        <v>4799</v>
      </c>
      <c r="AC8" s="29" t="n">
        <f>IF(ISERROR(AB8/(Z8+AB8)),"",(AB8/(Z8+AB8)))</f>
        <v>0.06280427158038</v>
      </c>
      <c r="AD8" s="10" t="n">
        <f>'Updated Index'!AD8</f>
        <v>118938</v>
      </c>
      <c r="AE8" s="29" t="n">
        <f>IF(ISERROR(AD8/(AD8+AF8)),"",(AD8/(AD8+AF8)))</f>
        <v>0.948491590707912</v>
      </c>
      <c r="AF8" s="10" t="n">
        <f>'Updated Index'!AF8</f>
        <v>6459</v>
      </c>
      <c r="AG8" s="29" t="n">
        <f>IF(ISERROR(AF8/(AD8+AF8)),"",(AF8/(AD8+AF8)))</f>
        <v>0.0515084092920883</v>
      </c>
      <c r="AH8" s="10" t="n">
        <f>'Updated Index'!AL8</f>
        <v>67235</v>
      </c>
      <c r="AI8" s="29" t="n">
        <f>IF(ISERROR(AH8/(AH8+AJ8)),"",(AH8/(AH8+AJ8)))</f>
        <v>0.918925198518458</v>
      </c>
      <c r="AJ8" s="10" t="n">
        <f>'Updated Index'!AN8</f>
        <v>5932</v>
      </c>
      <c r="AK8" s="29" t="n">
        <f>IF(ISERROR(AJ8/(AH8+AJ8)),"",(AJ8/(AH8+AJ8)))</f>
        <v>0.0810748014815422</v>
      </c>
      <c r="AL8" s="10" t="n">
        <f>'Updated Index'!AP8</f>
        <v>69047</v>
      </c>
      <c r="AM8" s="29" t="n">
        <f>IF(ISERROR(AL8/(AL8+AN8)),"",(AL8/(AL8+AN8)))</f>
        <v>0.887482166038997</v>
      </c>
      <c r="AN8" s="10" t="n">
        <f>'Updated Index'!AR8</f>
        <v>8754</v>
      </c>
      <c r="AO8" s="29" t="n">
        <f>IF(ISERROR(AN8/(AL8+AN8)),"",(AN8/(AL8+AN8)))</f>
        <v>0.112517833961003</v>
      </c>
      <c r="AP8" s="10" t="n">
        <f>'Updated Index'!AX8</f>
        <v>64701</v>
      </c>
      <c r="AQ8" s="29" t="n">
        <f>IF(ISERROR(AP8/(AP8+AR8)),"",(AP8/(AP8+AR8)))</f>
        <v>0.914669833326265</v>
      </c>
      <c r="AR8" s="10" t="n">
        <f>'Updated Index'!AZ8</f>
        <v>6036</v>
      </c>
      <c r="AS8" s="29" t="n">
        <f>IF(ISERROR(AR8/(AP8+AR8)),"",(AR8/(AP8+AR8)))</f>
        <v>0.0853301666737351</v>
      </c>
      <c r="AT8" s="10" t="n">
        <f>'Updated Index'!BB8</f>
        <v>67060</v>
      </c>
      <c r="AU8" s="29" t="n">
        <f>IF(ISERROR(AT8/(AT8+AV8)),"",(AT8/(AT8+AV8)))</f>
        <v>0.886603117521848</v>
      </c>
      <c r="AV8" s="10" t="n">
        <f>'Updated Index'!BD8</f>
        <v>8577</v>
      </c>
      <c r="AW8" s="29" t="n">
        <f>IF(ISERROR(AV8/(AT8+AV8)),"",(AV8/(AT8+AV8)))</f>
        <v>0.113396882478152</v>
      </c>
      <c r="AX8" s="10" t="n">
        <f>'Updated Index'!BJ8</f>
        <v>67016</v>
      </c>
      <c r="AY8" s="29" t="n">
        <f>IF(ISERROR(AX8/(AX8+AZ8)),"",(AX8/(AX8+AZ8)))</f>
        <v>0.924537152001766</v>
      </c>
      <c r="AZ8" s="10" t="n">
        <f>'Updated Index'!BL8</f>
        <v>5470</v>
      </c>
      <c r="BA8" s="29" t="n">
        <f>IF(ISERROR(AZ8/(AX8+AZ8)),"",(AZ8/(AX8+AZ8)))</f>
        <v>0.0754628479982341</v>
      </c>
      <c r="BB8" s="10" t="n">
        <f>'Updated Index'!BN8</f>
        <v>67813</v>
      </c>
      <c r="BC8" s="29" t="n">
        <f>IF(ISERROR(BB8/(BB8+BD8)),"",(BB8/(BB8+BD8)))</f>
        <v>0.889490805110312</v>
      </c>
      <c r="BD8" s="10" t="n">
        <f>'Updated Index'!BP8</f>
        <v>8425</v>
      </c>
      <c r="BE8" s="29" t="n">
        <f>IF(ISERROR(BD8/(BB8+BD8)),"",(BD8/(BB8+BD8)))</f>
        <v>0.110509194889688</v>
      </c>
      <c r="BF8" s="10" t="n">
        <f>'Updated Index'!BR8</f>
        <v>10437</v>
      </c>
      <c r="BG8" s="29" t="n">
        <f>IF(ISERROR(BF8/($BF8+$BH8+$BJ8)),"",(BF8/($BF8+$BH8+$BJ8)))</f>
        <v>0.237744874715262</v>
      </c>
      <c r="BH8" s="10" t="n">
        <f>'Updated Index'!BT8</f>
        <v>16335</v>
      </c>
      <c r="BI8" s="29" t="n">
        <f>IF(ISERROR(BH8/($BF8+$BH8+$BJ8)),"",(BH8/($BF8+$BH8+$BJ8)))</f>
        <v>0.372095671981777</v>
      </c>
      <c r="BJ8" s="10" t="n">
        <f>'Updated Index'!BV8</f>
        <v>17128</v>
      </c>
      <c r="BK8" s="29" t="n">
        <f>IF(ISERROR(BJ8/($BF8+$BH8+$BJ8)),"",(BJ8/($BF8+$BH8+$BJ8)))</f>
        <v>0.390159453302961</v>
      </c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</row>
    <row r="9" ht="13.2">
      <c r="A9" s="22" t="n">
        <v>7</v>
      </c>
      <c r="B9" s="10" t="n">
        <f>((F9+R9)*0.5)+((V9+AH9+AP9+AX9)*0.25)+((J9))+((Z9+AL9+AT9+BB9)*0.25)+((N9+AD9)*0.5)</f>
        <v>422057.75</v>
      </c>
      <c r="C9" s="29" t="n">
        <f>B9/(B9+D9)</f>
        <v>0.685357839372155</v>
      </c>
      <c r="D9" s="10" t="n">
        <f>((H9+T9)*0.5)+((X9+AJ9+AR9+AZ9)*0.25)+((L9))+((AB9+AN9+AV9+BD9)*0.25)+((P9+AF9)*0.5)</f>
        <v>193763.25</v>
      </c>
      <c r="E9" s="29" t="n">
        <f>D9/(B9+D9)</f>
        <v>0.314642160627845</v>
      </c>
      <c r="F9" s="10" t="n">
        <f>'Updated Index'!F9</f>
        <v>104636</v>
      </c>
      <c r="G9" s="29" t="n">
        <f>IF(ISERROR(F9/(F9+H9)),"",(F9/(F9+H9)))</f>
        <v>0.70937256364191</v>
      </c>
      <c r="H9" s="10" t="n">
        <f>'Updated Index'!H9</f>
        <v>42869</v>
      </c>
      <c r="I9" s="29" t="n">
        <f>IF(ISERROR(H9/(F9+H9)),"",(H9/(F9+H9)))</f>
        <v>0.29062743635809</v>
      </c>
      <c r="J9" s="10" t="n">
        <f>'Updated Index'!J9</f>
        <v>89975</v>
      </c>
      <c r="K9" s="29" t="n">
        <f>IF(ISERROR(J9/(J9+L9)),"",(J9/(J9+L9)))</f>
        <v>0.700996470670728</v>
      </c>
      <c r="L9" s="10" t="n">
        <f>'Updated Index'!L9</f>
        <v>38378</v>
      </c>
      <c r="M9" s="29" t="n">
        <f>IF(ISERROR(L9/(J9+L9)),"",(L9/(J9+L9)))</f>
        <v>0.299003529329272</v>
      </c>
      <c r="N9" s="10" t="n">
        <f>'Updated Index'!N9</f>
        <v>91306</v>
      </c>
      <c r="O9" s="29" t="n">
        <f>IF(ISERROR(N9/(N9+P9)),"",(N9/(N9+P9)))</f>
        <v>0.674736367600003</v>
      </c>
      <c r="P9" s="10" t="n">
        <f>'Updated Index'!P9</f>
        <v>44015</v>
      </c>
      <c r="Q9" s="29" t="n">
        <f>IF(ISERROR(P9/(N9+P9)),"",(P9/(N9+P9)))</f>
        <v>0.325263632399997</v>
      </c>
      <c r="R9" s="10" t="n">
        <f>'Updated Index'!R9</f>
        <v>100941</v>
      </c>
      <c r="S9" s="29" t="n">
        <f>IF(ISERROR(R9/(R9+T9)),"",(R9/(R9+T9)))</f>
        <v>0.689671428864247</v>
      </c>
      <c r="T9" s="10" t="n">
        <f>'Updated Index'!T9</f>
        <v>45420</v>
      </c>
      <c r="U9" s="29" t="n">
        <f>IF(ISERROR(T9/(R9+T9)),"",(T9/(R9+T9)))</f>
        <v>0.310328571135753</v>
      </c>
      <c r="V9" s="10" t="n">
        <f>'Updated Index'!V9</f>
        <v>81912</v>
      </c>
      <c r="W9" s="29" t="n">
        <f>IF(ISERROR(V9/(V9+X9)),"",(V9/(V9+X9)))</f>
        <v>0.694316592498411</v>
      </c>
      <c r="X9" s="10" t="n">
        <f>'Updated Index'!X9</f>
        <v>36063</v>
      </c>
      <c r="Y9" s="29" t="n">
        <f>IF(ISERROR(X9/(V9+X9)),"",(X9/(V9+X9)))</f>
        <v>0.305683407501589</v>
      </c>
      <c r="Z9" s="10" t="n">
        <f>'Updated Index'!Z9</f>
        <v>63401</v>
      </c>
      <c r="AA9" s="29" t="n">
        <f>IF(ISERROR(Z9/(Z9+AB9)),"",(Z9/(Z9+AB9)))</f>
        <v>0.697780125686488</v>
      </c>
      <c r="AB9" s="10" t="n">
        <f>'Updated Index'!AB9</f>
        <v>27460</v>
      </c>
      <c r="AC9" s="29" t="n">
        <f>IF(ISERROR(AB9/(Z9+AB9)),"",(AB9/(Z9+AB9)))</f>
        <v>0.302219874313512</v>
      </c>
      <c r="AD9" s="10" t="n">
        <f>'Updated Index'!AD9</f>
        <v>93177</v>
      </c>
      <c r="AE9" s="29" t="n">
        <f>IF(ISERROR(AD9/(AD9+AF9)),"",(AD9/(AD9+AF9)))</f>
        <v>0.70782752700588</v>
      </c>
      <c r="AF9" s="10" t="n">
        <f>'Updated Index'!AF9</f>
        <v>38461</v>
      </c>
      <c r="AG9" s="29" t="n">
        <f>IF(ISERROR(AF9/(AD9+AF9)),"",(AF9/(AD9+AF9)))</f>
        <v>0.29217247299412</v>
      </c>
      <c r="AH9" s="10" t="n">
        <f>'Updated Index'!AL9</f>
        <v>83446</v>
      </c>
      <c r="AI9" s="29" t="n">
        <f>IF(ISERROR(AH9/(AH9+AJ9)),"",(AH9/(AH9+AJ9)))</f>
        <v>0.709810226180451</v>
      </c>
      <c r="AJ9" s="10" t="n">
        <f>'Updated Index'!AN9</f>
        <v>34115</v>
      </c>
      <c r="AK9" s="29" t="n">
        <f>IF(ISERROR(AJ9/(AH9+AJ9)),"",(AJ9/(AH9+AJ9)))</f>
        <v>0.290189773819549</v>
      </c>
      <c r="AL9" s="10" t="n">
        <f>'Updated Index'!AP9</f>
        <v>52799</v>
      </c>
      <c r="AM9" s="29" t="n">
        <f>IF(ISERROR(AL9/(AL9+AN9)),"",(AL9/(AL9+AN9)))</f>
        <v>0.57045464367518</v>
      </c>
      <c r="AN9" s="10" t="n">
        <f>'Updated Index'!AR9</f>
        <v>39757</v>
      </c>
      <c r="AO9" s="29" t="n">
        <f>IF(ISERROR(AN9/(AL9+AN9)),"",(AN9/(AL9+AN9)))</f>
        <v>0.42954535632482</v>
      </c>
      <c r="AP9" s="10" t="n">
        <f>'Updated Index'!AX9</f>
        <v>78405</v>
      </c>
      <c r="AQ9" s="29" t="n">
        <f>IF(ISERROR(AP9/(AP9+AR9)),"",(AP9/(AP9+AR9)))</f>
        <v>0.691987926286804</v>
      </c>
      <c r="AR9" s="10" t="n">
        <f>'Updated Index'!AZ9</f>
        <v>34899</v>
      </c>
      <c r="AS9" s="29" t="n">
        <f>IF(ISERROR(AR9/(AP9+AR9)),"",(AR9/(AP9+AR9)))</f>
        <v>0.308012073713196</v>
      </c>
      <c r="AT9" s="10" t="n">
        <f>'Updated Index'!BB9</f>
        <v>54226</v>
      </c>
      <c r="AU9" s="29" t="n">
        <f>IF(ISERROR(AT9/(AT9+AV9)),"",(AT9/(AT9+AV9)))</f>
        <v>0.606425927375614</v>
      </c>
      <c r="AV9" s="10" t="n">
        <f>'Updated Index'!BD9</f>
        <v>35193</v>
      </c>
      <c r="AW9" s="29" t="n">
        <f>IF(ISERROR(AV9/(AT9+AV9)),"",(AV9/(AT9+AV9)))</f>
        <v>0.393574072624386</v>
      </c>
      <c r="AX9" s="10" t="n">
        <f>'Updated Index'!BJ9</f>
        <v>82848</v>
      </c>
      <c r="AY9" s="29" t="n">
        <f>IF(ISERROR(AX9/(AX9+AZ9)),"",(AX9/(AX9+AZ9)))</f>
        <v>0.711972775085078</v>
      </c>
      <c r="AZ9" s="10" t="n">
        <f>'Updated Index'!BL9</f>
        <v>33516</v>
      </c>
      <c r="BA9" s="29" t="n">
        <f>IF(ISERROR(AZ9/(AX9+AZ9)),"",(AZ9/(AX9+AZ9)))</f>
        <v>0.288027224914922</v>
      </c>
      <c r="BB9" s="10" t="n">
        <f>'Updated Index'!BN9</f>
        <v>51174</v>
      </c>
      <c r="BC9" s="29" t="n">
        <f>IF(ISERROR(BB9/(BB9+BD9)),"",(BB9/(BB9+BD9)))</f>
        <v>0.567452484974829</v>
      </c>
      <c r="BD9" s="10" t="n">
        <f>'Updated Index'!BP9</f>
        <v>39008</v>
      </c>
      <c r="BE9" s="29" t="n">
        <f>IF(ISERROR(BD9/(BB9+BD9)),"",(BD9/(BB9+BD9)))</f>
        <v>0.432547515025171</v>
      </c>
      <c r="BF9" s="10" t="n">
        <f>'Updated Index'!BR9</f>
        <v>13409</v>
      </c>
      <c r="BG9" s="29" t="n">
        <f>IF(ISERROR(BF9/($BF9+$BH9+$BJ9)),"",(BF9/($BF9+$BH9+$BJ9)))</f>
        <v>0.289467435183386</v>
      </c>
      <c r="BH9" s="10" t="n">
        <f>'Updated Index'!BT9</f>
        <v>9541</v>
      </c>
      <c r="BI9" s="29" t="n">
        <f>IF(ISERROR(BH9/($BF9+$BH9+$BJ9)),"",(BH9/($BF9+$BH9+$BJ9)))</f>
        <v>0.205966798350711</v>
      </c>
      <c r="BJ9" s="10" t="n">
        <f>'Updated Index'!BV9</f>
        <v>23373</v>
      </c>
      <c r="BK9" s="29" t="n">
        <f>IF(ISERROR(BJ9/($BF9+$BH9+$BJ9)),"",(BJ9/($BF9+$BH9+$BJ9)))</f>
        <v>0.504565766465902</v>
      </c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</row>
    <row r="10" ht="13.2">
      <c r="A10" s="22" t="n">
        <v>8</v>
      </c>
      <c r="B10" s="10" t="n">
        <f>((F10+R10)*0.5)+((V10+AH10+AP10+AX10)*0.25)+((J10))+((Z10+AL10+AT10+BB10)*0.25)+((N10+AD10)*0.5)</f>
        <v>339033.75</v>
      </c>
      <c r="C10" s="29" t="n">
        <f>B10/(B10+D10)</f>
        <v>0.530681779939252</v>
      </c>
      <c r="D10" s="10" t="n">
        <f>((H10+T10)*0.5)+((X10+AJ10+AR10+AZ10)*0.25)+((L10))+((AB10+AN10+AV10+BD10)*0.25)+((P10+AF10)*0.5)</f>
        <v>299830.75</v>
      </c>
      <c r="E10" s="29" t="n">
        <f>D10/(B10+D10)</f>
        <v>0.469318220060748</v>
      </c>
      <c r="F10" s="10" t="n">
        <f>'Updated Index'!F10</f>
        <v>81120</v>
      </c>
      <c r="G10" s="29" t="n">
        <f>IF(ISERROR(F10/(F10+H10)),"",(F10/(F10+H10)))</f>
        <v>0.560894998133116</v>
      </c>
      <c r="H10" s="10" t="n">
        <f>'Updated Index'!H10</f>
        <v>63506</v>
      </c>
      <c r="I10" s="29" t="n">
        <f>IF(ISERROR(H10/(F10+H10)),"",(H10/(F10+H10)))</f>
        <v>0.439105001866884</v>
      </c>
      <c r="J10" s="10" t="n">
        <f>'Updated Index'!J10</f>
        <v>71860</v>
      </c>
      <c r="K10" s="29" t="n">
        <f>IF(ISERROR(J10/(J10+L10)),"",(J10/(J10+L10)))</f>
        <v>0.529332036889714</v>
      </c>
      <c r="L10" s="10" t="n">
        <f>'Updated Index'!L10</f>
        <v>63896</v>
      </c>
      <c r="M10" s="29" t="n">
        <f>IF(ISERROR(L10/(J10+L10)),"",(L10/(J10+L10)))</f>
        <v>0.470667963110286</v>
      </c>
      <c r="N10" s="10" t="n">
        <f>'Updated Index'!N10</f>
        <v>71568</v>
      </c>
      <c r="O10" s="29" t="n">
        <f>IF(ISERROR(N10/(N10+P10)),"",(N10/(N10+P10)))</f>
        <v>0.508198001803631</v>
      </c>
      <c r="P10" s="10" t="n">
        <f>'Updated Index'!P10</f>
        <v>69259</v>
      </c>
      <c r="Q10" s="29" t="n">
        <f>IF(ISERROR(P10/(N10+P10)),"",(P10/(N10+P10)))</f>
        <v>0.491801998196369</v>
      </c>
      <c r="R10" s="10" t="n">
        <f>'Updated Index'!R10</f>
        <v>79172</v>
      </c>
      <c r="S10" s="29" t="n">
        <f>IF(ISERROR(R10/(R10+T10)),"",(R10/(R10+T10)))</f>
        <v>0.554732660225195</v>
      </c>
      <c r="T10" s="10" t="n">
        <f>'Updated Index'!T10</f>
        <v>63549</v>
      </c>
      <c r="U10" s="29" t="n">
        <f>IF(ISERROR(T10/(R10+T10)),"",(T10/(R10+T10)))</f>
        <v>0.445267339774805</v>
      </c>
      <c r="V10" s="10" t="n">
        <f>'Updated Index'!V10</f>
        <v>72255</v>
      </c>
      <c r="W10" s="29" t="n">
        <f>IF(ISERROR(V10/(V10+X10)),"",(V10/(V10+X10)))</f>
        <v>0.560907637131457</v>
      </c>
      <c r="X10" s="10" t="n">
        <f>'Updated Index'!X10</f>
        <v>56563</v>
      </c>
      <c r="Y10" s="29" t="n">
        <f>IF(ISERROR(X10/(V10+X10)),"",(X10/(V10+X10)))</f>
        <v>0.439092362868543</v>
      </c>
      <c r="Z10" s="10" t="n">
        <f>'Updated Index'!Z10</f>
        <v>52073</v>
      </c>
      <c r="AA10" s="29" t="n">
        <f>IF(ISERROR(Z10/(Z10+AB10)),"",(Z10/(Z10+AB10)))</f>
        <v>0.549652726466677</v>
      </c>
      <c r="AB10" s="10" t="n">
        <f>'Updated Index'!AB10</f>
        <v>42665</v>
      </c>
      <c r="AC10" s="29" t="n">
        <f>IF(ISERROR(AB10/(Z10+AB10)),"",(AB10/(Z10+AB10)))</f>
        <v>0.450347273533323</v>
      </c>
      <c r="AD10" s="10" t="n">
        <f>'Updated Index'!AD10</f>
        <v>76773</v>
      </c>
      <c r="AE10" s="29" t="n">
        <f>IF(ISERROR(AD10/(AD10+AF10)),"",(AD10/(AD10+AF10)))</f>
        <v>0.568570963059514</v>
      </c>
      <c r="AF10" s="10" t="n">
        <f>'Updated Index'!AF10</f>
        <v>58255</v>
      </c>
      <c r="AG10" s="29" t="n">
        <f>IF(ISERROR(AF10/(AD10+AF10)),"",(AF10/(AD10+AF10)))</f>
        <v>0.431429036940486</v>
      </c>
      <c r="AH10" s="10" t="n">
        <f>'Updated Index'!AL10</f>
        <v>73510</v>
      </c>
      <c r="AI10" s="29" t="n">
        <f>IF(ISERROR(AH10/(AH10+AJ10)),"",(AH10/(AH10+AJ10)))</f>
        <v>0.574400087515725</v>
      </c>
      <c r="AJ10" s="10" t="n">
        <f>'Updated Index'!AN10</f>
        <v>54467</v>
      </c>
      <c r="AK10" s="29" t="n">
        <f>IF(ISERROR(AJ10/(AH10+AJ10)),"",(AJ10/(AH10+AJ10)))</f>
        <v>0.425599912484275</v>
      </c>
      <c r="AL10" s="10" t="n">
        <f>'Updated Index'!AP10</f>
        <v>39062</v>
      </c>
      <c r="AM10" s="29" t="n">
        <f>IF(ISERROR(AL10/(AL10+AN10)),"",(AL10/(AL10+AN10)))</f>
        <v>0.398075962782924</v>
      </c>
      <c r="AN10" s="10" t="n">
        <f>'Updated Index'!AR10</f>
        <v>59065</v>
      </c>
      <c r="AO10" s="29" t="n">
        <f>IF(ISERROR(AN10/(AL10+AN10)),"",(AN10/(AL10+AN10)))</f>
        <v>0.601924037217076</v>
      </c>
      <c r="AP10" s="10" t="n">
        <f>'Updated Index'!AX10</f>
        <v>66654</v>
      </c>
      <c r="AQ10" s="29" t="n">
        <f>IF(ISERROR(AP10/(AP10+AR10)),"",(AP10/(AP10+AR10)))</f>
        <v>0.542798276830867</v>
      </c>
      <c r="AR10" s="10" t="n">
        <f>'Updated Index'!AZ10</f>
        <v>56143</v>
      </c>
      <c r="AS10" s="29" t="n">
        <f>IF(ISERROR(AR10/(AP10+AR10)),"",(AR10/(AP10+AR10)))</f>
        <v>0.457201723169133</v>
      </c>
      <c r="AT10" s="10" t="n">
        <f>'Updated Index'!BB10</f>
        <v>39900</v>
      </c>
      <c r="AU10" s="29" t="n">
        <f>IF(ISERROR(AT10/(AT10+AV10)),"",(AT10/(AT10+AV10)))</f>
        <v>0.427016556255953</v>
      </c>
      <c r="AV10" s="10" t="n">
        <f>'Updated Index'!BD10</f>
        <v>53539</v>
      </c>
      <c r="AW10" s="29" t="n">
        <f>IF(ISERROR(AV10/(AT10+AV10)),"",(AV10/(AT10+AV10)))</f>
        <v>0.572983443744047</v>
      </c>
      <c r="AX10" s="10" t="n">
        <f>'Updated Index'!BJ10</f>
        <v>72592</v>
      </c>
      <c r="AY10" s="29" t="n">
        <f>IF(ISERROR(AX10/(AX10+AZ10)),"",(AX10/(AX10+AZ10)))</f>
        <v>0.576735760763345</v>
      </c>
      <c r="AZ10" s="10" t="n">
        <f>'Updated Index'!BL10</f>
        <v>53275</v>
      </c>
      <c r="BA10" s="29" t="n">
        <f>IF(ISERROR(AZ10/(AX10+AZ10)),"",(AZ10/(AX10+AZ10)))</f>
        <v>0.423264239236655</v>
      </c>
      <c r="BB10" s="10" t="n">
        <f>'Updated Index'!BN10</f>
        <v>35383</v>
      </c>
      <c r="BC10" s="29" t="n">
        <f>IF(ISERROR(BB10/(BB10+BD10)),"",(BB10/(BB10+BD10)))</f>
        <v>0.375348743462718</v>
      </c>
      <c r="BD10" s="10" t="n">
        <f>'Updated Index'!BP10</f>
        <v>58884</v>
      </c>
      <c r="BE10" s="29" t="n">
        <f>IF(ISERROR(BD10/(BB10+BD10)),"",(BD10/(BB10+BD10)))</f>
        <v>0.624651256537282</v>
      </c>
      <c r="BF10" s="10" t="n">
        <f>'Updated Index'!BR10</f>
        <v>12250</v>
      </c>
      <c r="BG10" s="29" t="n">
        <f>IF(ISERROR(BF10/($BF10+$BH10+$BJ10)),"",(BF10/($BF10+$BH10+$BJ10)))</f>
        <v>0.313636130882278</v>
      </c>
      <c r="BH10" s="10" t="n">
        <f>'Updated Index'!BT10</f>
        <v>4497</v>
      </c>
      <c r="BI10" s="29" t="n">
        <f>IF(ISERROR(BH10/($BF10+$BH10+$BJ10)),"",(BH10/($BF10+$BH10+$BJ10)))</f>
        <v>0.115136463720621</v>
      </c>
      <c r="BJ10" s="10" t="n">
        <f>'Updated Index'!BV10</f>
        <v>22311</v>
      </c>
      <c r="BK10" s="29" t="n">
        <f>IF(ISERROR(BJ10/($BF10+$BH10+$BJ10)),"",(BJ10/($BF10+$BH10+$BJ10)))</f>
        <v>0.571227405397102</v>
      </c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</row>
    <row r="11" ht="13.2">
      <c r="A11" s="22" t="n">
        <v>9</v>
      </c>
      <c r="B11" s="10" t="n">
        <f>((F11+R11)*0.5)+((V11+AH11+AP11+AX11)*0.25)+((J11))+((Z11+AL11+AT11+BB11)*0.25)+((N11+AD11)*0.5)</f>
        <v>269400.5</v>
      </c>
      <c r="C11" s="29" t="n">
        <f>B11/(B11+D11)</f>
        <v>0.482843321755152</v>
      </c>
      <c r="D11" s="10" t="n">
        <f>((H11+T11)*0.5)+((X11+AJ11+AR11+AZ11)*0.25)+((L11))+((AB11+AN11+AV11+BD11)*0.25)+((P11+AF11)*0.5)</f>
        <v>288545.5</v>
      </c>
      <c r="E11" s="29" t="n">
        <f>D11/(B11+D11)</f>
        <v>0.517156678244848</v>
      </c>
      <c r="F11" s="10" t="n">
        <f>'Updated Index'!F11</f>
        <v>72005</v>
      </c>
      <c r="G11" s="29" t="n">
        <f>IF(ISERROR(F11/(F11+H11)),"",(F11/(F11+H11)))</f>
        <v>0.506824052762351</v>
      </c>
      <c r="H11" s="10" t="n">
        <f>'Updated Index'!H11</f>
        <v>70066</v>
      </c>
      <c r="I11" s="29" t="n">
        <f>IF(ISERROR(H11/(F11+H11)),"",(H11/(F11+H11)))</f>
        <v>0.493175947237649</v>
      </c>
      <c r="J11" s="10" t="n">
        <f>'Updated Index'!J11</f>
        <v>54984</v>
      </c>
      <c r="K11" s="29" t="n">
        <f>IF(ISERROR(J11/(J11+L11)),"",(J11/(J11+L11)))</f>
        <v>0.472160203345584</v>
      </c>
      <c r="L11" s="10" t="n">
        <f>'Updated Index'!L11</f>
        <v>61468</v>
      </c>
      <c r="M11" s="29" t="n">
        <f>IF(ISERROR(L11/(J11+L11)),"",(L11/(J11+L11)))</f>
        <v>0.527839796654416</v>
      </c>
      <c r="N11" s="10" t="n">
        <f>'Updated Index'!N11</f>
        <v>56830</v>
      </c>
      <c r="O11" s="29" t="n">
        <f>IF(ISERROR(N11/(N11+P11)),"",(N11/(N11+P11)))</f>
        <v>0.473208709771431</v>
      </c>
      <c r="P11" s="10" t="n">
        <f>'Updated Index'!P11</f>
        <v>63265</v>
      </c>
      <c r="Q11" s="29" t="n">
        <f>IF(ISERROR(P11/(N11+P11)),"",(P11/(N11+P11)))</f>
        <v>0.526791290228569</v>
      </c>
      <c r="R11" s="10" t="n">
        <f>'Updated Index'!R11</f>
        <v>69580</v>
      </c>
      <c r="S11" s="29" t="n">
        <f>IF(ISERROR(R11/(R11+T11)),"",(R11/(R11+T11)))</f>
        <v>0.496432648401826</v>
      </c>
      <c r="T11" s="10" t="n">
        <f>'Updated Index'!T11</f>
        <v>70580</v>
      </c>
      <c r="U11" s="29" t="n">
        <f>IF(ISERROR(T11/(R11+T11)),"",(T11/(R11+T11)))</f>
        <v>0.503567351598174</v>
      </c>
      <c r="V11" s="10" t="n">
        <f>'Updated Index'!V11</f>
        <v>55035</v>
      </c>
      <c r="W11" s="29" t="n">
        <f>IF(ISERROR(V11/(V11+X11)),"",(V11/(V11+X11)))</f>
        <v>0.514802862354427</v>
      </c>
      <c r="X11" s="10" t="n">
        <f>'Updated Index'!X11</f>
        <v>51870</v>
      </c>
      <c r="Y11" s="29" t="n">
        <f>IF(ISERROR(X11/(V11+X11)),"",(X11/(V11+X11)))</f>
        <v>0.485197137645573</v>
      </c>
      <c r="Z11" s="10" t="n">
        <f>'Updated Index'!Z11</f>
        <v>39416</v>
      </c>
      <c r="AA11" s="29" t="n">
        <f>IF(ISERROR(Z11/(Z11+AB11)),"",(Z11/(Z11+AB11)))</f>
        <v>0.507245257766453</v>
      </c>
      <c r="AB11" s="10" t="n">
        <f>'Updated Index'!AB11</f>
        <v>38290</v>
      </c>
      <c r="AC11" s="29" t="n">
        <f>IF(ISERROR(AB11/(Z11+AB11)),"",(AB11/(Z11+AB11)))</f>
        <v>0.492754742233547</v>
      </c>
      <c r="AD11" s="10" t="n">
        <f>'Updated Index'!AD11</f>
        <v>61478</v>
      </c>
      <c r="AE11" s="29" t="n">
        <f>IF(ISERROR(AD11/(AD11+AF11)),"",(AD11/(AD11+AF11)))</f>
        <v>0.534726148333058</v>
      </c>
      <c r="AF11" s="10" t="n">
        <f>'Updated Index'!AF11</f>
        <v>53493</v>
      </c>
      <c r="AG11" s="29" t="n">
        <f>IF(ISERROR(AF11/(AD11+AF11)),"",(AF11/(AD11+AF11)))</f>
        <v>0.465273851666942</v>
      </c>
      <c r="AH11" s="10" t="n">
        <f>'Updated Index'!AL11</f>
        <v>55674</v>
      </c>
      <c r="AI11" s="29" t="n">
        <f>IF(ISERROR(AH11/(AH11+AJ11)),"",(AH11/(AH11+AJ11)))</f>
        <v>0.524069506937515</v>
      </c>
      <c r="AJ11" s="10" t="n">
        <f>'Updated Index'!AN11</f>
        <v>50560</v>
      </c>
      <c r="AK11" s="29" t="n">
        <f>IF(ISERROR(AJ11/(AH11+AJ11)),"",(AJ11/(AH11+AJ11)))</f>
        <v>0.475930493062485</v>
      </c>
      <c r="AL11" s="10" t="n">
        <f>'Updated Index'!AP11</f>
        <v>28647</v>
      </c>
      <c r="AM11" s="29" t="n">
        <f>IF(ISERROR(AL11/(AL11+AN11)),"",(AL11/(AL11+AN11)))</f>
        <v>0.356634215571546</v>
      </c>
      <c r="AN11" s="10" t="n">
        <f>'Updated Index'!AR11</f>
        <v>51679</v>
      </c>
      <c r="AO11" s="29" t="n">
        <f>IF(ISERROR(AN11/(AL11+AN11)),"",(AN11/(AL11+AN11)))</f>
        <v>0.643365784428454</v>
      </c>
      <c r="AP11" s="10" t="n">
        <f>'Updated Index'!AX11</f>
        <v>49806</v>
      </c>
      <c r="AQ11" s="29" t="n">
        <f>IF(ISERROR(AP11/(AP11+AR11)),"",(AP11/(AP11+AR11)))</f>
        <v>0.489580466323281</v>
      </c>
      <c r="AR11" s="10" t="n">
        <f>'Updated Index'!AZ11</f>
        <v>51926</v>
      </c>
      <c r="AS11" s="29" t="n">
        <f>IF(ISERROR(AR11/(AP11+AR11)),"",(AR11/(AP11+AR11)))</f>
        <v>0.510419533676719</v>
      </c>
      <c r="AT11" s="10" t="n">
        <f>'Updated Index'!BB11</f>
        <v>29082</v>
      </c>
      <c r="AU11" s="29" t="n">
        <f>IF(ISERROR(AT11/(AT11+AV11)),"",(AT11/(AT11+AV11)))</f>
        <v>0.379219966357626</v>
      </c>
      <c r="AV11" s="10" t="n">
        <f>'Updated Index'!BD11</f>
        <v>47607</v>
      </c>
      <c r="AW11" s="29" t="n">
        <f>IF(ISERROR(AV11/(AT11+AV11)),"",(AV11/(AT11+AV11)))</f>
        <v>0.620780033642374</v>
      </c>
      <c r="AX11" s="10" t="n">
        <f>'Updated Index'!BJ11</f>
        <v>54973</v>
      </c>
      <c r="AY11" s="29" t="n">
        <f>IF(ISERROR(AX11/(AX11+AZ11)),"",(AX11/(AX11+AZ11)))</f>
        <v>0.527000469740109</v>
      </c>
      <c r="AZ11" s="10" t="n">
        <f>'Updated Index'!BL11</f>
        <v>49340</v>
      </c>
      <c r="BA11" s="29" t="n">
        <f>IF(ISERROR(AZ11/(AX11+AZ11)),"",(AZ11/(AX11+AZ11)))</f>
        <v>0.472999530259891</v>
      </c>
      <c r="BB11" s="10" t="n">
        <f>'Updated Index'!BN11</f>
        <v>25247</v>
      </c>
      <c r="BC11" s="29" t="n">
        <f>IF(ISERROR(BB11/(BB11+BD11)),"",(BB11/(BB11+BD11)))</f>
        <v>0.325864450094867</v>
      </c>
      <c r="BD11" s="10" t="n">
        <f>'Updated Index'!BP11</f>
        <v>52230</v>
      </c>
      <c r="BE11" s="29" t="n">
        <f>IF(ISERROR(BD11/(BB11+BD11)),"",(BD11/(BB11+BD11)))</f>
        <v>0.674135549905133</v>
      </c>
      <c r="BF11" s="10" t="n">
        <f>'Updated Index'!BR11</f>
        <v>9577</v>
      </c>
      <c r="BG11" s="29" t="n">
        <f>IF(ISERROR(BF11/($BF11+$BH11+$BJ11)),"",(BF11/($BF11+$BH11+$BJ11)))</f>
        <v>0.343631144599928</v>
      </c>
      <c r="BH11" s="10" t="n">
        <f>'Updated Index'!BT11</f>
        <v>3094</v>
      </c>
      <c r="BI11" s="29" t="n">
        <f>IF(ISERROR(BH11/($BF11+$BH11+$BJ11)),"",(BH11/($BF11+$BH11+$BJ11)))</f>
        <v>0.111015428776462</v>
      </c>
      <c r="BJ11" s="10" t="n">
        <f>'Updated Index'!BV11</f>
        <v>15199</v>
      </c>
      <c r="BK11" s="29" t="n">
        <f>IF(ISERROR(BJ11/($BF11+$BH11+$BJ11)),"",(BJ11/($BF11+$BH11+$BJ11)))</f>
        <v>0.54535342662361</v>
      </c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</row>
    <row r="12" ht="13.2">
      <c r="A12" s="22" t="n">
        <v>10</v>
      </c>
      <c r="B12" s="10" t="n">
        <f>((F12+R12)*0.5)+((V12+AH12+AP12+AX12)*0.25)+((J12))+((Z12+AL12+AT12+BB12)*0.25)+((N12+AD12)*0.5)</f>
        <v>395663.5</v>
      </c>
      <c r="C12" s="29" t="n">
        <f>B12/(B12+D12)</f>
        <v>0.666065967993226</v>
      </c>
      <c r="D12" s="10" t="n">
        <f>((H12+T12)*0.5)+((X12+AJ12+AR12+AZ12)*0.25)+((L12))+((AB12+AN12+AV12+BD12)*0.25)+((P12+AF12)*0.5)</f>
        <v>198367</v>
      </c>
      <c r="E12" s="29" t="n">
        <f>D12/(B12+D12)</f>
        <v>0.333934032006774</v>
      </c>
      <c r="F12" s="10" t="n">
        <f>'Updated Index'!F12</f>
        <v>101493</v>
      </c>
      <c r="G12" s="29" t="n">
        <f>IF(ISERROR(F12/(F12+H12)),"",(F12/(F12+H12)))</f>
        <v>0.675296419018723</v>
      </c>
      <c r="H12" s="10" t="n">
        <f>'Updated Index'!H12</f>
        <v>48801</v>
      </c>
      <c r="I12" s="29" t="n">
        <f>IF(ISERROR(H12/(F12+H12)),"",(H12/(F12+H12)))</f>
        <v>0.324703580981277</v>
      </c>
      <c r="J12" s="10" t="n">
        <f>'Updated Index'!J12</f>
        <v>81482</v>
      </c>
      <c r="K12" s="29" t="n">
        <f>IF(ISERROR(J12/(J12+L12)),"",(J12/(J12+L12)))</f>
        <v>0.652069878920286</v>
      </c>
      <c r="L12" s="10" t="n">
        <f>'Updated Index'!L12</f>
        <v>43477</v>
      </c>
      <c r="M12" s="29" t="n">
        <f>IF(ISERROR(L12/(J12+L12)),"",(L12/(J12+L12)))</f>
        <v>0.347930121079714</v>
      </c>
      <c r="N12" s="10" t="n">
        <f>'Updated Index'!N12</f>
        <v>84235</v>
      </c>
      <c r="O12" s="29" t="n">
        <f>IF(ISERROR(N12/(N12+P12)),"",(N12/(N12+P12)))</f>
        <v>0.662245668102771</v>
      </c>
      <c r="P12" s="10" t="n">
        <f>'Updated Index'!P12</f>
        <v>42961</v>
      </c>
      <c r="Q12" s="29" t="n">
        <f>IF(ISERROR(P12/(N12+P12)),"",(P12/(N12+P12)))</f>
        <v>0.337754331897229</v>
      </c>
      <c r="R12" s="10" t="n">
        <f>'Updated Index'!R12</f>
        <v>99018</v>
      </c>
      <c r="S12" s="29" t="n">
        <f>IF(ISERROR(R12/(R12+T12)),"",(R12/(R12+T12)))</f>
        <v>0.669040540540541</v>
      </c>
      <c r="T12" s="10" t="n">
        <f>'Updated Index'!T12</f>
        <v>48982</v>
      </c>
      <c r="U12" s="29" t="n">
        <f>IF(ISERROR(T12/(R12+T12)),"",(T12/(R12+T12)))</f>
        <v>0.330959459459459</v>
      </c>
      <c r="V12" s="10" t="n">
        <f>'Updated Index'!V12</f>
        <v>80274</v>
      </c>
      <c r="W12" s="29" t="n">
        <f>IF(ISERROR(V12/(V12+X12)),"",(V12/(V12+X12)))</f>
        <v>0.686889257782417</v>
      </c>
      <c r="X12" s="10" t="n">
        <f>'Updated Index'!X12</f>
        <v>36592</v>
      </c>
      <c r="Y12" s="29" t="n">
        <f>IF(ISERROR(X12/(V12+X12)),"",(X12/(V12+X12)))</f>
        <v>0.313110742217583</v>
      </c>
      <c r="Z12" s="10" t="n">
        <f>'Updated Index'!Z12</f>
        <v>57100</v>
      </c>
      <c r="AA12" s="29" t="n">
        <f>IF(ISERROR(Z12/(Z12+AB12)),"",(Z12/(Z12+AB12)))</f>
        <v>0.705225585732459</v>
      </c>
      <c r="AB12" s="10" t="n">
        <f>'Updated Index'!AB12</f>
        <v>23867</v>
      </c>
      <c r="AC12" s="29" t="n">
        <f>IF(ISERROR(AB12/(Z12+AB12)),"",(AB12/(Z12+AB12)))</f>
        <v>0.294774414267541</v>
      </c>
      <c r="AD12" s="10" t="n">
        <f>'Updated Index'!AD12</f>
        <v>87347</v>
      </c>
      <c r="AE12" s="29" t="n">
        <f>IF(ISERROR(AD12/(AD12+AF12)),"",(AD12/(AD12+AF12)))</f>
        <v>0.718733800162924</v>
      </c>
      <c r="AF12" s="10" t="n">
        <f>'Updated Index'!AF12</f>
        <v>34182</v>
      </c>
      <c r="AG12" s="29" t="n">
        <f>IF(ISERROR(AF12/(AD12+AF12)),"",(AF12/(AD12+AF12)))</f>
        <v>0.281266199837076</v>
      </c>
      <c r="AH12" s="10" t="n">
        <f>'Updated Index'!AL12</f>
        <v>82066</v>
      </c>
      <c r="AI12" s="29" t="n">
        <f>IF(ISERROR(AH12/(AH12+AJ12)),"",(AH12/(AH12+AJ12)))</f>
        <v>0.705300972876345</v>
      </c>
      <c r="AJ12" s="10" t="n">
        <f>'Updated Index'!AN12</f>
        <v>34290</v>
      </c>
      <c r="AK12" s="29" t="n">
        <f>IF(ISERROR(AJ12/(AH12+AJ12)),"",(AJ12/(AH12+AJ12)))</f>
        <v>0.294699027123655</v>
      </c>
      <c r="AL12" s="10" t="n">
        <f>'Updated Index'!AP12</f>
        <v>47050</v>
      </c>
      <c r="AM12" s="29" t="n">
        <f>IF(ISERROR(AL12/(AL12+AN12)),"",(AL12/(AL12+AN12)))</f>
        <v>0.562260994263862</v>
      </c>
      <c r="AN12" s="10" t="n">
        <f>'Updated Index'!AR12</f>
        <v>36630</v>
      </c>
      <c r="AO12" s="29" t="n">
        <f>IF(ISERROR(AN12/(AL12+AN12)),"",(AN12/(AL12+AN12)))</f>
        <v>0.437739005736138</v>
      </c>
      <c r="AP12" s="10" t="n">
        <f>'Updated Index'!AX12</f>
        <v>75256</v>
      </c>
      <c r="AQ12" s="29" t="n">
        <f>IF(ISERROR(AP12/(AP12+AR12)),"",(AP12/(AP12+AR12)))</f>
        <v>0.684462796387416</v>
      </c>
      <c r="AR12" s="10" t="n">
        <f>'Updated Index'!AZ12</f>
        <v>34693</v>
      </c>
      <c r="AS12" s="29" t="n">
        <f>IF(ISERROR(AR12/(AP12+AR12)),"",(AR12/(AP12+AR12)))</f>
        <v>0.315537203612584</v>
      </c>
      <c r="AT12" s="10" t="n">
        <f>'Updated Index'!BB12</f>
        <v>46594</v>
      </c>
      <c r="AU12" s="29" t="n">
        <f>IF(ISERROR(AT12/(AT12+AV12)),"",(AT12/(AT12+AV12)))</f>
        <v>0.585837503457641</v>
      </c>
      <c r="AV12" s="10" t="n">
        <f>'Updated Index'!BD12</f>
        <v>32940</v>
      </c>
      <c r="AW12" s="29" t="n">
        <f>IF(ISERROR(AV12/(AT12+AV12)),"",(AV12/(AT12+AV12)))</f>
        <v>0.414162496542359</v>
      </c>
      <c r="AX12" s="10" t="n">
        <f>'Updated Index'!BJ12</f>
        <v>81084</v>
      </c>
      <c r="AY12" s="29" t="n">
        <f>IF(ISERROR(AX12/(AX12+AZ12)),"",(AX12/(AX12+AZ12)))</f>
        <v>0.70905513532421</v>
      </c>
      <c r="AZ12" s="10" t="n">
        <f>'Updated Index'!BL12</f>
        <v>33271</v>
      </c>
      <c r="BA12" s="29" t="n">
        <f>IF(ISERROR(AZ12/(AX12+AZ12)),"",(AZ12/(AX12+AZ12)))</f>
        <v>0.29094486467579</v>
      </c>
      <c r="BB12" s="10" t="n">
        <f>'Updated Index'!BN12</f>
        <v>43116</v>
      </c>
      <c r="BC12" s="29" t="n">
        <f>IF(ISERROR(BB12/(BB12+BD12)),"",(BB12/(BB12+BD12)))</f>
        <v>0.535329832011025</v>
      </c>
      <c r="BD12" s="10" t="n">
        <f>'Updated Index'!BP12</f>
        <v>37425</v>
      </c>
      <c r="BE12" s="29" t="n">
        <f>IF(ISERROR(BD12/(BB12+BD12)),"",(BD12/(BB12+BD12)))</f>
        <v>0.464670167988975</v>
      </c>
      <c r="BF12" s="10" t="n">
        <f>'Updated Index'!BR12</f>
        <v>17715</v>
      </c>
      <c r="BG12" s="29" t="n">
        <f>IF(ISERROR(BF12/($BF12+$BH12+$BJ12)),"",(BF12/($BF12+$BH12+$BJ12)))</f>
        <v>0.390017833160873</v>
      </c>
      <c r="BH12" s="10" t="n">
        <f>'Updated Index'!BT12</f>
        <v>5369</v>
      </c>
      <c r="BI12" s="29" t="n">
        <f>IF(ISERROR(BH12/($BF12+$BH12+$BJ12)),"",(BH12/($BF12+$BH12+$BJ12)))</f>
        <v>0.118205235463772</v>
      </c>
      <c r="BJ12" s="10" t="n">
        <f>'Updated Index'!BV12</f>
        <v>22337</v>
      </c>
      <c r="BK12" s="29" t="n">
        <f>IF(ISERROR(BJ12/($BF12+$BH12+$BJ12)),"",(BJ12/($BF12+$BH12+$BJ12)))</f>
        <v>0.491776931375355</v>
      </c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</row>
    <row r="13" ht="13.2">
      <c r="A13" s="22" t="n">
        <v>11</v>
      </c>
      <c r="B13" s="10" t="n">
        <f>((F13+R13)*0.5)+((V13+AH13+AP13+AX13)*0.25)+((J13))+((Z13+AL13+AT13+BB13)*0.25)+((N13+AD13)*0.5)</f>
        <v>301187.25</v>
      </c>
      <c r="C13" s="29" t="n">
        <f>B13/(B13+D13)</f>
        <v>0.56891651948886</v>
      </c>
      <c r="D13" s="10" t="n">
        <f>((H13+T13)*0.5)+((X13+AJ13+AR13+AZ13)*0.25)+((L13))+((AB13+AN13+AV13+BD13)*0.25)+((P13+AF13)*0.5)</f>
        <v>228217.75</v>
      </c>
      <c r="E13" s="29" t="n">
        <f>D13/(B13+D13)</f>
        <v>0.43108348051114</v>
      </c>
      <c r="F13" s="10" t="n">
        <f>'Updated Index'!F13</f>
        <v>73238</v>
      </c>
      <c r="G13" s="29" t="n">
        <f>IF(ISERROR(F13/(F13+H13)),"",(F13/(F13+H13)))</f>
        <v>0.540765243587282</v>
      </c>
      <c r="H13" s="10" t="n">
        <f>'Updated Index'!H13</f>
        <v>62196</v>
      </c>
      <c r="I13" s="29" t="n">
        <f>IF(ISERROR(H13/(F13+H13)),"",(H13/(F13+H13)))</f>
        <v>0.459234756412718</v>
      </c>
      <c r="J13" s="10" t="n">
        <f>'Updated Index'!J13</f>
        <v>59302</v>
      </c>
      <c r="K13" s="29" t="n">
        <f>IF(ISERROR(J13/(J13+L13)),"",(J13/(J13+L13)))</f>
        <v>0.519860089591753</v>
      </c>
      <c r="L13" s="10" t="n">
        <f>'Updated Index'!L13</f>
        <v>54771</v>
      </c>
      <c r="M13" s="29" t="n">
        <f>IF(ISERROR(L13/(J13+L13)),"",(L13/(J13+L13)))</f>
        <v>0.480139910408247</v>
      </c>
      <c r="N13" s="10" t="n">
        <f>'Updated Index'!N13</f>
        <v>69438</v>
      </c>
      <c r="O13" s="29" t="n">
        <f>IF(ISERROR(N13/(N13+P13)),"",(N13/(N13+P13)))</f>
        <v>0.596044567288709</v>
      </c>
      <c r="P13" s="10" t="n">
        <f>'Updated Index'!P13</f>
        <v>47060</v>
      </c>
      <c r="Q13" s="29" t="n">
        <f>IF(ISERROR(P13/(N13+P13)),"",(P13/(N13+P13)))</f>
        <v>0.403955432711291</v>
      </c>
      <c r="R13" s="10" t="n">
        <f>'Updated Index'!R13</f>
        <v>73420</v>
      </c>
      <c r="S13" s="29" t="n">
        <f>IF(ISERROR(R13/(R13+T13)),"",(R13/(R13+T13)))</f>
        <v>0.556401803645182</v>
      </c>
      <c r="T13" s="10" t="n">
        <f>'Updated Index'!T13</f>
        <v>58535</v>
      </c>
      <c r="U13" s="29" t="n">
        <f>IF(ISERROR(T13/(R13+T13)),"",(T13/(R13+T13)))</f>
        <v>0.443598196354818</v>
      </c>
      <c r="V13" s="10" t="n">
        <f>'Updated Index'!V13</f>
        <v>57990</v>
      </c>
      <c r="W13" s="29" t="n">
        <f>IF(ISERROR(V13/(V13+X13)),"",(V13/(V13+X13)))</f>
        <v>0.588205461110886</v>
      </c>
      <c r="X13" s="10" t="n">
        <f>'Updated Index'!X13</f>
        <v>40598</v>
      </c>
      <c r="Y13" s="29" t="n">
        <f>IF(ISERROR(X13/(V13+X13)),"",(X13/(V13+X13)))</f>
        <v>0.411794538889114</v>
      </c>
      <c r="Z13" s="10" t="n">
        <f>'Updated Index'!Z13</f>
        <v>44904</v>
      </c>
      <c r="AA13" s="29" t="n">
        <f>IF(ISERROR(Z13/(Z13+AB13)),"",(Z13/(Z13+AB13)))</f>
        <v>0.638375911630486</v>
      </c>
      <c r="AB13" s="10" t="n">
        <f>'Updated Index'!AB13</f>
        <v>25437</v>
      </c>
      <c r="AC13" s="29" t="n">
        <f>IF(ISERROR(AB13/(Z13+AB13)),"",(AB13/(Z13+AB13)))</f>
        <v>0.361624088369514</v>
      </c>
      <c r="AD13" s="10" t="n">
        <f>'Updated Index'!AD13</f>
        <v>76707</v>
      </c>
      <c r="AE13" s="29" t="n">
        <f>IF(ISERROR(AD13/(AD13+AF13)),"",(AD13/(AD13+AF13)))</f>
        <v>0.687437266991683</v>
      </c>
      <c r="AF13" s="10" t="n">
        <f>'Updated Index'!AF13</f>
        <v>34877</v>
      </c>
      <c r="AG13" s="29" t="n">
        <f>IF(ISERROR(AF13/(AD13+AF13)),"",(AF13/(AD13+AF13)))</f>
        <v>0.312562733008317</v>
      </c>
      <c r="AH13" s="10" t="n">
        <f>'Updated Index'!AL13</f>
        <v>58452</v>
      </c>
      <c r="AI13" s="29" t="n">
        <f>IF(ISERROR(AH13/(AH13+AJ13)),"",(AH13/(AH13+AJ13)))</f>
        <v>0.597088717503448</v>
      </c>
      <c r="AJ13" s="10" t="n">
        <f>'Updated Index'!AN13</f>
        <v>39443</v>
      </c>
      <c r="AK13" s="29" t="n">
        <f>IF(ISERROR(AJ13/(AH13+AJ13)),"",(AJ13/(AH13+AJ13)))</f>
        <v>0.402911282496552</v>
      </c>
      <c r="AL13" s="10" t="n">
        <f>'Updated Index'!AP13</f>
        <v>38425</v>
      </c>
      <c r="AM13" s="29" t="n">
        <f>IF(ISERROR(AL13/(AL13+AN13)),"",(AL13/(AL13+AN13)))</f>
        <v>0.524895840448057</v>
      </c>
      <c r="AN13" s="10" t="n">
        <f>'Updated Index'!AR13</f>
        <v>34780</v>
      </c>
      <c r="AO13" s="29" t="n">
        <f>IF(ISERROR(AN13/(AL13+AN13)),"",(AN13/(AL13+AN13)))</f>
        <v>0.475104159551943</v>
      </c>
      <c r="AP13" s="10" t="n">
        <f>'Updated Index'!AX13</f>
        <v>53323</v>
      </c>
      <c r="AQ13" s="29" t="n">
        <f>IF(ISERROR(AP13/(AP13+AR13)),"",(AP13/(AP13+AR13)))</f>
        <v>0.57173644990082</v>
      </c>
      <c r="AR13" s="10" t="n">
        <f>'Updated Index'!AZ13</f>
        <v>39942</v>
      </c>
      <c r="AS13" s="29" t="n">
        <f>IF(ISERROR(AR13/(AP13+AR13)),"",(AR13/(AP13+AR13)))</f>
        <v>0.42826355009918</v>
      </c>
      <c r="AT13" s="10" t="n">
        <f>'Updated Index'!BB13</f>
        <v>35673</v>
      </c>
      <c r="AU13" s="29" t="n">
        <f>IF(ISERROR(AT13/(AT13+AV13)),"",(AT13/(AT13+AV13)))</f>
        <v>0.508829234894734</v>
      </c>
      <c r="AV13" s="10" t="n">
        <f>'Updated Index'!BD13</f>
        <v>34435</v>
      </c>
      <c r="AW13" s="29" t="n">
        <f>IF(ISERROR(AV13/(AT13+AV13)),"",(AV13/(AT13+AV13)))</f>
        <v>0.491170765105266</v>
      </c>
      <c r="AX13" s="10" t="n">
        <f>'Updated Index'!BJ13</f>
        <v>58748</v>
      </c>
      <c r="AY13" s="29" t="n">
        <f>IF(ISERROR(AX13/(AX13+AZ13)),"",(AX13/(AX13+AZ13)))</f>
        <v>0.609412765427744</v>
      </c>
      <c r="AZ13" s="10" t="n">
        <f>'Updated Index'!BL13</f>
        <v>37653</v>
      </c>
      <c r="BA13" s="29" t="n">
        <f>IF(ISERROR(AZ13/(AX13+AZ13)),"",(AZ13/(AX13+AZ13)))</f>
        <v>0.390587234572255</v>
      </c>
      <c r="BB13" s="10" t="n">
        <f>'Updated Index'!BN13</f>
        <v>34420</v>
      </c>
      <c r="BC13" s="29" t="n">
        <f>IF(ISERROR(BB13/(BB13+BD13)),"",(BB13/(BB13+BD13)))</f>
        <v>0.487652834251874</v>
      </c>
      <c r="BD13" s="10" t="n">
        <f>'Updated Index'!BP13</f>
        <v>36163</v>
      </c>
      <c r="BE13" s="29" t="n">
        <f>IF(ISERROR(BD13/(BB13+BD13)),"",(BD13/(BB13+BD13)))</f>
        <v>0.512347165748126</v>
      </c>
      <c r="BF13" s="10" t="n">
        <f>'Updated Index'!BR13</f>
        <v>7866</v>
      </c>
      <c r="BG13" s="29" t="n">
        <f>IF(ISERROR(BF13/($BF13+$BH13+$BJ13)),"",(BF13/($BF13+$BH13+$BJ13)))</f>
        <v>0.272576062097165</v>
      </c>
      <c r="BH13" s="10" t="n">
        <f>'Updated Index'!BT13</f>
        <v>5429</v>
      </c>
      <c r="BI13" s="29" t="n">
        <f>IF(ISERROR(BH13/($BF13+$BH13+$BJ13)),"",(BH13/($BF13+$BH13+$BJ13)))</f>
        <v>0.188128075403701</v>
      </c>
      <c r="BJ13" s="10" t="n">
        <f>'Updated Index'!BV13</f>
        <v>15563</v>
      </c>
      <c r="BK13" s="29" t="n">
        <f>IF(ISERROR(BJ13/($BF13+$BH13+$BJ13)),"",(BJ13/($BF13+$BH13+$BJ13)))</f>
        <v>0.539295862499134</v>
      </c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</row>
    <row r="14" ht="13.2">
      <c r="A14" s="22" t="n">
        <v>12</v>
      </c>
      <c r="B14" s="10" t="n">
        <f>((F14+R14)*0.5)+((V14+AH14+AP14+AX14)*0.25)+((J14))+((Z14+AL14+AT14+BB14)*0.25)+((N14+AD14)*0.5)</f>
        <v>308478.25</v>
      </c>
      <c r="C14" s="29" t="n">
        <f>B14/(B14+D14)</f>
        <v>0.491183158156206</v>
      </c>
      <c r="D14" s="10" t="n">
        <f>((H14+T14)*0.5)+((X14+AJ14+AR14+AZ14)*0.25)+((L14))+((AB14+AN14+AV14+BD14)*0.25)+((P14+AF14)*0.5)</f>
        <v>319552.75</v>
      </c>
      <c r="E14" s="29" t="n">
        <f>D14/(B14+D14)</f>
        <v>0.508816841843794</v>
      </c>
      <c r="F14" s="10" t="n">
        <f>'Updated Index'!F14</f>
        <v>75957</v>
      </c>
      <c r="G14" s="29" t="n">
        <f>IF(ISERROR(F14/(F14+H14)),"",(F14/(F14+H14)))</f>
        <v>0.477879279755389</v>
      </c>
      <c r="H14" s="10" t="n">
        <f>'Updated Index'!H14</f>
        <v>82989</v>
      </c>
      <c r="I14" s="29" t="n">
        <f>IF(ISERROR(H14/(F14+H14)),"",(H14/(F14+H14)))</f>
        <v>0.522120720244611</v>
      </c>
      <c r="J14" s="10" t="n">
        <f>'Updated Index'!J14</f>
        <v>60385</v>
      </c>
      <c r="K14" s="29" t="n">
        <f>IF(ISERROR(J14/(J14+L14)),"",(J14/(J14+L14)))</f>
        <v>0.453361262519333</v>
      </c>
      <c r="L14" s="10" t="n">
        <f>'Updated Index'!L14</f>
        <v>72809</v>
      </c>
      <c r="M14" s="29" t="n">
        <f>IF(ISERROR(L14/(J14+L14)),"",(L14/(J14+L14)))</f>
        <v>0.546638737480667</v>
      </c>
      <c r="N14" s="10" t="n">
        <f>'Updated Index'!N14</f>
        <v>67770</v>
      </c>
      <c r="O14" s="29" t="n">
        <f>IF(ISERROR(N14/(N14+P14)),"",(N14/(N14+P14)))</f>
        <v>0.512384322264562</v>
      </c>
      <c r="P14" s="10" t="n">
        <f>'Updated Index'!P14</f>
        <v>64494</v>
      </c>
      <c r="Q14" s="29" t="n">
        <f>IF(ISERROR(P14/(N14+P14)),"",(P14/(N14+P14)))</f>
        <v>0.487615677735438</v>
      </c>
      <c r="R14" s="10" t="n">
        <f>'Updated Index'!R14</f>
        <v>74858</v>
      </c>
      <c r="S14" s="29" t="n">
        <f>IF(ISERROR(R14/(R14+T14)),"",(R14/(R14+T14)))</f>
        <v>0.479235353994482</v>
      </c>
      <c r="T14" s="10" t="n">
        <f>'Updated Index'!T14</f>
        <v>81345</v>
      </c>
      <c r="U14" s="29" t="n">
        <f>IF(ISERROR(T14/(R14+T14)),"",(T14/(R14+T14)))</f>
        <v>0.520764646005518</v>
      </c>
      <c r="V14" s="10" t="n">
        <f>'Updated Index'!V14</f>
        <v>62880</v>
      </c>
      <c r="W14" s="29" t="n">
        <f>IF(ISERROR(V14/(V14+X14)),"",(V14/(V14+X14)))</f>
        <v>0.513654149342003</v>
      </c>
      <c r="X14" s="10" t="n">
        <f>'Updated Index'!X14</f>
        <v>59537</v>
      </c>
      <c r="Y14" s="29" t="n">
        <f>IF(ISERROR(X14/(V14+X14)),"",(X14/(V14+X14)))</f>
        <v>0.486345850657997</v>
      </c>
      <c r="Z14" s="10" t="n">
        <f>'Updated Index'!Z14</f>
        <v>48421</v>
      </c>
      <c r="AA14" s="29" t="n">
        <f>IF(ISERROR(Z14/(Z14+AB14)),"",(Z14/(Z14+AB14)))</f>
        <v>0.553446108126643</v>
      </c>
      <c r="AB14" s="10" t="n">
        <f>'Updated Index'!AB14</f>
        <v>39069</v>
      </c>
      <c r="AC14" s="29" t="n">
        <f>IF(ISERROR(AB14/(Z14+AB14)),"",(AB14/(Z14+AB14)))</f>
        <v>0.446553891873357</v>
      </c>
      <c r="AD14" s="10" t="n">
        <f>'Updated Index'!AD14</f>
        <v>75603</v>
      </c>
      <c r="AE14" s="29" t="n">
        <f>IF(ISERROR(AD14/(AD14+AF14)),"",(AD14/(AD14+AF14)))</f>
        <v>0.597231986981491</v>
      </c>
      <c r="AF14" s="10" t="n">
        <f>'Updated Index'!AF14</f>
        <v>50986</v>
      </c>
      <c r="AG14" s="29" t="n">
        <f>IF(ISERROR(AF14/(AD14+AF14)),"",(AF14/(AD14+AF14)))</f>
        <v>0.402768013018509</v>
      </c>
      <c r="AH14" s="10" t="n">
        <f>'Updated Index'!AL14</f>
        <v>63866</v>
      </c>
      <c r="AI14" s="29" t="n">
        <f>IF(ISERROR(AH14/(AH14+AJ14)),"",(AH14/(AH14+AJ14)))</f>
        <v>0.526126749540733</v>
      </c>
      <c r="AJ14" s="10" t="n">
        <f>'Updated Index'!AN14</f>
        <v>57523</v>
      </c>
      <c r="AK14" s="29" t="n">
        <f>IF(ISERROR(AJ14/(AH14+AJ14)),"",(AJ14/(AH14+AJ14)))</f>
        <v>0.473873250459267</v>
      </c>
      <c r="AL14" s="10" t="n">
        <f>'Updated Index'!AP14</f>
        <v>38706</v>
      </c>
      <c r="AM14" s="29" t="n">
        <f>IF(ISERROR(AL14/(AL14+AN14)),"",(AL14/(AL14+AN14)))</f>
        <v>0.425135099512324</v>
      </c>
      <c r="AN14" s="10" t="n">
        <f>'Updated Index'!AR14</f>
        <v>52338</v>
      </c>
      <c r="AO14" s="29" t="n">
        <f>IF(ISERROR(AN14/(AL14+AN14)),"",(AN14/(AL14+AN14)))</f>
        <v>0.574864900487676</v>
      </c>
      <c r="AP14" s="10" t="n">
        <f>'Updated Index'!AX14</f>
        <v>56958</v>
      </c>
      <c r="AQ14" s="29" t="n">
        <f>IF(ISERROR(AP14/(AP14+AR14)),"",(AP14/(AP14+AR14)))</f>
        <v>0.491381541487655</v>
      </c>
      <c r="AR14" s="10" t="n">
        <f>'Updated Index'!AZ14</f>
        <v>58956</v>
      </c>
      <c r="AS14" s="29" t="n">
        <f>IF(ISERROR(AR14/(AP14+AR14)),"",(AR14/(AP14+AR14)))</f>
        <v>0.508618458512345</v>
      </c>
      <c r="AT14" s="10" t="n">
        <f>'Updated Index'!BB14</f>
        <v>36600</v>
      </c>
      <c r="AU14" s="29" t="n">
        <f>IF(ISERROR(AT14/(AT14+AV14)),"",(AT14/(AT14+AV14)))</f>
        <v>0.423194773660172</v>
      </c>
      <c r="AV14" s="10" t="n">
        <f>'Updated Index'!BD14</f>
        <v>49885</v>
      </c>
      <c r="AW14" s="29" t="n">
        <f>IF(ISERROR(AV14/(AT14+AV14)),"",(AV14/(AT14+AV14)))</f>
        <v>0.576805226339828</v>
      </c>
      <c r="AX14" s="10" t="n">
        <f>'Updated Index'!BJ14</f>
        <v>62914</v>
      </c>
      <c r="AY14" s="29" t="n">
        <f>IF(ISERROR(AX14/(AX14+AZ14)),"",(AX14/(AX14+AZ14)))</f>
        <v>0.526287611988991</v>
      </c>
      <c r="AZ14" s="10" t="n">
        <f>'Updated Index'!BL14</f>
        <v>56629</v>
      </c>
      <c r="BA14" s="29" t="n">
        <f>IF(ISERROR(AZ14/(AX14+AZ14)),"",(AZ14/(AX14+AZ14)))</f>
        <v>0.473712388011009</v>
      </c>
      <c r="BB14" s="10" t="n">
        <f>'Updated Index'!BN14</f>
        <v>33652</v>
      </c>
      <c r="BC14" s="29" t="n">
        <f>IF(ISERROR(BB14/(BB14+BD14)),"",(BB14/(BB14+BD14)))</f>
        <v>0.386529140152994</v>
      </c>
      <c r="BD14" s="10" t="n">
        <f>'Updated Index'!BP14</f>
        <v>53410</v>
      </c>
      <c r="BE14" s="29" t="n">
        <f>IF(ISERROR(BD14/(BB14+BD14)),"",(BD14/(BB14+BD14)))</f>
        <v>0.613470859847006</v>
      </c>
      <c r="BF14" s="10" t="n">
        <f>'Updated Index'!BR14</f>
        <v>9769</v>
      </c>
      <c r="BG14" s="29" t="n">
        <f>IF(ISERROR(BF14/($BF14+$BH14+$BJ14)),"",(BF14/($BF14+$BH14+$BJ14)))</f>
        <v>0.295314389359129</v>
      </c>
      <c r="BH14" s="10" t="n">
        <f>'Updated Index'!BT14</f>
        <v>4948</v>
      </c>
      <c r="BI14" s="29" t="n">
        <f>IF(ISERROR(BH14/($BF14+$BH14+$BJ14)),"",(BH14/($BF14+$BH14+$BJ14)))</f>
        <v>0.149576783555018</v>
      </c>
      <c r="BJ14" s="10" t="n">
        <f>'Updated Index'!BV14</f>
        <v>18363</v>
      </c>
      <c r="BK14" s="29" t="n">
        <f>IF(ISERROR(BJ14/($BF14+$BH14+$BJ14)),"",(BJ14/($BF14+$BH14+$BJ14)))</f>
        <v>0.555108827085853</v>
      </c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</row>
    <row r="15" ht="13.2">
      <c r="A15" s="22" t="n">
        <v>13</v>
      </c>
      <c r="B15" s="10" t="n">
        <f>((F15+R15)*0.5)+((V15+AH15+AP15+AX15)*0.25)+((J15))+((Z15+AL15+AT15+BB15)*0.25)+((N15+AD15)*0.5)</f>
        <v>301894.25</v>
      </c>
      <c r="C15" s="29" t="n">
        <f>B15/(B15+D15)</f>
        <v>0.50015407490857</v>
      </c>
      <c r="D15" s="10" t="n">
        <f>((H15+T15)*0.5)+((X15+AJ15+AR15+AZ15)*0.25)+((L15))+((AB15+AN15+AV15+BD15)*0.25)+((P15+AF15)*0.5)</f>
        <v>301708.25</v>
      </c>
      <c r="E15" s="29" t="n">
        <f>D15/(B15+D15)</f>
        <v>0.49984592509143</v>
      </c>
      <c r="F15" s="10" t="n">
        <f>'Updated Index'!F15</f>
        <v>81534</v>
      </c>
      <c r="G15" s="29" t="n">
        <f>IF(ISERROR(F15/(F15+H15)),"",(F15/(F15+H15)))</f>
        <v>0.517991918883891</v>
      </c>
      <c r="H15" s="10" t="n">
        <f>'Updated Index'!H15</f>
        <v>75870</v>
      </c>
      <c r="I15" s="29" t="n">
        <f>IF(ISERROR(H15/(F15+H15)),"",(H15/(F15+H15)))</f>
        <v>0.482008081116109</v>
      </c>
      <c r="J15" s="10" t="n">
        <f>'Updated Index'!J15</f>
        <v>61623</v>
      </c>
      <c r="K15" s="29" t="n">
        <f>IF(ISERROR(J15/(J15+L15)),"",(J15/(J15+L15)))</f>
        <v>0.486707421097526</v>
      </c>
      <c r="L15" s="10" t="n">
        <f>'Updated Index'!L15</f>
        <v>64989</v>
      </c>
      <c r="M15" s="29" t="n">
        <f>IF(ISERROR(L15/(J15+L15)),"",(L15/(J15+L15)))</f>
        <v>0.513292578902474</v>
      </c>
      <c r="N15" s="10" t="n">
        <f>'Updated Index'!N15</f>
        <v>61314</v>
      </c>
      <c r="O15" s="29" t="n">
        <f>IF(ISERROR(N15/(N15+P15)),"",(N15/(N15+P15)))</f>
        <v>0.488441010117104</v>
      </c>
      <c r="P15" s="10" t="n">
        <f>'Updated Index'!P15</f>
        <v>64216</v>
      </c>
      <c r="Q15" s="29" t="n">
        <f>IF(ISERROR(P15/(N15+P15)),"",(P15/(N15+P15)))</f>
        <v>0.511558989882897</v>
      </c>
      <c r="R15" s="10" t="n">
        <f>'Updated Index'!R15</f>
        <v>78553</v>
      </c>
      <c r="S15" s="29" t="n">
        <f>IF(ISERROR(R15/(R15+T15)),"",(R15/(R15+T15)))</f>
        <v>0.505024334106967</v>
      </c>
      <c r="T15" s="10" t="n">
        <f>'Updated Index'!T15</f>
        <v>76990</v>
      </c>
      <c r="U15" s="29" t="n">
        <f>IF(ISERROR(T15/(R15+T15)),"",(T15/(R15+T15)))</f>
        <v>0.494975665893033</v>
      </c>
      <c r="V15" s="10" t="n">
        <f>'Updated Index'!V15</f>
        <v>62678</v>
      </c>
      <c r="W15" s="29" t="n">
        <f>IF(ISERROR(V15/(V15+X15)),"",(V15/(V15+X15)))</f>
        <v>0.528812243727115</v>
      </c>
      <c r="X15" s="10" t="n">
        <f>'Updated Index'!X15</f>
        <v>55848</v>
      </c>
      <c r="Y15" s="29" t="n">
        <f>IF(ISERROR(X15/(V15+X15)),"",(X15/(V15+X15)))</f>
        <v>0.471187756272885</v>
      </c>
      <c r="Z15" s="10" t="n">
        <f>'Updated Index'!Z15</f>
        <v>43709</v>
      </c>
      <c r="AA15" s="29" t="n">
        <f>IF(ISERROR(Z15/(Z15+AB15)),"",(Z15/(Z15+AB15)))</f>
        <v>0.537950302150127</v>
      </c>
      <c r="AB15" s="10" t="n">
        <f>'Updated Index'!AB15</f>
        <v>37542</v>
      </c>
      <c r="AC15" s="29" t="n">
        <f>IF(ISERROR(AB15/(Z15+AB15)),"",(AB15/(Z15+AB15)))</f>
        <v>0.462049697849873</v>
      </c>
      <c r="AD15" s="10" t="n">
        <f>'Updated Index'!AD15</f>
        <v>65811</v>
      </c>
      <c r="AE15" s="29" t="n">
        <f>IF(ISERROR(AD15/(AD15+AF15)),"",(AD15/(AD15+AF15)))</f>
        <v>0.549868404561975</v>
      </c>
      <c r="AF15" s="10" t="n">
        <f>'Updated Index'!AF15</f>
        <v>53874</v>
      </c>
      <c r="AG15" s="29" t="n">
        <f>IF(ISERROR(AF15/(AD15+AF15)),"",(AF15/(AD15+AF15)))</f>
        <v>0.450131595438025</v>
      </c>
      <c r="AH15" s="10" t="n">
        <f>'Updated Index'!AL15</f>
        <v>64379</v>
      </c>
      <c r="AI15" s="29" t="n">
        <f>IF(ISERROR(AH15/(AH15+AJ15)),"",(AH15/(AH15+AJ15)))</f>
        <v>0.545936365794919</v>
      </c>
      <c r="AJ15" s="10" t="n">
        <f>'Updated Index'!AN15</f>
        <v>53545</v>
      </c>
      <c r="AK15" s="29" t="n">
        <f>IF(ISERROR(AJ15/(AH15+AJ15)),"",(AJ15/(AH15+AJ15)))</f>
        <v>0.454063634205081</v>
      </c>
      <c r="AL15" s="10" t="n">
        <f>'Updated Index'!AP15</f>
        <v>32161</v>
      </c>
      <c r="AM15" s="29" t="n">
        <f>IF(ISERROR(AL15/(AL15+AN15)),"",(AL15/(AL15+AN15)))</f>
        <v>0.381651397920919</v>
      </c>
      <c r="AN15" s="10" t="n">
        <f>'Updated Index'!AR15</f>
        <v>52107</v>
      </c>
      <c r="AO15" s="29" t="n">
        <f>IF(ISERROR(AN15/(AL15+AN15)),"",(AN15/(AL15+AN15)))</f>
        <v>0.618348602079081</v>
      </c>
      <c r="AP15" s="10" t="n">
        <f>'Updated Index'!AX15</f>
        <v>58596</v>
      </c>
      <c r="AQ15" s="29" t="n">
        <f>IF(ISERROR(AP15/(AP15+AR15)),"",(AP15/(AP15+AR15)))</f>
        <v>0.518847124452118</v>
      </c>
      <c r="AR15" s="10" t="n">
        <f>'Updated Index'!AZ15</f>
        <v>54339</v>
      </c>
      <c r="AS15" s="29" t="n">
        <f>IF(ISERROR(AR15/(AP15+AR15)),"",(AR15/(AP15+AR15)))</f>
        <v>0.481152875547882</v>
      </c>
      <c r="AT15" s="10" t="n">
        <f>'Updated Index'!BB15</f>
        <v>32937</v>
      </c>
      <c r="AU15" s="29" t="n">
        <f>IF(ISERROR(AT15/(AT15+AV15)),"",(AT15/(AT15+AV15)))</f>
        <v>0.411177968640767</v>
      </c>
      <c r="AV15" s="10" t="n">
        <f>'Updated Index'!BD15</f>
        <v>47167</v>
      </c>
      <c r="AW15" s="29" t="n">
        <f>IF(ISERROR(AV15/(AT15+AV15)),"",(AV15/(AT15+AV15)))</f>
        <v>0.588822031359233</v>
      </c>
      <c r="AX15" s="10" t="n">
        <f>'Updated Index'!BJ15</f>
        <v>63478</v>
      </c>
      <c r="AY15" s="29" t="n">
        <f>IF(ISERROR(AX15/(AX15+AZ15)),"",(AX15/(AX15+AZ15)))</f>
        <v>0.548685723176392</v>
      </c>
      <c r="AZ15" s="10" t="n">
        <f>'Updated Index'!BL15</f>
        <v>52213</v>
      </c>
      <c r="BA15" s="29" t="n">
        <f>IF(ISERROR(AZ15/(AX15+AZ15)),"",(AZ15/(AX15+AZ15)))</f>
        <v>0.451314276823608</v>
      </c>
      <c r="BB15" s="10" t="n">
        <f>'Updated Index'!BN15</f>
        <v>28723</v>
      </c>
      <c r="BC15" s="29" t="n">
        <f>IF(ISERROR(BB15/(BB15+BD15)),"",(BB15/(BB15+BD15)))</f>
        <v>0.354872187696908</v>
      </c>
      <c r="BD15" s="10" t="n">
        <f>'Updated Index'!BP15</f>
        <v>52216</v>
      </c>
      <c r="BE15" s="29" t="n">
        <f>IF(ISERROR(BD15/(BB15+BD15)),"",(BD15/(BB15+BD15)))</f>
        <v>0.645127812303092</v>
      </c>
      <c r="BF15" s="10" t="n">
        <f>'Updated Index'!BR15</f>
        <v>9411</v>
      </c>
      <c r="BG15" s="29" t="n">
        <f>IF(ISERROR(BF15/($BF15+$BH15+$BJ15)),"",(BF15/($BF15+$BH15+$BJ15)))</f>
        <v>0.294204076528698</v>
      </c>
      <c r="BH15" s="10" t="n">
        <f>'Updated Index'!BT15</f>
        <v>3602</v>
      </c>
      <c r="BI15" s="29" t="n">
        <f>IF(ISERROR(BH15/($BF15+$BH15+$BJ15)),"",(BH15/($BF15+$BH15+$BJ15)))</f>
        <v>0.11260472677254</v>
      </c>
      <c r="BJ15" s="10" t="n">
        <f>'Updated Index'!BV15</f>
        <v>18975</v>
      </c>
      <c r="BK15" s="29" t="n">
        <f>IF(ISERROR(BJ15/($BF15+$BH15+$BJ15)),"",(BJ15/($BF15+$BH15+$BJ15)))</f>
        <v>0.593191196698762</v>
      </c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</row>
    <row r="16" ht="13.2">
      <c r="A16" s="22" t="n">
        <v>14</v>
      </c>
      <c r="B16" s="10" t="n">
        <f>((F16+R16)*0.5)+((V16+AH16+AP16+AX16)*0.25)+((J16))+((Z16+AL16+AT16+BB16)*0.25)+((N16+AD16)*0.5)</f>
        <v>326970</v>
      </c>
      <c r="C16" s="29" t="n">
        <f>B16/(B16+D16)</f>
        <v>0.551217108853873</v>
      </c>
      <c r="D16" s="10" t="n">
        <f>((H16+T16)*0.5)+((X16+AJ16+AR16+AZ16)*0.25)+((L16))+((AB16+AN16+AV16+BD16)*0.25)+((P16+AF16)*0.5)</f>
        <v>266208.25</v>
      </c>
      <c r="E16" s="29" t="n">
        <f>D16/(B16+D16)</f>
        <v>0.448782891146127</v>
      </c>
      <c r="F16" s="10" t="n">
        <f>'Updated Index'!F16</f>
        <v>82034</v>
      </c>
      <c r="G16" s="29" t="n">
        <f>IF(ISERROR(F16/(F16+H16)),"",(F16/(F16+H16)))</f>
        <v>0.553688942284978</v>
      </c>
      <c r="H16" s="10" t="n">
        <f>'Updated Index'!H16</f>
        <v>66125</v>
      </c>
      <c r="I16" s="29" t="n">
        <f>IF(ISERROR(H16/(F16+H16)),"",(H16/(F16+H16)))</f>
        <v>0.446311057715022</v>
      </c>
      <c r="J16" s="10" t="n">
        <f>'Updated Index'!J16</f>
        <v>65960</v>
      </c>
      <c r="K16" s="29" t="n">
        <f>IF(ISERROR(J16/(J16+L16)),"",(J16/(J16+L16)))</f>
        <v>0.536504424778761</v>
      </c>
      <c r="L16" s="10" t="n">
        <f>'Updated Index'!L16</f>
        <v>56984</v>
      </c>
      <c r="M16" s="29" t="n">
        <f>IF(ISERROR(L16/(J16+L16)),"",(L16/(J16+L16)))</f>
        <v>0.463495575221239</v>
      </c>
      <c r="N16" s="10" t="n">
        <f>'Updated Index'!N16</f>
        <v>69836</v>
      </c>
      <c r="O16" s="29" t="n">
        <f>IF(ISERROR(N16/(N16+P16)),"",(N16/(N16+P16)))</f>
        <v>0.553647592319523</v>
      </c>
      <c r="P16" s="10" t="n">
        <f>'Updated Index'!P16</f>
        <v>56302</v>
      </c>
      <c r="Q16" s="29" t="n">
        <f>IF(ISERROR(P16/(N16+P16)),"",(P16/(N16+P16)))</f>
        <v>0.446352407680477</v>
      </c>
      <c r="R16" s="10" t="n">
        <f>'Updated Index'!R16</f>
        <v>80279</v>
      </c>
      <c r="S16" s="29" t="n">
        <f>IF(ISERROR(R16/(R16+T16)),"",(R16/(R16+T16)))</f>
        <v>0.549905128538843</v>
      </c>
      <c r="T16" s="10" t="n">
        <f>'Updated Index'!T16</f>
        <v>65708</v>
      </c>
      <c r="U16" s="29" t="n">
        <f>IF(ISERROR(T16/(R16+T16)),"",(T16/(R16+T16)))</f>
        <v>0.450094871461158</v>
      </c>
      <c r="V16" s="10" t="n">
        <f>'Updated Index'!V16</f>
        <v>66649</v>
      </c>
      <c r="W16" s="29" t="n">
        <f>IF(ISERROR(V16/(V16+X16)),"",(V16/(V16+X16)))</f>
        <v>0.570049094236987</v>
      </c>
      <c r="X16" s="10" t="n">
        <f>'Updated Index'!X16</f>
        <v>50269</v>
      </c>
      <c r="Y16" s="29" t="n">
        <f>IF(ISERROR(X16/(V16+X16)),"",(X16/(V16+X16)))</f>
        <v>0.429950905763013</v>
      </c>
      <c r="Z16" s="10" t="n">
        <f>'Updated Index'!Z16</f>
        <v>49613</v>
      </c>
      <c r="AA16" s="29" t="n">
        <f>IF(ISERROR(Z16/(Z16+AB16)),"",(Z16/(Z16+AB16)))</f>
        <v>0.588773512134338</v>
      </c>
      <c r="AB16" s="10" t="n">
        <f>'Updated Index'!AB16</f>
        <v>34652</v>
      </c>
      <c r="AC16" s="29" t="n">
        <f>IF(ISERROR(AB16/(Z16+AB16)),"",(AB16/(Z16+AB16)))</f>
        <v>0.411226487865662</v>
      </c>
      <c r="AD16" s="10" t="n">
        <f>'Updated Index'!AD16</f>
        <v>74025</v>
      </c>
      <c r="AE16" s="29" t="n">
        <f>IF(ISERROR(AD16/(AD16+AF16)),"",(AD16/(AD16+AF16)))</f>
        <v>0.609169011998222</v>
      </c>
      <c r="AF16" s="10" t="n">
        <f>'Updated Index'!AF16</f>
        <v>47493</v>
      </c>
      <c r="AG16" s="29" t="n">
        <f>IF(ISERROR(AF16/(AD16+AF16)),"",(AF16/(AD16+AF16)))</f>
        <v>0.390830988001778</v>
      </c>
      <c r="AH16" s="10" t="n">
        <f>'Updated Index'!AL16</f>
        <v>67925</v>
      </c>
      <c r="AI16" s="29" t="n">
        <f>IF(ISERROR(AH16/(AH16+AJ16)),"",(AH16/(AH16+AJ16)))</f>
        <v>0.585444265361178</v>
      </c>
      <c r="AJ16" s="10" t="n">
        <f>'Updated Index'!AN16</f>
        <v>48098</v>
      </c>
      <c r="AK16" s="29" t="n">
        <f>IF(ISERROR(AJ16/(AH16+AJ16)),"",(AJ16/(AH16+AJ16)))</f>
        <v>0.414555734638822</v>
      </c>
      <c r="AL16" s="10" t="n">
        <f>'Updated Index'!AP16</f>
        <v>41977</v>
      </c>
      <c r="AM16" s="29" t="n">
        <f>IF(ISERROR(AL16/(AL16+AN16)),"",(AL16/(AL16+AN16)))</f>
        <v>0.483349837643645</v>
      </c>
      <c r="AN16" s="10" t="n">
        <f>'Updated Index'!AR16</f>
        <v>44869</v>
      </c>
      <c r="AO16" s="29" t="n">
        <f>IF(ISERROR(AN16/(AL16+AN16)),"",(AN16/(AL16+AN16)))</f>
        <v>0.516650162356355</v>
      </c>
      <c r="AP16" s="10" t="n">
        <f>'Updated Index'!AX16</f>
        <v>62298</v>
      </c>
      <c r="AQ16" s="29" t="n">
        <f>IF(ISERROR(AP16/(AP16+AR16)),"",(AP16/(AP16+AR16)))</f>
        <v>0.55735680927586</v>
      </c>
      <c r="AR16" s="10" t="n">
        <f>'Updated Index'!AZ16</f>
        <v>49476</v>
      </c>
      <c r="AS16" s="29" t="n">
        <f>IF(ISERROR(AR16/(AP16+AR16)),"",(AR16/(AP16+AR16)))</f>
        <v>0.44264319072414</v>
      </c>
      <c r="AT16" s="10" t="n">
        <f>'Updated Index'!BB16</f>
        <v>39273</v>
      </c>
      <c r="AU16" s="29" t="n">
        <f>IF(ISERROR(AT16/(AT16+AV16)),"",(AT16/(AT16+AV16)))</f>
        <v>0.46942458941933</v>
      </c>
      <c r="AV16" s="10" t="n">
        <f>'Updated Index'!BD16</f>
        <v>44389</v>
      </c>
      <c r="AW16" s="29" t="n">
        <f>IF(ISERROR(AV16/(AT16+AV16)),"",(AV16/(AT16+AV16)))</f>
        <v>0.53057541058067</v>
      </c>
      <c r="AX16" s="10" t="n">
        <f>'Updated Index'!BJ16</f>
        <v>66085</v>
      </c>
      <c r="AY16" s="29" t="n">
        <f>IF(ISERROR(AX16/(AX16+AZ16)),"",(AX16/(AX16+AZ16)))</f>
        <v>0.578034934879775</v>
      </c>
      <c r="AZ16" s="10" t="n">
        <f>'Updated Index'!BL16</f>
        <v>48242</v>
      </c>
      <c r="BA16" s="29" t="n">
        <f>IF(ISERROR(AZ16/(AX16+AZ16)),"",(AZ16/(AX16+AZ16)))</f>
        <v>0.421965065120225</v>
      </c>
      <c r="BB16" s="10" t="n">
        <f>'Updated Index'!BN16</f>
        <v>37872</v>
      </c>
      <c r="BC16" s="29" t="n">
        <f>IF(ISERROR(BB16/(BB16+BD16)),"",(BB16/(BB16+BD16)))</f>
        <v>0.45345913455782</v>
      </c>
      <c r="BD16" s="10" t="n">
        <f>'Updated Index'!BP16</f>
        <v>45646</v>
      </c>
      <c r="BE16" s="29" t="n">
        <f>IF(ISERROR(BD16/(BB16+BD16)),"",(BD16/(BB16+BD16)))</f>
        <v>0.54654086544218</v>
      </c>
      <c r="BF16" s="10" t="n">
        <f>'Updated Index'!BR16</f>
        <v>14383</v>
      </c>
      <c r="BG16" s="29" t="n">
        <f>IF(ISERROR(BF16/($BF16+$BH16+$BJ16)),"",(BF16/($BF16+$BH16+$BJ16)))</f>
        <v>0.365588938030603</v>
      </c>
      <c r="BH16" s="10" t="n">
        <f>'Updated Index'!BT16</f>
        <v>5087</v>
      </c>
      <c r="BI16" s="29" t="n">
        <f>IF(ISERROR(BH16/($BF16+$BH16+$BJ16)),"",(BH16/($BF16+$BH16+$BJ16)))</f>
        <v>0.12930201819938</v>
      </c>
      <c r="BJ16" s="10" t="n">
        <f>'Updated Index'!BV16</f>
        <v>19872</v>
      </c>
      <c r="BK16" s="29" t="n">
        <f>IF(ISERROR(BJ16/($BF16+$BH16+$BJ16)),"",(BJ16/($BF16+$BH16+$BJ16)))</f>
        <v>0.505109043770017</v>
      </c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</row>
    <row r="17" ht="13.2">
      <c r="A17" s="22" t="n">
        <v>15</v>
      </c>
      <c r="B17" s="10" t="n">
        <f>((F17+R17)*0.5)+((V17+AH17+AP17+AX17)*0.25)+((J17))+((Z17+AL17+AT17+BB17)*0.25)+((N17+AD17)*0.5)</f>
        <v>418084.25</v>
      </c>
      <c r="C17" s="29" t="n">
        <f>B17/(B17+D17)</f>
        <v>0.708129783517705</v>
      </c>
      <c r="D17" s="10" t="n">
        <f>((H17+T17)*0.5)+((X17+AJ17+AR17+AZ17)*0.25)+((L17))+((AB17+AN17+AV17+BD17)*0.25)+((P17+AF17)*0.5)</f>
        <v>172322</v>
      </c>
      <c r="E17" s="29" t="n">
        <f>D17/(B17+D17)</f>
        <v>0.291870216482295</v>
      </c>
      <c r="F17" s="10" t="n">
        <f>'Updated Index'!F17</f>
        <v>109873</v>
      </c>
      <c r="G17" s="29" t="n">
        <f>IF(ISERROR(F17/(F17+H17)),"",(F17/(F17+H17)))</f>
        <v>0.737447228356075</v>
      </c>
      <c r="H17" s="10" t="n">
        <f>'Updated Index'!H17</f>
        <v>39118</v>
      </c>
      <c r="I17" s="29" t="n">
        <f>IF(ISERROR(H17/(F17+H17)),"",(H17/(F17+H17)))</f>
        <v>0.262552771643925</v>
      </c>
      <c r="J17" s="10" t="n">
        <f>'Updated Index'!J17</f>
        <v>90965</v>
      </c>
      <c r="K17" s="29" t="n">
        <f>IF(ISERROR(J17/(J17+L17)),"",(J17/(J17+L17)))</f>
        <v>0.719995884154787</v>
      </c>
      <c r="L17" s="10" t="n">
        <f>'Updated Index'!L17</f>
        <v>35376</v>
      </c>
      <c r="M17" s="29" t="n">
        <f>IF(ISERROR(L17/(J17+L17)),"",(L17/(J17+L17)))</f>
        <v>0.280004115845213</v>
      </c>
      <c r="N17" s="10" t="n">
        <f>'Updated Index'!N17</f>
        <v>86035</v>
      </c>
      <c r="O17" s="29" t="n">
        <f>IF(ISERROR(N17/(N17+P17)),"",(N17/(N17+P17)))</f>
        <v>0.691849945719915</v>
      </c>
      <c r="P17" s="10" t="n">
        <f>'Updated Index'!P17</f>
        <v>38320</v>
      </c>
      <c r="Q17" s="29" t="n">
        <f>IF(ISERROR(P17/(N17+P17)),"",(P17/(N17+P17)))</f>
        <v>0.308150054280085</v>
      </c>
      <c r="R17" s="10" t="n">
        <f>'Updated Index'!R17</f>
        <v>105346</v>
      </c>
      <c r="S17" s="29" t="n">
        <f>IF(ISERROR(R17/(R17+T17)),"",(R17/(R17+T17)))</f>
        <v>0.715277023356871</v>
      </c>
      <c r="T17" s="10" t="n">
        <f>'Updated Index'!T17</f>
        <v>41934</v>
      </c>
      <c r="U17" s="29" t="n">
        <f>IF(ISERROR(T17/(R17+T17)),"",(T17/(R17+T17)))</f>
        <v>0.284722976643129</v>
      </c>
      <c r="V17" s="10" t="n">
        <f>'Updated Index'!V17</f>
        <v>85365</v>
      </c>
      <c r="W17" s="29" t="n">
        <f>IF(ISERROR(V17/(V17+X17)),"",(V17/(V17+X17)))</f>
        <v>0.724131788337886</v>
      </c>
      <c r="X17" s="10" t="n">
        <f>'Updated Index'!X17</f>
        <v>32521</v>
      </c>
      <c r="Y17" s="29" t="n">
        <f>IF(ISERROR(X17/(V17+X17)),"",(X17/(V17+X17)))</f>
        <v>0.275868211662114</v>
      </c>
      <c r="Z17" s="10" t="n">
        <f>'Updated Index'!Z17</f>
        <v>54478</v>
      </c>
      <c r="AA17" s="29" t="n">
        <f>IF(ISERROR(Z17/(Z17+AB17)),"",(Z17/(Z17+AB17)))</f>
        <v>0.698158424216017</v>
      </c>
      <c r="AB17" s="10" t="n">
        <f>'Updated Index'!AB17</f>
        <v>23553</v>
      </c>
      <c r="AC17" s="29" t="n">
        <f>IF(ISERROR(AB17/(Z17+AB17)),"",(AB17/(Z17+AB17)))</f>
        <v>0.301841575783983</v>
      </c>
      <c r="AD17" s="10" t="n">
        <f>'Updated Index'!AD17</f>
        <v>86617</v>
      </c>
      <c r="AE17" s="29" t="n">
        <f>IF(ISERROR(AD17/(AD17+AF17)),"",(AD17/(AD17+AF17)))</f>
        <v>0.725320091442735</v>
      </c>
      <c r="AF17" s="10" t="n">
        <f>'Updated Index'!AF17</f>
        <v>32802</v>
      </c>
      <c r="AG17" s="29" t="n">
        <f>IF(ISERROR(AF17/(AD17+AF17)),"",(AF17/(AD17+AF17)))</f>
        <v>0.274679908557265</v>
      </c>
      <c r="AH17" s="10" t="n">
        <f>'Updated Index'!AL17</f>
        <v>86619</v>
      </c>
      <c r="AI17" s="29" t="n">
        <f>IF(ISERROR(AH17/(AH17+AJ17)),"",(AH17/(AH17+AJ17)))</f>
        <v>0.739246577680675</v>
      </c>
      <c r="AJ17" s="10" t="n">
        <f>'Updated Index'!AN17</f>
        <v>30553</v>
      </c>
      <c r="AK17" s="29" t="n">
        <f>IF(ISERROR(AJ17/(AH17+AJ17)),"",(AJ17/(AH17+AJ17)))</f>
        <v>0.260753422319325</v>
      </c>
      <c r="AL17" s="10" t="n">
        <f>'Updated Index'!AP17</f>
        <v>47258</v>
      </c>
      <c r="AM17" s="29" t="n">
        <f>IF(ISERROR(AL17/(AL17+AN17)),"",(AL17/(AL17+AN17)))</f>
        <v>0.590533076750056</v>
      </c>
      <c r="AN17" s="10" t="n">
        <f>'Updated Index'!AR17</f>
        <v>32768</v>
      </c>
      <c r="AO17" s="29" t="n">
        <f>IF(ISERROR(AN17/(AL17+AN17)),"",(AN17/(AL17+AN17)))</f>
        <v>0.409466923249944</v>
      </c>
      <c r="AP17" s="10" t="n">
        <f>'Updated Index'!AX17</f>
        <v>81444</v>
      </c>
      <c r="AQ17" s="29" t="n">
        <f>IF(ISERROR(AP17/(AP17+AR17)),"",(AP17/(AP17+AR17)))</f>
        <v>0.721426483484361</v>
      </c>
      <c r="AR17" s="10" t="n">
        <f>'Updated Index'!AZ17</f>
        <v>31449</v>
      </c>
      <c r="AS17" s="29" t="n">
        <f>IF(ISERROR(AR17/(AP17+AR17)),"",(AR17/(AP17+AR17)))</f>
        <v>0.278573516515639</v>
      </c>
      <c r="AT17" s="10" t="n">
        <f>'Updated Index'!BB17</f>
        <v>47005</v>
      </c>
      <c r="AU17" s="29" t="n">
        <f>IF(ISERROR(AT17/(AT17+AV17)),"",(AT17/(AT17+AV17)))</f>
        <v>0.6127383885391</v>
      </c>
      <c r="AV17" s="10" t="n">
        <f>'Updated Index'!BD17</f>
        <v>29708</v>
      </c>
      <c r="AW17" s="29" t="n">
        <f>IF(ISERROR(AV17/(AT17+AV17)),"",(AV17/(AT17+AV17)))</f>
        <v>0.3872616114609</v>
      </c>
      <c r="AX17" s="10" t="n">
        <f>'Updated Index'!BJ17</f>
        <v>85649</v>
      </c>
      <c r="AY17" s="29" t="n">
        <f>IF(ISERROR(AX17/(AX17+AZ17)),"",(AX17/(AX17+AZ17)))</f>
        <v>0.739877851780824</v>
      </c>
      <c r="AZ17" s="10" t="n">
        <f>'Updated Index'!BL17</f>
        <v>30112</v>
      </c>
      <c r="BA17" s="29" t="n">
        <f>IF(ISERROR(AZ17/(AX17+AZ17)),"",(AZ17/(AX17+AZ17)))</f>
        <v>0.260122148219176</v>
      </c>
      <c r="BB17" s="10" t="n">
        <f>'Updated Index'!BN17</f>
        <v>44917</v>
      </c>
      <c r="BC17" s="29" t="n">
        <f>IF(ISERROR(BB17/(BB17+BD17)),"",(BB17/(BB17+BD17)))</f>
        <v>0.578164218872685</v>
      </c>
      <c r="BD17" s="10" t="n">
        <f>'Updated Index'!BP17</f>
        <v>32772</v>
      </c>
      <c r="BE17" s="29" t="n">
        <f>IF(ISERROR(BD17/(BB17+BD17)),"",(BD17/(BB17+BD17)))</f>
        <v>0.421835781127315</v>
      </c>
      <c r="BF17" s="10" t="n">
        <f>'Updated Index'!BR17</f>
        <v>21840</v>
      </c>
      <c r="BG17" s="29" t="n">
        <f>IF(ISERROR(BF17/($BF17+$BH17+$BJ17)),"",(BF17/($BF17+$BH17+$BJ17)))</f>
        <v>0.462036429795426</v>
      </c>
      <c r="BH17" s="10" t="n">
        <f>'Updated Index'!BT17</f>
        <v>4470</v>
      </c>
      <c r="BI17" s="29" t="n">
        <f>IF(ISERROR(BH17/($BF17+$BH17+$BJ17)),"",(BH17/($BF17+$BH17+$BJ17)))</f>
        <v>0.094565148405932</v>
      </c>
      <c r="BJ17" s="10" t="n">
        <f>'Updated Index'!BV17</f>
        <v>20959</v>
      </c>
      <c r="BK17" s="29" t="n">
        <f>IF(ISERROR(BJ17/($BF17+$BH17+$BJ17)),"",(BJ17/($BF17+$BH17+$BJ17)))</f>
        <v>0.443398421798642</v>
      </c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</row>
    <row r="18" ht="13.2">
      <c r="A18" s="22" t="n">
        <v>16</v>
      </c>
      <c r="B18" s="10" t="n">
        <f>((F18+R18)*0.5)+((V18+AH18+AP18+AX18)*0.25)+((J18))+((Z18+AL18+AT18+BB18)*0.25)+((N18+AD18)*0.5)</f>
        <v>233033</v>
      </c>
      <c r="C18" s="29" t="n">
        <f>B18/(B18+D18)</f>
        <v>0.419096588083696</v>
      </c>
      <c r="D18" s="10" t="n">
        <f>((H18+T18)*0.5)+((X18+AJ18+AR18+AZ18)*0.25)+((L18))+((AB18+AN18+AV18+BD18)*0.25)+((P18+AF18)*0.5)</f>
        <v>323003.5</v>
      </c>
      <c r="E18" s="29" t="n">
        <f>D18/(B18+D18)</f>
        <v>0.580903411916304</v>
      </c>
      <c r="F18" s="10" t="n">
        <f>'Updated Index'!F18</f>
        <v>53283</v>
      </c>
      <c r="G18" s="29" t="n">
        <f>IF(ISERROR(F18/(F18+H18)),"",(F18/(F18+H18)))</f>
        <v>0.367344828299402</v>
      </c>
      <c r="H18" s="10" t="n">
        <f>'Updated Index'!H18</f>
        <v>91766</v>
      </c>
      <c r="I18" s="29" t="n">
        <f>IF(ISERROR(H18/(F18+H18)),"",(H18/(F18+H18)))</f>
        <v>0.632655171700598</v>
      </c>
      <c r="J18" s="10" t="n">
        <f>'Updated Index'!J18</f>
        <v>43526</v>
      </c>
      <c r="K18" s="29" t="n">
        <f>IF(ISERROR(J18/(J18+L18)),"",(J18/(J18+L18)))</f>
        <v>0.365930758495452</v>
      </c>
      <c r="L18" s="10" t="n">
        <f>'Updated Index'!L18</f>
        <v>75420</v>
      </c>
      <c r="M18" s="29" t="n">
        <f>IF(ISERROR(L18/(J18+L18)),"",(L18/(J18+L18)))</f>
        <v>0.634069241504548</v>
      </c>
      <c r="N18" s="10" t="n">
        <f>'Updated Index'!N18</f>
        <v>59131</v>
      </c>
      <c r="O18" s="29" t="n">
        <f>IF(ISERROR(N18/(N18+P18)),"",(N18/(N18+P18)))</f>
        <v>0.485807241387809</v>
      </c>
      <c r="P18" s="10" t="n">
        <f>'Updated Index'!P18</f>
        <v>62586</v>
      </c>
      <c r="Q18" s="29" t="n">
        <f>IF(ISERROR(P18/(N18+P18)),"",(P18/(N18+P18)))</f>
        <v>0.514192758612191</v>
      </c>
      <c r="R18" s="10" t="n">
        <f>'Updated Index'!R18</f>
        <v>52437</v>
      </c>
      <c r="S18" s="29" t="n">
        <f>IF(ISERROR(R18/(R18+T18)),"",(R18/(R18+T18)))</f>
        <v>0.370587362276232</v>
      </c>
      <c r="T18" s="10" t="n">
        <f>'Updated Index'!T18</f>
        <v>89060</v>
      </c>
      <c r="U18" s="29" t="n">
        <f>IF(ISERROR(T18/(R18+T18)),"",(T18/(R18+T18)))</f>
        <v>0.629412637723768</v>
      </c>
      <c r="V18" s="10" t="n">
        <f>'Updated Index'!V18</f>
        <v>43622</v>
      </c>
      <c r="W18" s="29" t="n">
        <f>IF(ISERROR(V18/(V18+X18)),"",(V18/(V18+X18)))</f>
        <v>0.420680077921577</v>
      </c>
      <c r="X18" s="10" t="n">
        <f>'Updated Index'!X18</f>
        <v>60072</v>
      </c>
      <c r="Y18" s="29" t="n">
        <f>IF(ISERROR(X18/(V18+X18)),"",(X18/(V18+X18)))</f>
        <v>0.579319922078423</v>
      </c>
      <c r="Z18" s="10" t="n">
        <f>'Updated Index'!Z18</f>
        <v>35814</v>
      </c>
      <c r="AA18" s="29" t="n">
        <f>IF(ISERROR(Z18/(Z18+AB18)),"",(Z18/(Z18+AB18)))</f>
        <v>0.485679414157852</v>
      </c>
      <c r="AB18" s="10" t="n">
        <f>'Updated Index'!AB18</f>
        <v>37926</v>
      </c>
      <c r="AC18" s="29" t="n">
        <f>IF(ISERROR(AB18/(Z18+AB18)),"",(AB18/(Z18+AB18)))</f>
        <v>0.514320585842148</v>
      </c>
      <c r="AD18" s="10" t="n">
        <f>'Updated Index'!AD18</f>
        <v>64226</v>
      </c>
      <c r="AE18" s="29" t="n">
        <f>IF(ISERROR(AD18/(AD18+AF18)),"",(AD18/(AD18+AF18)))</f>
        <v>0.557135297842625</v>
      </c>
      <c r="AF18" s="10" t="n">
        <f>'Updated Index'!AF18</f>
        <v>51053</v>
      </c>
      <c r="AG18" s="29" t="n">
        <f>IF(ISERROR(AF18/(AD18+AF18)),"",(AF18/(AD18+AF18)))</f>
        <v>0.442864702157375</v>
      </c>
      <c r="AH18" s="10" t="n">
        <f>'Updated Index'!AL18</f>
        <v>44863</v>
      </c>
      <c r="AI18" s="29" t="n">
        <f>IF(ISERROR(AH18/(AH18+AJ18)),"",(AH18/(AH18+AJ18)))</f>
        <v>0.436134739707383</v>
      </c>
      <c r="AJ18" s="10" t="n">
        <f>'Updated Index'!AN18</f>
        <v>58002</v>
      </c>
      <c r="AK18" s="29" t="n">
        <f>IF(ISERROR(AJ18/(AH18+AJ18)),"",(AJ18/(AH18+AJ18)))</f>
        <v>0.563865260292617</v>
      </c>
      <c r="AL18" s="10" t="n">
        <f>'Updated Index'!AP18</f>
        <v>34438</v>
      </c>
      <c r="AM18" s="29" t="n">
        <f>IF(ISERROR(AL18/(AL18+AN18)),"",(AL18/(AL18+AN18)))</f>
        <v>0.449928796331378</v>
      </c>
      <c r="AN18" s="10" t="n">
        <f>'Updated Index'!AR18</f>
        <v>42103</v>
      </c>
      <c r="AO18" s="29" t="n">
        <f>IF(ISERROR(AN18/(AL18+AN18)),"",(AN18/(AL18+AN18)))</f>
        <v>0.550071203668622</v>
      </c>
      <c r="AP18" s="10" t="n">
        <f>'Updated Index'!AX18</f>
        <v>39765</v>
      </c>
      <c r="AQ18" s="29" t="n">
        <f>IF(ISERROR(AP18/(AP18+AR18)),"",(AP18/(AP18+AR18)))</f>
        <v>0.404765782455569</v>
      </c>
      <c r="AR18" s="10" t="n">
        <f>'Updated Index'!AZ18</f>
        <v>58477</v>
      </c>
      <c r="AS18" s="29" t="n">
        <f>IF(ISERROR(AR18/(AP18+AR18)),"",(AR18/(AP18+AR18)))</f>
        <v>0.595234217544431</v>
      </c>
      <c r="AT18" s="10" t="n">
        <f>'Updated Index'!BB18</f>
        <v>29502</v>
      </c>
      <c r="AU18" s="29" t="n">
        <f>IF(ISERROR(AT18/(AT18+AV18)),"",(AT18/(AT18+AV18)))</f>
        <v>0.407137534155833</v>
      </c>
      <c r="AV18" s="10" t="n">
        <f>'Updated Index'!BD18</f>
        <v>42960</v>
      </c>
      <c r="AW18" s="29" t="n">
        <f>IF(ISERROR(AV18/(AT18+AV18)),"",(AV18/(AT18+AV18)))</f>
        <v>0.592862465844167</v>
      </c>
      <c r="AX18" s="10" t="n">
        <f>'Updated Index'!BJ18</f>
        <v>43046</v>
      </c>
      <c r="AY18" s="29" t="n">
        <f>IF(ISERROR(AX18/(AX18+AZ18)),"",(AX18/(AX18+AZ18)))</f>
        <v>0.427722575516693</v>
      </c>
      <c r="AZ18" s="10" t="n">
        <f>'Updated Index'!BL18</f>
        <v>57594</v>
      </c>
      <c r="BA18" s="29" t="n">
        <f>IF(ISERROR(AZ18/(AX18+AZ18)),"",(AZ18/(AX18+AZ18)))</f>
        <v>0.572277424483307</v>
      </c>
      <c r="BB18" s="10" t="n">
        <f>'Updated Index'!BN18</f>
        <v>28824</v>
      </c>
      <c r="BC18" s="29" t="n">
        <f>IF(ISERROR(BB18/(BB18+BD18)),"",(BB18/(BB18+BD18)))</f>
        <v>0.394341532820751</v>
      </c>
      <c r="BD18" s="10" t="n">
        <f>'Updated Index'!BP18</f>
        <v>44270</v>
      </c>
      <c r="BE18" s="29" t="n">
        <f>IF(ISERROR(BD18/(BB18+BD18)),"",(BD18/(BB18+BD18)))</f>
        <v>0.605658467179249</v>
      </c>
      <c r="BF18" s="10" t="n">
        <f>'Updated Index'!BR18</f>
        <v>4697</v>
      </c>
      <c r="BG18" s="29" t="n">
        <f>IF(ISERROR(BF18/($BF18+$BH18+$BJ18)),"",(BF18/($BF18+$BH18+$BJ18)))</f>
        <v>0.245569090814033</v>
      </c>
      <c r="BH18" s="10" t="n">
        <f>'Updated Index'!BT18</f>
        <v>3001</v>
      </c>
      <c r="BI18" s="29" t="n">
        <f>IF(ISERROR(BH18/($BF18+$BH18+$BJ18)),"",(BH18/($BF18+$BH18+$BJ18)))</f>
        <v>0.156898624980394</v>
      </c>
      <c r="BJ18" s="10" t="n">
        <f>'Updated Index'!BV18</f>
        <v>11429</v>
      </c>
      <c r="BK18" s="29" t="n">
        <f>IF(ISERROR(BJ18/($BF18+$BH18+$BJ18)),"",(BJ18/($BF18+$BH18+$BJ18)))</f>
        <v>0.597532284205573</v>
      </c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</row>
    <row r="19" ht="13.2">
      <c r="A19" s="22" t="n">
        <v>17</v>
      </c>
      <c r="B19" s="10" t="n">
        <f>((F19+R19)*0.5)+((V19+AH19+AP19+AX19)*0.25)+((J19))+((Z19+AL19+AT19+BB19)*0.25)+((N19+AD19)*0.5)</f>
        <v>193604.25</v>
      </c>
      <c r="C19" s="29" t="n">
        <f>B19/(B19+D19)</f>
        <v>0.384376223794967</v>
      </c>
      <c r="D19" s="10" t="n">
        <f>((H19+T19)*0.5)+((X19+AJ19+AR19+AZ19)*0.25)+((L19))+((AB19+AN19+AV19+BD19)*0.25)+((P19+AF19)*0.5)</f>
        <v>310080</v>
      </c>
      <c r="E19" s="29" t="n">
        <f>D19/(B19+D19)</f>
        <v>0.615623776205033</v>
      </c>
      <c r="F19" s="10" t="n">
        <f>'Updated Index'!F19</f>
        <v>46768</v>
      </c>
      <c r="G19" s="29" t="n">
        <f>IF(ISERROR(F19/(F19+H19)),"",(F19/(F19+H19)))</f>
        <v>0.358683314415437</v>
      </c>
      <c r="H19" s="10" t="n">
        <f>'Updated Index'!H19</f>
        <v>83620</v>
      </c>
      <c r="I19" s="29" t="n">
        <f>IF(ISERROR(H19/(F19+H19)),"",(H19/(F19+H19)))</f>
        <v>0.641316685584563</v>
      </c>
      <c r="J19" s="10" t="n">
        <f>'Updated Index'!J19</f>
        <v>37380</v>
      </c>
      <c r="K19" s="29" t="n">
        <f>IF(ISERROR(J19/(J19+L19)),"",(J19/(J19+L19)))</f>
        <v>0.347562506392435</v>
      </c>
      <c r="L19" s="10" t="n">
        <f>'Updated Index'!L19</f>
        <v>70169</v>
      </c>
      <c r="M19" s="29" t="n">
        <f>IF(ISERROR(L19/(J19+L19)),"",(L19/(J19+L19)))</f>
        <v>0.652437493607565</v>
      </c>
      <c r="N19" s="10" t="n">
        <f>'Updated Index'!N19</f>
        <v>48467</v>
      </c>
      <c r="O19" s="29" t="n">
        <f>IF(ISERROR(N19/(N19+P19)),"",(N19/(N19+P19)))</f>
        <v>0.436930926924256</v>
      </c>
      <c r="P19" s="10" t="n">
        <f>'Updated Index'!P19</f>
        <v>62459</v>
      </c>
      <c r="Q19" s="29" t="n">
        <f>IF(ISERROR(P19/(N19+P19)),"",(P19/(N19+P19)))</f>
        <v>0.563069073075744</v>
      </c>
      <c r="R19" s="10" t="n">
        <f>'Updated Index'!R19</f>
        <v>44924</v>
      </c>
      <c r="S19" s="29" t="n">
        <f>IF(ISERROR(R19/(R19+T19)),"",(R19/(R19+T19)))</f>
        <v>0.351413507720709</v>
      </c>
      <c r="T19" s="10" t="n">
        <f>'Updated Index'!T19</f>
        <v>82914</v>
      </c>
      <c r="U19" s="29" t="n">
        <f>IF(ISERROR(T19/(R19+T19)),"",(T19/(R19+T19)))</f>
        <v>0.648586492279291</v>
      </c>
      <c r="V19" s="10" t="n">
        <f>'Updated Index'!V19</f>
        <v>36623</v>
      </c>
      <c r="W19" s="29" t="n">
        <f>IF(ISERROR(V19/(V19+X19)),"",(V19/(V19+X19)))</f>
        <v>0.386865400460567</v>
      </c>
      <c r="X19" s="10" t="n">
        <f>'Updated Index'!X19</f>
        <v>58043</v>
      </c>
      <c r="Y19" s="29" t="n">
        <f>IF(ISERROR(X19/(V19+X19)),"",(X19/(V19+X19)))</f>
        <v>0.613134599539433</v>
      </c>
      <c r="Z19" s="10" t="n">
        <f>'Updated Index'!Z19</f>
        <v>27635</v>
      </c>
      <c r="AA19" s="29" t="n">
        <f>IF(ISERROR(Z19/(Z19+AB19)),"",(Z19/(Z19+AB19)))</f>
        <v>0.418205205811138</v>
      </c>
      <c r="AB19" s="10" t="n">
        <f>'Updated Index'!AB19</f>
        <v>38445</v>
      </c>
      <c r="AC19" s="29" t="n">
        <f>IF(ISERROR(AB19/(Z19+AB19)),"",(AB19/(Z19+AB19)))</f>
        <v>0.581794794188862</v>
      </c>
      <c r="AD19" s="10" t="n">
        <f>'Updated Index'!AD19</f>
        <v>50635</v>
      </c>
      <c r="AE19" s="29" t="n">
        <f>IF(ISERROR(AD19/(AD19+AF19)),"",(AD19/(AD19+AF19)))</f>
        <v>0.479166863815733</v>
      </c>
      <c r="AF19" s="10" t="n">
        <f>'Updated Index'!AF19</f>
        <v>55038</v>
      </c>
      <c r="AG19" s="29" t="n">
        <f>IF(ISERROR(AF19/(AD19+AF19)),"",(AF19/(AD19+AF19)))</f>
        <v>0.520833136184267</v>
      </c>
      <c r="AH19" s="10" t="n">
        <f>'Updated Index'!AL19</f>
        <v>37439</v>
      </c>
      <c r="AI19" s="29" t="n">
        <f>IF(ISERROR(AH19/(AH19+AJ19)),"",(AH19/(AH19+AJ19)))</f>
        <v>0.399196042053185</v>
      </c>
      <c r="AJ19" s="10" t="n">
        <f>'Updated Index'!AN19</f>
        <v>56347</v>
      </c>
      <c r="AK19" s="29" t="n">
        <f>IF(ISERROR(AJ19/(AH19+AJ19)),"",(AJ19/(AH19+AJ19)))</f>
        <v>0.600803957946815</v>
      </c>
      <c r="AL19" s="10" t="n">
        <f>'Updated Index'!AP19</f>
        <v>27020</v>
      </c>
      <c r="AM19" s="29" t="n">
        <f>IF(ISERROR(AL19/(AL19+AN19)),"",(AL19/(AL19+AN19)))</f>
        <v>0.399911196625472</v>
      </c>
      <c r="AN19" s="10" t="n">
        <f>'Updated Index'!AR19</f>
        <v>40545</v>
      </c>
      <c r="AO19" s="29" t="n">
        <f>IF(ISERROR(AN19/(AL19+AN19)),"",(AN19/(AL19+AN19)))</f>
        <v>0.600088803374528</v>
      </c>
      <c r="AP19" s="10" t="n">
        <f>'Updated Index'!AX19</f>
        <v>33168</v>
      </c>
      <c r="AQ19" s="29" t="n">
        <f>IF(ISERROR(AP19/(AP19+AR19)),"",(AP19/(AP19+AR19)))</f>
        <v>0.367170721987292</v>
      </c>
      <c r="AR19" s="10" t="n">
        <f>'Updated Index'!AZ19</f>
        <v>57166</v>
      </c>
      <c r="AS19" s="29" t="n">
        <f>IF(ISERROR(AR19/(AP19+AR19)),"",(AR19/(AP19+AR19)))</f>
        <v>0.632829278012708</v>
      </c>
      <c r="AT19" s="10" t="n">
        <f>'Updated Index'!BB19</f>
        <v>22882</v>
      </c>
      <c r="AU19" s="29" t="n">
        <f>IF(ISERROR(AT19/(AT19+AV19)),"",(AT19/(AT19+AV19)))</f>
        <v>0.354106377381266</v>
      </c>
      <c r="AV19" s="10" t="n">
        <f>'Updated Index'!BD19</f>
        <v>41737</v>
      </c>
      <c r="AW19" s="29" t="n">
        <f>IF(ISERROR(AV19/(AT19+AV19)),"",(AV19/(AT19+AV19)))</f>
        <v>0.645893622618734</v>
      </c>
      <c r="AX19" s="10" t="n">
        <f>'Updated Index'!BJ19</f>
        <v>36147</v>
      </c>
      <c r="AY19" s="29" t="n">
        <f>IF(ISERROR(AX19/(AX19+AZ19)),"",(AX19/(AX19+AZ19)))</f>
        <v>0.390103604575869</v>
      </c>
      <c r="AZ19" s="10" t="n">
        <f>'Updated Index'!BL19</f>
        <v>56513</v>
      </c>
      <c r="BA19" s="29" t="n">
        <f>IF(ISERROR(AZ19/(AX19+AZ19)),"",(AZ19/(AX19+AZ19)))</f>
        <v>0.609896395424131</v>
      </c>
      <c r="BB19" s="10" t="n">
        <f>'Updated Index'!BN19</f>
        <v>22395</v>
      </c>
      <c r="BC19" s="29" t="n">
        <f>IF(ISERROR(BB19/(BB19+BD19)),"",(BB19/(BB19+BD19)))</f>
        <v>0.343581718598978</v>
      </c>
      <c r="BD19" s="10" t="n">
        <f>'Updated Index'!BP19</f>
        <v>42786</v>
      </c>
      <c r="BE19" s="29" t="n">
        <f>IF(ISERROR(BD19/(BB19+BD19)),"",(BD19/(BB19+BD19)))</f>
        <v>0.656418281401022</v>
      </c>
      <c r="BF19" s="10" t="n">
        <f>'Updated Index'!BR19</f>
        <v>3932</v>
      </c>
      <c r="BG19" s="29" t="n">
        <f>IF(ISERROR(BF19/($BF19+$BH19+$BJ19)),"",(BF19/($BF19+$BH19+$BJ19)))</f>
        <v>0.258905642984131</v>
      </c>
      <c r="BH19" s="10" t="n">
        <f>'Updated Index'!BT19</f>
        <v>2876</v>
      </c>
      <c r="BI19" s="29" t="n">
        <f>IF(ISERROR(BH19/($BF19+$BH19+$BJ19)),"",(BH19/($BF19+$BH19+$BJ19)))</f>
        <v>0.189372489629288</v>
      </c>
      <c r="BJ19" s="10" t="n">
        <f>'Updated Index'!BV19</f>
        <v>8379</v>
      </c>
      <c r="BK19" s="29" t="n">
        <f>IF(ISERROR(BJ19/($BF19+$BH19+$BJ19)),"",(BJ19/($BF19+$BH19+$BJ19)))</f>
        <v>0.551721867386581</v>
      </c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</row>
    <row r="20" ht="13.2">
      <c r="A20" s="22" t="n">
        <v>18</v>
      </c>
      <c r="B20" s="10" t="n">
        <f>((F20+R20)*0.5)+((V20+AH20+AP20+AX20)*0.25)+((J20))+((Z20+AL20+AT20+BB20)*0.25)+((N20+AD20)*0.5)</f>
        <v>222278.75</v>
      </c>
      <c r="C20" s="29" t="n">
        <f>B20/(B20+D20)</f>
        <v>0.403084717992798</v>
      </c>
      <c r="D20" s="10" t="n">
        <f>((H20+T20)*0.5)+((X20+AJ20+AR20+AZ20)*0.25)+((L20))+((AB20+AN20+AV20+BD20)*0.25)+((P20+AF20)*0.5)</f>
        <v>329165.5</v>
      </c>
      <c r="E20" s="29" t="n">
        <f>D20/(B20+D20)</f>
        <v>0.596915282007202</v>
      </c>
      <c r="F20" s="10" t="n">
        <f>'Updated Index'!F20</f>
        <v>54812</v>
      </c>
      <c r="G20" s="29" t="n">
        <f>IF(ISERROR(F20/(F20+H20)),"",(F20/(F20+H20)))</f>
        <v>0.389716024629211</v>
      </c>
      <c r="H20" s="10" t="n">
        <f>'Updated Index'!H20</f>
        <v>85834</v>
      </c>
      <c r="I20" s="29" t="n">
        <f>IF(ISERROR(H20/(F20+H20)),"",(H20/(F20+H20)))</f>
        <v>0.610283975370789</v>
      </c>
      <c r="J20" s="10" t="n">
        <f>'Updated Index'!J20</f>
        <v>43416</v>
      </c>
      <c r="K20" s="29" t="n">
        <f>IF(ISERROR(J20/(J20+L20)),"",(J20/(J20+L20)))</f>
        <v>0.372187122270705</v>
      </c>
      <c r="L20" s="10" t="n">
        <f>'Updated Index'!L20</f>
        <v>73235</v>
      </c>
      <c r="M20" s="29" t="n">
        <f>IF(ISERROR(L20/(J20+L20)),"",(L20/(J20+L20)))</f>
        <v>0.627812877729295</v>
      </c>
      <c r="N20" s="10" t="n">
        <f>'Updated Index'!N20</f>
        <v>51643</v>
      </c>
      <c r="O20" s="29" t="n">
        <f>IF(ISERROR(N20/(N20+P20)),"",(N20/(N20+P20)))</f>
        <v>0.438969450725057</v>
      </c>
      <c r="P20" s="10" t="n">
        <f>'Updated Index'!P20</f>
        <v>66003</v>
      </c>
      <c r="Q20" s="29" t="n">
        <f>IF(ISERROR(P20/(N20+P20)),"",(P20/(N20+P20)))</f>
        <v>0.561030549274943</v>
      </c>
      <c r="R20" s="10" t="n">
        <f>'Updated Index'!R20</f>
        <v>52441</v>
      </c>
      <c r="S20" s="29" t="n">
        <f>IF(ISERROR(R20/(R20+T20)),"",(R20/(R20+T20)))</f>
        <v>0.377667350833603</v>
      </c>
      <c r="T20" s="10" t="n">
        <f>'Updated Index'!T20</f>
        <v>86414</v>
      </c>
      <c r="U20" s="29" t="n">
        <f>IF(ISERROR(T20/(R20+T20)),"",(T20/(R20+T20)))</f>
        <v>0.622332649166397</v>
      </c>
      <c r="V20" s="10" t="n">
        <f>'Updated Index'!V20</f>
        <v>43743</v>
      </c>
      <c r="W20" s="29" t="n">
        <f>IF(ISERROR(V20/(V20+X20)),"",(V20/(V20+X20)))</f>
        <v>0.411644583301965</v>
      </c>
      <c r="X20" s="10" t="n">
        <f>'Updated Index'!X20</f>
        <v>62521</v>
      </c>
      <c r="Y20" s="29" t="n">
        <f>IF(ISERROR(X20/(V20+X20)),"",(X20/(V20+X20)))</f>
        <v>0.588355416698035</v>
      </c>
      <c r="Z20" s="10" t="n">
        <f>'Updated Index'!Z20</f>
        <v>34732</v>
      </c>
      <c r="AA20" s="29" t="n">
        <f>IF(ISERROR(Z20/(Z20+AB20)),"",(Z20/(Z20+AB20)))</f>
        <v>0.462827978625588</v>
      </c>
      <c r="AB20" s="10" t="n">
        <f>'Updated Index'!AB20</f>
        <v>40311</v>
      </c>
      <c r="AC20" s="29" t="n">
        <f>IF(ISERROR(AB20/(Z20+AB20)),"",(AB20/(Z20+AB20)))</f>
        <v>0.537172021374412</v>
      </c>
      <c r="AD20" s="10" t="n">
        <f>'Updated Index'!AD20</f>
        <v>55208</v>
      </c>
      <c r="AE20" s="29" t="n">
        <f>IF(ISERROR(AD20/(AD20+AF20)),"",(AD20/(AD20+AF20)))</f>
        <v>0.486551274368104</v>
      </c>
      <c r="AF20" s="10" t="n">
        <f>'Updated Index'!AF20</f>
        <v>58260</v>
      </c>
      <c r="AG20" s="29" t="n">
        <f>IF(ISERROR(AF20/(AD20+AF20)),"",(AF20/(AD20+AF20)))</f>
        <v>0.513448725631896</v>
      </c>
      <c r="AH20" s="10" t="n">
        <f>'Updated Index'!AL20</f>
        <v>45337</v>
      </c>
      <c r="AI20" s="29" t="n">
        <f>IF(ISERROR(AH20/(AH20+AJ20)),"",(AH20/(AH20+AJ20)))</f>
        <v>0.431366019352813</v>
      </c>
      <c r="AJ20" s="10" t="n">
        <f>'Updated Index'!AN20</f>
        <v>59764</v>
      </c>
      <c r="AK20" s="29" t="n">
        <f>IF(ISERROR(AJ20/(AH20+AJ20)),"",(AJ20/(AH20+AJ20)))</f>
        <v>0.568633980647187</v>
      </c>
      <c r="AL20" s="10" t="n">
        <f>'Updated Index'!AP20</f>
        <v>29351</v>
      </c>
      <c r="AM20" s="29" t="n">
        <f>IF(ISERROR(AL20/(AL20+AN20)),"",(AL20/(AL20+AN20)))</f>
        <v>0.375644717476163</v>
      </c>
      <c r="AN20" s="10" t="n">
        <f>'Updated Index'!AR20</f>
        <v>48784</v>
      </c>
      <c r="AO20" s="29" t="n">
        <f>IF(ISERROR(AN20/(AL20+AN20)),"",(AN20/(AL20+AN20)))</f>
        <v>0.624355282523837</v>
      </c>
      <c r="AP20" s="10" t="n">
        <f>'Updated Index'!AX20</f>
        <v>38485</v>
      </c>
      <c r="AQ20" s="29" t="n">
        <f>IF(ISERROR(AP20/(AP20+AR20)),"",(AP20/(AP20+AR20)))</f>
        <v>0.381458830992477</v>
      </c>
      <c r="AR20" s="10" t="n">
        <f>'Updated Index'!AZ20</f>
        <v>62404</v>
      </c>
      <c r="AS20" s="29" t="n">
        <f>IF(ISERROR(AR20/(AP20+AR20)),"",(AR20/(AP20+AR20)))</f>
        <v>0.618541169007523</v>
      </c>
      <c r="AT20" s="10" t="n">
        <f>'Updated Index'!BB20</f>
        <v>26086</v>
      </c>
      <c r="AU20" s="29" t="n">
        <f>IF(ISERROR(AT20/(AT20+AV20)),"",(AT20/(AT20+AV20)))</f>
        <v>0.353344350228917</v>
      </c>
      <c r="AV20" s="10" t="n">
        <f>'Updated Index'!BD20</f>
        <v>47740</v>
      </c>
      <c r="AW20" s="29" t="n">
        <f>IF(ISERROR(AV20/(AT20+AV20)),"",(AV20/(AT20+AV20)))</f>
        <v>0.646655649771083</v>
      </c>
      <c r="AX20" s="10" t="n">
        <f>'Updated Index'!BJ20</f>
        <v>43916</v>
      </c>
      <c r="AY20" s="29" t="n">
        <f>IF(ISERROR(AX20/(AX20+AZ20)),"",(AX20/(AX20+AZ20)))</f>
        <v>0.423099156036842</v>
      </c>
      <c r="AZ20" s="10" t="n">
        <f>'Updated Index'!BL20</f>
        <v>59880</v>
      </c>
      <c r="BA20" s="29" t="n">
        <f>IF(ISERROR(AZ20/(AX20+AZ20)),"",(AZ20/(AX20+AZ20)))</f>
        <v>0.576900843963159</v>
      </c>
      <c r="BB20" s="10" t="n">
        <f>'Updated Index'!BN20</f>
        <v>25593</v>
      </c>
      <c r="BC20" s="29" t="n">
        <f>IF(ISERROR(BB20/(BB20+BD20)),"",(BB20/(BB20+BD20)))</f>
        <v>0.341745783759965</v>
      </c>
      <c r="BD20" s="10" t="n">
        <f>'Updated Index'!BP20</f>
        <v>49296</v>
      </c>
      <c r="BE20" s="29" t="n">
        <f>IF(ISERROR(BD20/(BB20+BD20)),"",(BD20/(BB20+BD20)))</f>
        <v>0.658254216240035</v>
      </c>
      <c r="BF20" s="10" t="n">
        <f>'Updated Index'!BR20</f>
        <v>5339</v>
      </c>
      <c r="BG20" s="29" t="n">
        <f>IF(ISERROR(BF20/($BF20+$BH20+$BJ20)),"",(BF20/($BF20+$BH20+$BJ20)))</f>
        <v>0.272134155665426</v>
      </c>
      <c r="BH20" s="10" t="n">
        <f>'Updated Index'!BT20</f>
        <v>3732</v>
      </c>
      <c r="BI20" s="29" t="n">
        <f>IF(ISERROR(BH20/($BF20+$BH20+$BJ20)),"",(BH20/($BF20+$BH20+$BJ20)))</f>
        <v>0.190223762679036</v>
      </c>
      <c r="BJ20" s="10" t="n">
        <f>'Updated Index'!BV20</f>
        <v>10548</v>
      </c>
      <c r="BK20" s="29" t="n">
        <f>IF(ISERROR(BJ20/($BF20+$BH20+$BJ20)),"",(BJ20/($BF20+$BH20+$BJ20)))</f>
        <v>0.537642081655538</v>
      </c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</row>
    <row r="21" ht="13.2">
      <c r="A21" s="22" t="n">
        <v>19</v>
      </c>
      <c r="B21" s="10" t="n">
        <f>((F21+R21)*0.5)+((V21+AH21+AP21+AX21)*0.25)+((J21))+((Z21+AL21+AT21+BB21)*0.25)+((N21+AD21)*0.5)</f>
        <v>329751.5</v>
      </c>
      <c r="C21" s="29" t="n">
        <f>B21/(B21+D21)</f>
        <v>0.566172080331683</v>
      </c>
      <c r="D21" s="10" t="n">
        <f>((H21+T21)*0.5)+((X21+AJ21+AR21+AZ21)*0.25)+((L21))+((AB21+AN21+AV21+BD21)*0.25)+((P21+AF21)*0.5)</f>
        <v>252671.25</v>
      </c>
      <c r="E21" s="29" t="n">
        <f>D21/(B21+D21)</f>
        <v>0.433827919668317</v>
      </c>
      <c r="F21" s="10" t="n">
        <f>'Updated Index'!F21</f>
        <v>86336</v>
      </c>
      <c r="G21" s="29" t="n">
        <f>IF(ISERROR(F21/(F21+H21)),"",(F21/(F21+H21)))</f>
        <v>0.59230800894609</v>
      </c>
      <c r="H21" s="10" t="n">
        <f>'Updated Index'!H21</f>
        <v>59426</v>
      </c>
      <c r="I21" s="29" t="n">
        <f>IF(ISERROR(H21/(F21+H21)),"",(H21/(F21+H21)))</f>
        <v>0.40769199105391</v>
      </c>
      <c r="J21" s="10" t="n">
        <f>'Updated Index'!J21</f>
        <v>69087</v>
      </c>
      <c r="K21" s="29" t="n">
        <f>IF(ISERROR(J21/(J21+L21)),"",(J21/(J21+L21)))</f>
        <v>0.566347233721626</v>
      </c>
      <c r="L21" s="10" t="n">
        <f>'Updated Index'!L21</f>
        <v>52900</v>
      </c>
      <c r="M21" s="29" t="n">
        <f>IF(ISERROR(L21/(J21+L21)),"",(L21/(J21+L21)))</f>
        <v>0.433652766278374</v>
      </c>
      <c r="N21" s="10" t="n">
        <f>'Updated Index'!N21</f>
        <v>71267</v>
      </c>
      <c r="O21" s="29" t="n">
        <f>IF(ISERROR(N21/(N21+P21)),"",(N21/(N21+P21)))</f>
        <v>0.5673311149676</v>
      </c>
      <c r="P21" s="10" t="n">
        <f>'Updated Index'!P21</f>
        <v>54351</v>
      </c>
      <c r="Q21" s="29" t="n">
        <f>IF(ISERROR(P21/(N21+P21)),"",(P21/(N21+P21)))</f>
        <v>0.4326688850324</v>
      </c>
      <c r="R21" s="10" t="n">
        <f>'Updated Index'!R21</f>
        <v>81217</v>
      </c>
      <c r="S21" s="29" t="n">
        <f>IF(ISERROR(R21/(R21+T21)),"",(R21/(R21+T21)))</f>
        <v>0.563130962946528</v>
      </c>
      <c r="T21" s="10" t="n">
        <f>'Updated Index'!T21</f>
        <v>63007</v>
      </c>
      <c r="U21" s="29" t="n">
        <f>IF(ISERROR(T21/(R21+T21)),"",(T21/(R21+T21)))</f>
        <v>0.436869037053472</v>
      </c>
      <c r="V21" s="10" t="n">
        <f>'Updated Index'!V21</f>
        <v>67574</v>
      </c>
      <c r="W21" s="29" t="n">
        <f>IF(ISERROR(V21/(V21+X21)),"",(V21/(V21+X21)))</f>
        <v>0.584747449399019</v>
      </c>
      <c r="X21" s="10" t="n">
        <f>'Updated Index'!X21</f>
        <v>47987</v>
      </c>
      <c r="Y21" s="29" t="n">
        <f>IF(ISERROR(X21/(V21+X21)),"",(X21/(V21+X21)))</f>
        <v>0.415252550600981</v>
      </c>
      <c r="Z21" s="10" t="n">
        <f>'Updated Index'!Z21</f>
        <v>44903</v>
      </c>
      <c r="AA21" s="29" t="n">
        <f>IF(ISERROR(Z21/(Z21+AB21)),"",(Z21/(Z21+AB21)))</f>
        <v>0.570936323873461</v>
      </c>
      <c r="AB21" s="10" t="n">
        <f>'Updated Index'!AB21</f>
        <v>33745</v>
      </c>
      <c r="AC21" s="29" t="n">
        <f>IF(ISERROR(AB21/(Z21+AB21)),"",(AB21/(Z21+AB21)))</f>
        <v>0.429063676126539</v>
      </c>
      <c r="AD21" s="10" t="n">
        <f>'Updated Index'!AD21</f>
        <v>71234</v>
      </c>
      <c r="AE21" s="29" t="n">
        <f>IF(ISERROR(AD21/(AD21+AF21)),"",(AD21/(AD21+AF21)))</f>
        <v>0.591408740701382</v>
      </c>
      <c r="AF21" s="10" t="n">
        <f>'Updated Index'!AF21</f>
        <v>49214</v>
      </c>
      <c r="AG21" s="29" t="n">
        <f>IF(ISERROR(AF21/(AD21+AF21)),"",(AF21/(AD21+AF21)))</f>
        <v>0.408591259298619</v>
      </c>
      <c r="AH21" s="10" t="n">
        <f>'Updated Index'!AL21</f>
        <v>69027</v>
      </c>
      <c r="AI21" s="29" t="n">
        <f>IF(ISERROR(AH21/(AH21+AJ21)),"",(AH21/(AH21+AJ21)))</f>
        <v>0.601348584770052</v>
      </c>
      <c r="AJ21" s="10" t="n">
        <f>'Updated Index'!AN21</f>
        <v>45760</v>
      </c>
      <c r="AK21" s="29" t="n">
        <f>IF(ISERROR(AJ21/(AH21+AJ21)),"",(AJ21/(AH21+AJ21)))</f>
        <v>0.398651415229948</v>
      </c>
      <c r="AL21" s="10" t="n">
        <f>'Updated Index'!AP21</f>
        <v>38748</v>
      </c>
      <c r="AM21" s="29" t="n">
        <f>IF(ISERROR(AL21/(AL21+AN21)),"",(AL21/(AL21+AN21)))</f>
        <v>0.47481802808617</v>
      </c>
      <c r="AN21" s="10" t="n">
        <f>'Updated Index'!AR21</f>
        <v>42858</v>
      </c>
      <c r="AO21" s="29" t="n">
        <f>IF(ISERROR(AN21/(AL21+AN21)),"",(AN21/(AL21+AN21)))</f>
        <v>0.52518197191383</v>
      </c>
      <c r="AP21" s="10" t="n">
        <f>'Updated Index'!AX21</f>
        <v>62006</v>
      </c>
      <c r="AQ21" s="29" t="n">
        <f>IF(ISERROR(AP21/(AP21+AR21)),"",(AP21/(AP21+AR21)))</f>
        <v>0.561109803992543</v>
      </c>
      <c r="AR21" s="10" t="n">
        <f>'Updated Index'!AZ21</f>
        <v>48500</v>
      </c>
      <c r="AS21" s="29" t="n">
        <f>IF(ISERROR(AR21/(AP21+AR21)),"",(AR21/(AP21+AR21)))</f>
        <v>0.438890196007457</v>
      </c>
      <c r="AT21" s="10" t="n">
        <f>'Updated Index'!BB21</f>
        <v>37049</v>
      </c>
      <c r="AU21" s="29" t="n">
        <f>IF(ISERROR(AT21/(AT21+AV21)),"",(AT21/(AT21+AV21)))</f>
        <v>0.478650698293348</v>
      </c>
      <c r="AV21" s="10" t="n">
        <f>'Updated Index'!BD21</f>
        <v>40354</v>
      </c>
      <c r="AW21" s="29" t="n">
        <f>IF(ISERROR(AV21/(AT21+AV21)),"",(AV21/(AT21+AV21)))</f>
        <v>0.521349301706652</v>
      </c>
      <c r="AX21" s="10" t="n">
        <f>'Updated Index'!BJ21</f>
        <v>68301</v>
      </c>
      <c r="AY21" s="29" t="n">
        <f>IF(ISERROR(AX21/(AX21+AZ21)),"",(AX21/(AX21+AZ21)))</f>
        <v>0.603003496133065</v>
      </c>
      <c r="AZ21" s="10" t="n">
        <f>'Updated Index'!BL21</f>
        <v>44967</v>
      </c>
      <c r="BA21" s="29" t="n">
        <f>IF(ISERROR(AZ21/(AX21+AZ21)),"",(AZ21/(AX21+AZ21)))</f>
        <v>0.396996503866935</v>
      </c>
      <c r="BB21" s="10" t="n">
        <f>'Updated Index'!BN21</f>
        <v>34942</v>
      </c>
      <c r="BC21" s="29" t="n">
        <f>IF(ISERROR(BB21/(BB21+BD21)),"",(BB21/(BB21+BD21)))</f>
        <v>0.448779861289494</v>
      </c>
      <c r="BD21" s="10" t="n">
        <f>'Updated Index'!BP21</f>
        <v>42918</v>
      </c>
      <c r="BE21" s="29" t="n">
        <f>IF(ISERROR(BD21/(BB21+BD21)),"",(BD21/(BB21+BD21)))</f>
        <v>0.551220138710506</v>
      </c>
      <c r="BF21" s="10" t="n">
        <f>'Updated Index'!BR21</f>
        <v>12133</v>
      </c>
      <c r="BG21" s="29" t="n">
        <f>IF(ISERROR(BF21/($BF21+$BH21+$BJ21)),"",(BF21/($BF21+$BH21+$BJ21)))</f>
        <v>0.367277130316331</v>
      </c>
      <c r="BH21" s="10" t="n">
        <f>'Updated Index'!BT21</f>
        <v>5023</v>
      </c>
      <c r="BI21" s="29" t="n">
        <f>IF(ISERROR(BH21/($BF21+$BH21+$BJ21)),"",(BH21/($BF21+$BH21+$BJ21)))</f>
        <v>0.152050855153625</v>
      </c>
      <c r="BJ21" s="10" t="n">
        <f>'Updated Index'!BV21</f>
        <v>15879</v>
      </c>
      <c r="BK21" s="29" t="n">
        <f>IF(ISERROR(BJ21/($BF21+$BH21+$BJ21)),"",(BJ21/($BF21+$BH21+$BJ21)))</f>
        <v>0.480672014530044</v>
      </c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</row>
    <row r="22" ht="13.2">
      <c r="A22" s="22" t="n">
        <v>20</v>
      </c>
      <c r="B22" s="10" t="n">
        <f>((F22+R22)*0.5)+((V22+AH22+AP22+AX22)*0.25)+((J22))+((Z22+AL22+AT22+BB22)*0.25)+((N22+AD22)*0.5)</f>
        <v>223391</v>
      </c>
      <c r="C22" s="29" t="n">
        <f>B22/(B22+D22)</f>
        <v>0.410487137765879</v>
      </c>
      <c r="D22" s="10" t="n">
        <f>((H22+T22)*0.5)+((X22+AJ22+AR22+AZ22)*0.25)+((L22))+((AB22+AN22+AV22+BD22)*0.25)+((P22+AF22)*0.5)</f>
        <v>320818.5</v>
      </c>
      <c r="E22" s="29" t="n">
        <f>D22/(B22+D22)</f>
        <v>0.589512862234121</v>
      </c>
      <c r="F22" s="10" t="n">
        <f>'Updated Index'!F22</f>
        <v>59124</v>
      </c>
      <c r="G22" s="29" t="n">
        <f>IF(ISERROR(F22/(F22+H22)),"",(F22/(F22+H22)))</f>
        <v>0.4243694463186</v>
      </c>
      <c r="H22" s="10" t="n">
        <f>'Updated Index'!H22</f>
        <v>80198</v>
      </c>
      <c r="I22" s="29" t="n">
        <f>IF(ISERROR(H22/(F22+H22)),"",(H22/(F22+H22)))</f>
        <v>0.5756305536814</v>
      </c>
      <c r="J22" s="10" t="n">
        <f>'Updated Index'!J22</f>
        <v>45227</v>
      </c>
      <c r="K22" s="29" t="n">
        <f>IF(ISERROR(J22/(J22+L22)),"",(J22/(J22+L22)))</f>
        <v>0.395033584012438</v>
      </c>
      <c r="L22" s="10" t="n">
        <f>'Updated Index'!L22</f>
        <v>69262</v>
      </c>
      <c r="M22" s="29" t="n">
        <f>IF(ISERROR(L22/(J22+L22)),"",(L22/(J22+L22)))</f>
        <v>0.604966415987562</v>
      </c>
      <c r="N22" s="10" t="n">
        <f>'Updated Index'!N22</f>
        <v>50440</v>
      </c>
      <c r="O22" s="29" t="n">
        <f>IF(ISERROR(N22/(N22+P22)),"",(N22/(N22+P22)))</f>
        <v>0.432256405861685</v>
      </c>
      <c r="P22" s="10" t="n">
        <f>'Updated Index'!P22</f>
        <v>66250</v>
      </c>
      <c r="Q22" s="29" t="n">
        <f>IF(ISERROR(P22/(N22+P22)),"",(P22/(N22+P22)))</f>
        <v>0.567743594138315</v>
      </c>
      <c r="R22" s="10" t="n">
        <f>'Updated Index'!R22</f>
        <v>55280</v>
      </c>
      <c r="S22" s="29" t="n">
        <f>IF(ISERROR(R22/(R22+T22)),"",(R22/(R22+T22)))</f>
        <v>0.400692949456731</v>
      </c>
      <c r="T22" s="10" t="n">
        <f>'Updated Index'!T22</f>
        <v>82681</v>
      </c>
      <c r="U22" s="29" t="n">
        <f>IF(ISERROR(T22/(R22+T22)),"",(T22/(R22+T22)))</f>
        <v>0.599307050543269</v>
      </c>
      <c r="V22" s="10" t="n">
        <f>'Updated Index'!V22</f>
        <v>43847</v>
      </c>
      <c r="W22" s="29" t="n">
        <f>IF(ISERROR(V22/(V22+X22)),"",(V22/(V22+X22)))</f>
        <v>0.417717780656962</v>
      </c>
      <c r="X22" s="10" t="n">
        <f>'Updated Index'!X22</f>
        <v>61121</v>
      </c>
      <c r="Y22" s="29" t="n">
        <f>IF(ISERROR(X22/(V22+X22)),"",(X22/(V22+X22)))</f>
        <v>0.582282219343038</v>
      </c>
      <c r="Z22" s="10" t="n">
        <f>'Updated Index'!Z22</f>
        <v>30419</v>
      </c>
      <c r="AA22" s="29" t="n">
        <f>IF(ISERROR(Z22/(Z22+AB22)),"",(Z22/(Z22+AB22)))</f>
        <v>0.414806430938322</v>
      </c>
      <c r="AB22" s="10" t="n">
        <f>'Updated Index'!AB22</f>
        <v>42914</v>
      </c>
      <c r="AC22" s="29" t="n">
        <f>IF(ISERROR(AB22/(Z22+AB22)),"",(AB22/(Z22+AB22)))</f>
        <v>0.585193569061678</v>
      </c>
      <c r="AD22" s="10" t="n">
        <f>'Updated Index'!AD22</f>
        <v>51843</v>
      </c>
      <c r="AE22" s="29" t="n">
        <f>IF(ISERROR(AD22/(AD22+AF22)),"",(AD22/(AD22+AF22)))</f>
        <v>0.46025390625</v>
      </c>
      <c r="AF22" s="10" t="n">
        <f>'Updated Index'!AF22</f>
        <v>60797</v>
      </c>
      <c r="AG22" s="29" t="n">
        <f>IF(ISERROR(AF22/(AD22+AF22)),"",(AF22/(AD22+AF22)))</f>
        <v>0.53974609375</v>
      </c>
      <c r="AH22" s="10" t="n">
        <f>'Updated Index'!AL22</f>
        <v>45200</v>
      </c>
      <c r="AI22" s="29" t="n">
        <f>IF(ISERROR(AH22/(AH22+AJ22)),"",(AH22/(AH22+AJ22)))</f>
        <v>0.433839479392625</v>
      </c>
      <c r="AJ22" s="10" t="n">
        <f>'Updated Index'!AN22</f>
        <v>58986</v>
      </c>
      <c r="AK22" s="29" t="n">
        <f>IF(ISERROR(AJ22/(AH22+AJ22)),"",(AJ22/(AH22+AJ22)))</f>
        <v>0.566160520607375</v>
      </c>
      <c r="AL22" s="10" t="n">
        <f>'Updated Index'!AP22</f>
        <v>27426</v>
      </c>
      <c r="AM22" s="29" t="n">
        <f>IF(ISERROR(AL22/(AL22+AN22)),"",(AL22/(AL22+AN22)))</f>
        <v>0.36462986598596</v>
      </c>
      <c r="AN22" s="10" t="n">
        <f>'Updated Index'!AR22</f>
        <v>47790</v>
      </c>
      <c r="AO22" s="29" t="n">
        <f>IF(ISERROR(AN22/(AL22+AN22)),"",(AN22/(AL22+AN22)))</f>
        <v>0.63537013401404</v>
      </c>
      <c r="AP22" s="10" t="n">
        <f>'Updated Index'!AX22</f>
        <v>39733</v>
      </c>
      <c r="AQ22" s="29" t="n">
        <f>IF(ISERROR(AP22/(AP22+AR22)),"",(AP22/(AP22+AR22)))</f>
        <v>0.396406373150559</v>
      </c>
      <c r="AR22" s="10" t="n">
        <f>'Updated Index'!AZ22</f>
        <v>60500</v>
      </c>
      <c r="AS22" s="29" t="n">
        <f>IF(ISERROR(AR22/(AP22+AR22)),"",(AR22/(AP22+AR22)))</f>
        <v>0.603593626849441</v>
      </c>
      <c r="AT22" s="10" t="n">
        <f>'Updated Index'!BB22</f>
        <v>25013</v>
      </c>
      <c r="AU22" s="29" t="n">
        <f>IF(ISERROR(AT22/(AT22+AV22)),"",(AT22/(AT22+AV22)))</f>
        <v>0.346387669468641</v>
      </c>
      <c r="AV22" s="10" t="n">
        <f>'Updated Index'!BD22</f>
        <v>47198</v>
      </c>
      <c r="AW22" s="29" t="n">
        <f>IF(ISERROR(AV22/(AT22+AV22)),"",(AV22/(AT22+AV22)))</f>
        <v>0.653612330531359</v>
      </c>
      <c r="AX22" s="10" t="n">
        <f>'Updated Index'!BJ22</f>
        <v>43427</v>
      </c>
      <c r="AY22" s="29" t="n">
        <f>IF(ISERROR(AX22/(AX22+AZ22)),"",(AX22/(AX22+AZ22)))</f>
        <v>0.422449853109983</v>
      </c>
      <c r="AZ22" s="10" t="n">
        <f>'Updated Index'!BL22</f>
        <v>59371</v>
      </c>
      <c r="BA22" s="29" t="n">
        <f>IF(ISERROR(AZ22/(AX22+AZ22)),"",(AZ22/(AX22+AZ22)))</f>
        <v>0.577550146890017</v>
      </c>
      <c r="BB22" s="10" t="n">
        <f>'Updated Index'!BN22</f>
        <v>24217</v>
      </c>
      <c r="BC22" s="29" t="n">
        <f>IF(ISERROR(BB22/(BB22+BD22)),"",(BB22/(BB22+BD22)))</f>
        <v>0.333058271788313</v>
      </c>
      <c r="BD22" s="10" t="n">
        <f>'Updated Index'!BP22</f>
        <v>48494</v>
      </c>
      <c r="BE22" s="29" t="n">
        <f>IF(ISERROR(BD22/(BB22+BD22)),"",(BD22/(BB22+BD22)))</f>
        <v>0.666941728211687</v>
      </c>
      <c r="BF22" s="10" t="n">
        <f>'Updated Index'!BR22</f>
        <v>5901</v>
      </c>
      <c r="BG22" s="29" t="n">
        <f>IF(ISERROR(BF22/($BF22+$BH22+$BJ22)),"",(BF22/($BF22+$BH22+$BJ22)))</f>
        <v>0.302367288378766</v>
      </c>
      <c r="BH22" s="10" t="n">
        <f>'Updated Index'!BT22</f>
        <v>3329</v>
      </c>
      <c r="BI22" s="29" t="n">
        <f>IF(ISERROR(BH22/($BF22+$BH22+$BJ22)),"",(BH22/($BF22+$BH22+$BJ22)))</f>
        <v>0.170577987292478</v>
      </c>
      <c r="BJ22" s="10" t="n">
        <f>'Updated Index'!BV22</f>
        <v>10286</v>
      </c>
      <c r="BK22" s="29" t="n">
        <f>IF(ISERROR(BJ22/($BF22+$BH22+$BJ22)),"",(BJ22/($BF22+$BH22+$BJ22)))</f>
        <v>0.527054724328756</v>
      </c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</row>
    <row r="23" ht="13.2">
      <c r="A23" s="22" t="n">
        <v>21</v>
      </c>
      <c r="B23" s="10" t="n">
        <f>((F23+R23)*0.5)+((V23+AH23+AP23+AX23)*0.25)+((J23))+((Z23+AL23+AT23+BB23)*0.25)+((N23+AD23)*0.5)</f>
        <v>335883.75</v>
      </c>
      <c r="C23" s="29" t="n">
        <f>B23/(B23+D23)</f>
        <v>0.583401434865263</v>
      </c>
      <c r="D23" s="10" t="n">
        <f>((H23+T23)*0.5)+((X23+AJ23+AR23+AZ23)*0.25)+((L23))+((AB23+AN23+AV23+BD23)*0.25)+((P23+AF23)*0.5)</f>
        <v>239849.75</v>
      </c>
      <c r="E23" s="29" t="n">
        <f>D23/(B23+D23)</f>
        <v>0.416598565134737</v>
      </c>
      <c r="F23" s="10" t="n">
        <f>'Updated Index'!F23</f>
        <v>82810</v>
      </c>
      <c r="G23" s="29" t="n">
        <f>IF(ISERROR(F23/(F23+H23)),"",(F23/(F23+H23)))</f>
        <v>0.580052254435673</v>
      </c>
      <c r="H23" s="10" t="n">
        <f>'Updated Index'!H23</f>
        <v>59953</v>
      </c>
      <c r="I23" s="29" t="n">
        <f>IF(ISERROR(H23/(F23+H23)),"",(H23/(F23+H23)))</f>
        <v>0.419947745564327</v>
      </c>
      <c r="J23" s="10" t="n">
        <f>'Updated Index'!J23</f>
        <v>66069</v>
      </c>
      <c r="K23" s="29" t="n">
        <f>IF(ISERROR(J23/(J23+L23)),"",(J23/(J23+L23)))</f>
        <v>0.559413737045316</v>
      </c>
      <c r="L23" s="10" t="n">
        <f>'Updated Index'!L23</f>
        <v>52035</v>
      </c>
      <c r="M23" s="29" t="n">
        <f>IF(ISERROR(L23/(J23+L23)),"",(L23/(J23+L23)))</f>
        <v>0.440586262954684</v>
      </c>
      <c r="N23" s="10" t="n">
        <f>'Updated Index'!N23</f>
        <v>72414</v>
      </c>
      <c r="O23" s="29" t="n">
        <f>IF(ISERROR(N23/(N23+P23)),"",(N23/(N23+P23)))</f>
        <v>0.591057494531327</v>
      </c>
      <c r="P23" s="10" t="n">
        <f>'Updated Index'!P23</f>
        <v>50102</v>
      </c>
      <c r="Q23" s="29" t="n">
        <f>IF(ISERROR(P23/(N23+P23)),"",(P23/(N23+P23)))</f>
        <v>0.408942505468674</v>
      </c>
      <c r="R23" s="10" t="n">
        <f>'Updated Index'!R23</f>
        <v>82500</v>
      </c>
      <c r="S23" s="29" t="n">
        <f>IF(ISERROR(R23/(R23+T23)),"",(R23/(R23+T23)))</f>
        <v>0.584405924813521</v>
      </c>
      <c r="T23" s="10" t="n">
        <f>'Updated Index'!T23</f>
        <v>58669</v>
      </c>
      <c r="U23" s="29" t="n">
        <f>IF(ISERROR(T23/(R23+T23)),"",(T23/(R23+T23)))</f>
        <v>0.415594075186479</v>
      </c>
      <c r="V23" s="10" t="n">
        <f>'Updated Index'!V23</f>
        <v>67624</v>
      </c>
      <c r="W23" s="29" t="n">
        <f>IF(ISERROR(V23/(V23+X23)),"",(V23/(V23+X23)))</f>
        <v>0.599216687046981</v>
      </c>
      <c r="X23" s="10" t="n">
        <f>'Updated Index'!X23</f>
        <v>45230</v>
      </c>
      <c r="Y23" s="29" t="n">
        <f>IF(ISERROR(X23/(V23+X23)),"",(X23/(V23+X23)))</f>
        <v>0.400783312953019</v>
      </c>
      <c r="Z23" s="10" t="n">
        <f>'Updated Index'!Z23</f>
        <v>52912</v>
      </c>
      <c r="AA23" s="29" t="n">
        <f>IF(ISERROR(Z23/(Z23+AB23)),"",(Z23/(Z23+AB23)))</f>
        <v>0.6246546879796</v>
      </c>
      <c r="AB23" s="10" t="n">
        <f>'Updated Index'!AB23</f>
        <v>31794</v>
      </c>
      <c r="AC23" s="29" t="n">
        <f>IF(ISERROR(AB23/(Z23+AB23)),"",(AB23/(Z23+AB23)))</f>
        <v>0.3753453120204</v>
      </c>
      <c r="AD23" s="10" t="n">
        <f>'Updated Index'!AD23</f>
        <v>77354</v>
      </c>
      <c r="AE23" s="29" t="n">
        <f>IF(ISERROR(AD23/(AD23+AF23)),"",(AD23/(AD23+AF23)))</f>
        <v>0.653134630810149</v>
      </c>
      <c r="AF23" s="10" t="n">
        <f>'Updated Index'!AF23</f>
        <v>41081</v>
      </c>
      <c r="AG23" s="29" t="n">
        <f>IF(ISERROR(AF23/(AD23+AF23)),"",(AF23/(AD23+AF23)))</f>
        <v>0.346865369189851</v>
      </c>
      <c r="AH23" s="10" t="n">
        <f>'Updated Index'!AL23</f>
        <v>69523</v>
      </c>
      <c r="AI23" s="29" t="n">
        <f>IF(ISERROR(AH23/(AH23+AJ23)),"",(AH23/(AH23+AJ23)))</f>
        <v>0.622118619800988</v>
      </c>
      <c r="AJ23" s="10" t="n">
        <f>'Updated Index'!AN23</f>
        <v>42229</v>
      </c>
      <c r="AK23" s="29" t="n">
        <f>IF(ISERROR(AJ23/(AH23+AJ23)),"",(AJ23/(AH23+AJ23)))</f>
        <v>0.377881380199012</v>
      </c>
      <c r="AL23" s="10" t="n">
        <f>'Updated Index'!AP23</f>
        <v>48753</v>
      </c>
      <c r="AM23" s="29" t="n">
        <f>IF(ISERROR(AL23/(AL23+AN23)),"",(AL23/(AL23+AN23)))</f>
        <v>0.560250517122501</v>
      </c>
      <c r="AN23" s="10" t="n">
        <f>'Updated Index'!AR23</f>
        <v>38267</v>
      </c>
      <c r="AO23" s="29" t="n">
        <f>IF(ISERROR(AN23/(AL23+AN23)),"",(AN23/(AL23+AN23)))</f>
        <v>0.439749482877499</v>
      </c>
      <c r="AP23" s="10" t="n">
        <f>'Updated Index'!AX23</f>
        <v>61795</v>
      </c>
      <c r="AQ23" s="29" t="n">
        <f>IF(ISERROR(AP23/(AP23+AR23)),"",(AP23/(AP23+AR23)))</f>
        <v>0.577744743312858</v>
      </c>
      <c r="AR23" s="10" t="n">
        <f>'Updated Index'!AZ23</f>
        <v>45164</v>
      </c>
      <c r="AS23" s="29" t="n">
        <f>IF(ISERROR(AR23/(AP23+AR23)),"",(AR23/(AP23+AR23)))</f>
        <v>0.422255256687142</v>
      </c>
      <c r="AT23" s="10" t="n">
        <f>'Updated Index'!BB23</f>
        <v>41516</v>
      </c>
      <c r="AU23" s="29" t="n">
        <f>IF(ISERROR(AT23/(AT23+AV23)),"",(AT23/(AT23+AV23)))</f>
        <v>0.493515447618368</v>
      </c>
      <c r="AV23" s="10" t="n">
        <f>'Updated Index'!BD23</f>
        <v>42607</v>
      </c>
      <c r="AW23" s="29" t="n">
        <f>IF(ISERROR(AV23/(AT23+AV23)),"",(AV23/(AT23+AV23)))</f>
        <v>0.506484552381632</v>
      </c>
      <c r="AX23" s="10" t="n">
        <f>'Updated Index'!BJ23</f>
        <v>65934</v>
      </c>
      <c r="AY23" s="29" t="n">
        <f>IF(ISERROR(AX23/(AX23+AZ23)),"",(AX23/(AX23+AZ23)))</f>
        <v>0.601340690409959</v>
      </c>
      <c r="AZ23" s="10" t="n">
        <f>'Updated Index'!BL23</f>
        <v>43711</v>
      </c>
      <c r="BA23" s="29" t="n">
        <f>IF(ISERROR(AZ23/(AX23+AZ23)),"",(AZ23/(AX23+AZ23)))</f>
        <v>0.398659309590041</v>
      </c>
      <c r="BB23" s="10" t="n">
        <f>'Updated Index'!BN23</f>
        <v>41046</v>
      </c>
      <c r="BC23" s="29" t="n">
        <f>IF(ISERROR(BB23/(BB23+BD23)),"",(BB23/(BB23+BD23)))</f>
        <v>0.490435281325798</v>
      </c>
      <c r="BD23" s="10" t="n">
        <f>'Updated Index'!BP23</f>
        <v>42647</v>
      </c>
      <c r="BE23" s="29" t="n">
        <f>IF(ISERROR(BD23/(BB23+BD23)),"",(BD23/(BB23+BD23)))</f>
        <v>0.509564718674202</v>
      </c>
      <c r="BF23" s="10" t="n">
        <f>'Updated Index'!BR23</f>
        <v>6271</v>
      </c>
      <c r="BG23" s="29" t="n">
        <f>IF(ISERROR(BF23/($BF23+$BH23+$BJ23)),"",(BF23/($BF23+$BH23+$BJ23)))</f>
        <v>0.184484584608143</v>
      </c>
      <c r="BH23" s="10" t="n">
        <f>'Updated Index'!BT23</f>
        <v>6547</v>
      </c>
      <c r="BI23" s="29" t="n">
        <f>IF(ISERROR(BH23/($BF23+$BH23+$BJ23)),"",(BH23/($BF23+$BH23+$BJ23)))</f>
        <v>0.192604142151094</v>
      </c>
      <c r="BJ23" s="10" t="n">
        <f>'Updated Index'!BV23</f>
        <v>21174</v>
      </c>
      <c r="BK23" s="29" t="n">
        <f>IF(ISERROR(BJ23/($BF23+$BH23+$BJ23)),"",(BJ23/($BF23+$BH23+$BJ23)))</f>
        <v>0.622911273240763</v>
      </c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</row>
    <row r="24" ht="13.2">
      <c r="A24" s="22" t="n">
        <v>22</v>
      </c>
      <c r="B24" s="10" t="n">
        <f>((F24+R24)*0.5)+((V24+AH24+AP24+AX24)*0.25)+((J24))+((Z24+AL24+AT24+BB24)*0.25)+((N24+AD24)*0.5)</f>
        <v>243396.25</v>
      </c>
      <c r="C24" s="29" t="n">
        <f>B24/(B24+D24)</f>
        <v>0.384688330874994</v>
      </c>
      <c r="D24" s="10" t="n">
        <f>((H24+T24)*0.5)+((X24+AJ24+AR24+AZ24)*0.25)+((L24))+((AB24+AN24+AV24+BD24)*0.25)+((P24+AF24)*0.5)</f>
        <v>389314</v>
      </c>
      <c r="E24" s="29" t="n">
        <f>D24/(B24+D24)</f>
        <v>0.615311669125006</v>
      </c>
      <c r="F24" s="10" t="n">
        <f>'Updated Index'!F24</f>
        <v>63753</v>
      </c>
      <c r="G24" s="29" t="n">
        <f>IF(ISERROR(F24/(F24+H24)),"",(F24/(F24+H24)))</f>
        <v>0.385384489835396</v>
      </c>
      <c r="H24" s="10" t="n">
        <f>'Updated Index'!H24</f>
        <v>101674</v>
      </c>
      <c r="I24" s="29" t="n">
        <f>IF(ISERROR(H24/(F24+H24)),"",(H24/(F24+H24)))</f>
        <v>0.614615510164604</v>
      </c>
      <c r="J24" s="10" t="n">
        <f>'Updated Index'!J24</f>
        <v>46048</v>
      </c>
      <c r="K24" s="29" t="n">
        <f>IF(ISERROR(J24/(J24+L24)),"",(J24/(J24+L24)))</f>
        <v>0.34901241492216</v>
      </c>
      <c r="L24" s="10" t="n">
        <f>'Updated Index'!L24</f>
        <v>85890</v>
      </c>
      <c r="M24" s="29" t="n">
        <f>IF(ISERROR(L24/(J24+L24)),"",(L24/(J24+L24)))</f>
        <v>0.65098758507784</v>
      </c>
      <c r="N24" s="10" t="n">
        <f>'Updated Index'!N24</f>
        <v>51694</v>
      </c>
      <c r="O24" s="29" t="n">
        <f>IF(ISERROR(N24/(N24+P24)),"",(N24/(N24+P24)))</f>
        <v>0.39909517633253</v>
      </c>
      <c r="P24" s="10" t="n">
        <f>'Updated Index'!P24</f>
        <v>77834</v>
      </c>
      <c r="Q24" s="29" t="n">
        <f>IF(ISERROR(P24/(N24+P24)),"",(P24/(N24+P24)))</f>
        <v>0.60090482366747</v>
      </c>
      <c r="R24" s="10" t="n">
        <f>'Updated Index'!R24</f>
        <v>61731</v>
      </c>
      <c r="S24" s="29" t="n">
        <f>IF(ISERROR(R24/(R24+T24)),"",(R24/(R24+T24)))</f>
        <v>0.377340383263547</v>
      </c>
      <c r="T24" s="10" t="n">
        <f>'Updated Index'!T24</f>
        <v>101864</v>
      </c>
      <c r="U24" s="29" t="n">
        <f>IF(ISERROR(T24/(R24+T24)),"",(T24/(R24+T24)))</f>
        <v>0.622659616736453</v>
      </c>
      <c r="V24" s="10" t="n">
        <f>'Updated Index'!V24</f>
        <v>49552</v>
      </c>
      <c r="W24" s="29" t="n">
        <f>IF(ISERROR(V24/(V24+X24)),"",(V24/(V24+X24)))</f>
        <v>0.396911345359008</v>
      </c>
      <c r="X24" s="10" t="n">
        <f>'Updated Index'!X24</f>
        <v>75292</v>
      </c>
      <c r="Y24" s="29" t="n">
        <f>IF(ISERROR(X24/(V24+X24)),"",(X24/(V24+X24)))</f>
        <v>0.603088654640992</v>
      </c>
      <c r="Z24" s="10" t="n">
        <f>'Updated Index'!Z24</f>
        <v>38193</v>
      </c>
      <c r="AA24" s="29" t="n">
        <f>IF(ISERROR(Z24/(Z24+AB24)),"",(Z24/(Z24+AB24)))</f>
        <v>0.44329023422085</v>
      </c>
      <c r="AB24" s="10" t="n">
        <f>'Updated Index'!AB24</f>
        <v>47965</v>
      </c>
      <c r="AC24" s="29" t="n">
        <f>IF(ISERROR(AB24/(Z24+AB24)),"",(AB24/(Z24+AB24)))</f>
        <v>0.55670976577915</v>
      </c>
      <c r="AD24" s="10" t="n">
        <f>'Updated Index'!AD24</f>
        <v>57978</v>
      </c>
      <c r="AE24" s="29" t="n">
        <f>IF(ISERROR(AD24/(AD24+AF24)),"",(AD24/(AD24+AF24)))</f>
        <v>0.467979659375252</v>
      </c>
      <c r="AF24" s="10" t="n">
        <f>'Updated Index'!AF24</f>
        <v>65912</v>
      </c>
      <c r="AG24" s="29" t="n">
        <f>IF(ISERROR(AF24/(AD24+AF24)),"",(AF24/(AD24+AF24)))</f>
        <v>0.532020340624748</v>
      </c>
      <c r="AH24" s="10" t="n">
        <f>'Updated Index'!AL24</f>
        <v>52073</v>
      </c>
      <c r="AI24" s="29" t="n">
        <f>IF(ISERROR(AH24/(AH24+AJ24)),"",(AH24/(AH24+AJ24)))</f>
        <v>0.419848743832038</v>
      </c>
      <c r="AJ24" s="10" t="n">
        <f>'Updated Index'!AN24</f>
        <v>71955</v>
      </c>
      <c r="AK24" s="29" t="n">
        <f>IF(ISERROR(AJ24/(AH24+AJ24)),"",(AJ24/(AH24+AJ24)))</f>
        <v>0.580151256167962</v>
      </c>
      <c r="AL24" s="10" t="n">
        <f>'Updated Index'!AP24</f>
        <v>30233</v>
      </c>
      <c r="AM24" s="29" t="n">
        <f>IF(ISERROR(AL24/(AL24+AN24)),"",(AL24/(AL24+AN24)))</f>
        <v>0.33574315920398</v>
      </c>
      <c r="AN24" s="10" t="n">
        <f>'Updated Index'!AR24</f>
        <v>59815</v>
      </c>
      <c r="AO24" s="29" t="n">
        <f>IF(ISERROR(AN24/(AL24+AN24)),"",(AN24/(AL24+AN24)))</f>
        <v>0.66425684079602</v>
      </c>
      <c r="AP24" s="10" t="n">
        <f>'Updated Index'!AX24</f>
        <v>45232</v>
      </c>
      <c r="AQ24" s="29" t="n">
        <f>IF(ISERROR(AP24/(AP24+AR24)),"",(AP24/(AP24+AR24)))</f>
        <v>0.380235040938819</v>
      </c>
      <c r="AR24" s="10" t="n">
        <f>'Updated Index'!AZ24</f>
        <v>73726</v>
      </c>
      <c r="AS24" s="29" t="n">
        <f>IF(ISERROR(AR24/(AP24+AR24)),"",(AR24/(AP24+AR24)))</f>
        <v>0.619764959061181</v>
      </c>
      <c r="AT24" s="10" t="n">
        <f>'Updated Index'!BB24</f>
        <v>27462</v>
      </c>
      <c r="AU24" s="29" t="n">
        <f>IF(ISERROR(AT24/(AT24+AV24)),"",(AT24/(AT24+AV24)))</f>
        <v>0.318717793974282</v>
      </c>
      <c r="AV24" s="10" t="n">
        <f>'Updated Index'!BD24</f>
        <v>58702</v>
      </c>
      <c r="AW24" s="29" t="n">
        <f>IF(ISERROR(AV24/(AT24+AV24)),"",(AV24/(AT24+AV24)))</f>
        <v>0.681282206025718</v>
      </c>
      <c r="AX24" s="10" t="n">
        <f>'Updated Index'!BJ24</f>
        <v>50709</v>
      </c>
      <c r="AY24" s="29" t="n">
        <f>IF(ISERROR(AX24/(AX24+AZ24)),"",(AX24/(AX24+AZ24)))</f>
        <v>0.417492034480204</v>
      </c>
      <c r="AZ24" s="10" t="n">
        <f>'Updated Index'!BL24</f>
        <v>70752</v>
      </c>
      <c r="BA24" s="29" t="n">
        <f>IF(ISERROR(AZ24/(AX24+AZ24)),"",(AZ24/(AX24+AZ24)))</f>
        <v>0.582507965519796</v>
      </c>
      <c r="BB24" s="10" t="n">
        <f>'Updated Index'!BN24</f>
        <v>25627</v>
      </c>
      <c r="BC24" s="29" t="n">
        <f>IF(ISERROR(BB24/(BB24+BD24)),"",(BB24/(BB24+BD24)))</f>
        <v>0.296101585247493</v>
      </c>
      <c r="BD24" s="10" t="n">
        <f>'Updated Index'!BP24</f>
        <v>60921</v>
      </c>
      <c r="BE24" s="29" t="n">
        <f>IF(ISERROR(BD24/(BB24+BD24)),"",(BD24/(BB24+BD24)))</f>
        <v>0.703898414752507</v>
      </c>
      <c r="BF24" s="10" t="n">
        <f>'Updated Index'!BR24</f>
        <v>6964</v>
      </c>
      <c r="BG24" s="29" t="n">
        <f>IF(ISERROR(BF24/($BF24+$BH24+$BJ24)),"",(BF24/($BF24+$BH24+$BJ24)))</f>
        <v>0.286042881787563</v>
      </c>
      <c r="BH24" s="10" t="n">
        <f>'Updated Index'!BT24</f>
        <v>2702</v>
      </c>
      <c r="BI24" s="29" t="n">
        <f>IF(ISERROR(BH24/($BF24+$BH24+$BJ24)),"",(BH24/($BF24+$BH24+$BJ24)))</f>
        <v>0.110983323749281</v>
      </c>
      <c r="BJ24" s="10" t="n">
        <f>'Updated Index'!BV24</f>
        <v>14680</v>
      </c>
      <c r="BK24" s="29" t="n">
        <f>IF(ISERROR(BJ24/($BF24+$BH24+$BJ24)),"",(BJ24/($BF24+$BH24+$BJ24)))</f>
        <v>0.602973794463156</v>
      </c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</row>
    <row r="25" ht="13.2">
      <c r="A25" s="22" t="n">
        <v>23</v>
      </c>
      <c r="B25" s="10" t="n">
        <f>((F25+R25)*0.5)+((V25+AH25+AP25+AX25)*0.25)+((J25))+((Z25+AL25+AT25+BB25)*0.25)+((N25+AD25)*0.5)</f>
        <v>254361</v>
      </c>
      <c r="C25" s="29" t="n">
        <f>B25/(B25+D25)</f>
        <v>0.381711647967081</v>
      </c>
      <c r="D25" s="10" t="n">
        <f>((H25+T25)*0.5)+((X25+AJ25+AR25+AZ25)*0.25)+((L25))+((AB25+AN25+AV25+BD25)*0.25)+((P25+AF25)*0.5)</f>
        <v>412008.5</v>
      </c>
      <c r="E25" s="29" t="n">
        <f>D25/(B25+D25)</f>
        <v>0.618288352032919</v>
      </c>
      <c r="F25" s="10" t="n">
        <f>'Updated Index'!F25</f>
        <v>66803</v>
      </c>
      <c r="G25" s="29" t="n">
        <f>IF(ISERROR(F25/(F25+H25)),"",(F25/(F25+H25)))</f>
        <v>0.38941514570351</v>
      </c>
      <c r="H25" s="10" t="n">
        <f>'Updated Index'!H25</f>
        <v>104744</v>
      </c>
      <c r="I25" s="29" t="n">
        <f>IF(ISERROR(H25/(F25+H25)),"",(H25/(F25+H25)))</f>
        <v>0.61058485429649</v>
      </c>
      <c r="J25" s="10" t="n">
        <f>'Updated Index'!J25</f>
        <v>48192</v>
      </c>
      <c r="K25" s="29" t="n">
        <f>IF(ISERROR(J25/(J25+L25)),"",(J25/(J25+L25)))</f>
        <v>0.34592111402218</v>
      </c>
      <c r="L25" s="10" t="n">
        <f>'Updated Index'!L25</f>
        <v>91123</v>
      </c>
      <c r="M25" s="29" t="n">
        <f>IF(ISERROR(L25/(J25+L25)),"",(L25/(J25+L25)))</f>
        <v>0.65407888597782</v>
      </c>
      <c r="N25" s="10" t="n">
        <f>'Updated Index'!N25</f>
        <v>55009</v>
      </c>
      <c r="O25" s="29" t="n">
        <f>IF(ISERROR(N25/(N25+P25)),"",(N25/(N25+P25)))</f>
        <v>0.397199838257806</v>
      </c>
      <c r="P25" s="10" t="n">
        <f>'Updated Index'!P25</f>
        <v>83483</v>
      </c>
      <c r="Q25" s="29" t="n">
        <f>IF(ISERROR(P25/(N25+P25)),"",(P25/(N25+P25)))</f>
        <v>0.602800161742195</v>
      </c>
      <c r="R25" s="10" t="n">
        <f>'Updated Index'!R25</f>
        <v>64538</v>
      </c>
      <c r="S25" s="29" t="n">
        <f>IF(ISERROR(R25/(R25+T25)),"",(R25/(R25+T25)))</f>
        <v>0.380501494578835</v>
      </c>
      <c r="T25" s="10" t="n">
        <f>'Updated Index'!T25</f>
        <v>105075</v>
      </c>
      <c r="U25" s="29" t="n">
        <f>IF(ISERROR(T25/(R25+T25)),"",(T25/(R25+T25)))</f>
        <v>0.619498505421165</v>
      </c>
      <c r="V25" s="10" t="n">
        <f>'Updated Index'!V25</f>
        <v>52624</v>
      </c>
      <c r="W25" s="29" t="n">
        <f>IF(ISERROR(V25/(V25+X25)),"",(V25/(V25+X25)))</f>
        <v>0.398111723052714</v>
      </c>
      <c r="X25" s="10" t="n">
        <f>'Updated Index'!X25</f>
        <v>79560</v>
      </c>
      <c r="Y25" s="29" t="n">
        <f>IF(ISERROR(X25/(V25+X25)),"",(X25/(V25+X25)))</f>
        <v>0.601888276947286</v>
      </c>
      <c r="Z25" s="10" t="n">
        <f>'Updated Index'!Z25</f>
        <v>39341</v>
      </c>
      <c r="AA25" s="29" t="n">
        <f>IF(ISERROR(Z25/(Z25+AB25)),"",(Z25/(Z25+AB25)))</f>
        <v>0.430940618461842</v>
      </c>
      <c r="AB25" s="10" t="n">
        <f>'Updated Index'!AB25</f>
        <v>51950</v>
      </c>
      <c r="AC25" s="29" t="n">
        <f>IF(ISERROR(AB25/(Z25+AB25)),"",(AB25/(Z25+AB25)))</f>
        <v>0.569059381538158</v>
      </c>
      <c r="AD25" s="10" t="n">
        <f>'Updated Index'!AD25</f>
        <v>61067</v>
      </c>
      <c r="AE25" s="29" t="n">
        <f>IF(ISERROR(AD25/(AD25+AF25)),"",(AD25/(AD25+AF25)))</f>
        <v>0.46337299298874</v>
      </c>
      <c r="AF25" s="10" t="n">
        <f>'Updated Index'!AF25</f>
        <v>70721</v>
      </c>
      <c r="AG25" s="29" t="n">
        <f>IF(ISERROR(AF25/(AD25+AF25)),"",(AF25/(AD25+AF25)))</f>
        <v>0.536627007011261</v>
      </c>
      <c r="AH25" s="10" t="n">
        <f>'Updated Index'!AL25</f>
        <v>54847</v>
      </c>
      <c r="AI25" s="29" t="n">
        <f>IF(ISERROR(AH25/(AH25+AJ25)),"",(AH25/(AH25+AJ25)))</f>
        <v>0.419152936141595</v>
      </c>
      <c r="AJ25" s="10" t="n">
        <f>'Updated Index'!AN25</f>
        <v>76005</v>
      </c>
      <c r="AK25" s="29" t="n">
        <f>IF(ISERROR(AJ25/(AH25+AJ25)),"",(AJ25/(AH25+AJ25)))</f>
        <v>0.580847063858405</v>
      </c>
      <c r="AL25" s="10" t="n">
        <f>'Updated Index'!AP25</f>
        <v>30370</v>
      </c>
      <c r="AM25" s="29" t="n">
        <f>IF(ISERROR(AL25/(AL25+AN25)),"",(AL25/(AL25+AN25)))</f>
        <v>0.319539576823122</v>
      </c>
      <c r="AN25" s="10" t="n">
        <f>'Updated Index'!AR25</f>
        <v>64673</v>
      </c>
      <c r="AO25" s="29" t="n">
        <f>IF(ISERROR(AN25/(AL25+AN25)),"",(AN25/(AL25+AN25)))</f>
        <v>0.680460423176878</v>
      </c>
      <c r="AP25" s="10" t="n">
        <f>'Updated Index'!AX25</f>
        <v>47488</v>
      </c>
      <c r="AQ25" s="29" t="n">
        <f>IF(ISERROR(AP25/(AP25+AR25)),"",(AP25/(AP25+AR25)))</f>
        <v>0.380555511034892</v>
      </c>
      <c r="AR25" s="10" t="n">
        <f>'Updated Index'!AZ25</f>
        <v>77298</v>
      </c>
      <c r="AS25" s="29" t="n">
        <f>IF(ISERROR(AR25/(AP25+AR25)),"",(AR25/(AP25+AR25)))</f>
        <v>0.619444488965108</v>
      </c>
      <c r="AT25" s="10" t="n">
        <f>'Updated Index'!BB25</f>
        <v>28005</v>
      </c>
      <c r="AU25" s="29" t="n">
        <f>IF(ISERROR(AT25/(AT25+AV25)),"",(AT25/(AT25+AV25)))</f>
        <v>0.309433837178467</v>
      </c>
      <c r="AV25" s="10" t="n">
        <f>'Updated Index'!BD25</f>
        <v>62499</v>
      </c>
      <c r="AW25" s="29" t="n">
        <f>IF(ISERROR(AV25/(AT25+AV25)),"",(AV25/(AT25+AV25)))</f>
        <v>0.690566162821533</v>
      </c>
      <c r="AX25" s="10" t="n">
        <f>'Updated Index'!BJ25</f>
        <v>53555</v>
      </c>
      <c r="AY25" s="29" t="n">
        <f>IF(ISERROR(AX25/(AX25+AZ25)),"",(AX25/(AX25+AZ25)))</f>
        <v>0.41706902996698</v>
      </c>
      <c r="AZ25" s="10" t="n">
        <f>'Updated Index'!BL25</f>
        <v>74853</v>
      </c>
      <c r="BA25" s="29" t="n">
        <f>IF(ISERROR(AZ25/(AX25+AZ25)),"",(AZ25/(AX25+AZ25)))</f>
        <v>0.58293097003302</v>
      </c>
      <c r="BB25" s="10" t="n">
        <f>'Updated Index'!BN25</f>
        <v>23612</v>
      </c>
      <c r="BC25" s="29" t="n">
        <f>IF(ISERROR(BB25/(BB25+BD25)),"",(BB25/(BB25+BD25)))</f>
        <v>0.255901159640186</v>
      </c>
      <c r="BD25" s="10" t="n">
        <f>'Updated Index'!BP25</f>
        <v>68658</v>
      </c>
      <c r="BE25" s="29" t="n">
        <f>IF(ISERROR(BD25/(BB25+BD25)),"",(BD25/(BB25+BD25)))</f>
        <v>0.744098840359814</v>
      </c>
      <c r="BF25" s="10" t="n">
        <f>'Updated Index'!BR25</f>
        <v>7548</v>
      </c>
      <c r="BG25" s="29" t="n">
        <f>IF(ISERROR(BF25/($BF25+$BH25+$BJ25)),"",(BF25/($BF25+$BH25+$BJ25)))</f>
        <v>0.285379409429468</v>
      </c>
      <c r="BH25" s="10" t="n">
        <f>'Updated Index'!BT25</f>
        <v>2839</v>
      </c>
      <c r="BI25" s="29" t="n">
        <f>IF(ISERROR(BH25/($BF25+$BH25+$BJ25)),"",(BH25/($BF25+$BH25+$BJ25)))</f>
        <v>0.107338651744867</v>
      </c>
      <c r="BJ25" s="10" t="n">
        <f>'Updated Index'!BV25</f>
        <v>16062</v>
      </c>
      <c r="BK25" s="29" t="n">
        <f>IF(ISERROR(BJ25/($BF25+$BH25+$BJ25)),"",(BJ25/($BF25+$BH25+$BJ25)))</f>
        <v>0.607281938825665</v>
      </c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</row>
    <row r="26" ht="13.2">
      <c r="A26" s="22" t="n">
        <v>24</v>
      </c>
      <c r="B26" s="10" t="n">
        <f>((F26+R26)*0.5)+((V26+AH26+AP26+AX26)*0.25)+((J26))+((Z26+AL26+AT26+BB26)*0.25)+((N26+AD26)*0.5)</f>
        <v>243700.25</v>
      </c>
      <c r="C26" s="29" t="n">
        <f>B26/(B26+D26)</f>
        <v>0.404987388818654</v>
      </c>
      <c r="D26" s="10" t="n">
        <f>((H26+T26)*0.5)+((X26+AJ26+AR26+AZ26)*0.25)+((L26))+((AB26+AN26+AV26+BD26)*0.25)+((P26+AF26)*0.5)</f>
        <v>358047.5</v>
      </c>
      <c r="E26" s="29" t="n">
        <f>D26/(B26+D26)</f>
        <v>0.595012611181346</v>
      </c>
      <c r="F26" s="10" t="n">
        <f>'Updated Index'!F26</f>
        <v>61163</v>
      </c>
      <c r="G26" s="29" t="n">
        <f>IF(ISERROR(F26/(F26+H26)),"",(F26/(F26+H26)))</f>
        <v>0.384859334394644</v>
      </c>
      <c r="H26" s="10" t="n">
        <f>'Updated Index'!H26</f>
        <v>97760</v>
      </c>
      <c r="I26" s="29" t="n">
        <f>IF(ISERROR(H26/(F26+H26)),"",(H26/(F26+H26)))</f>
        <v>0.615140665605356</v>
      </c>
      <c r="J26" s="10" t="n">
        <f>'Updated Index'!J26</f>
        <v>45617</v>
      </c>
      <c r="K26" s="29" t="n">
        <f>IF(ISERROR(J26/(J26+L26)),"",(J26/(J26+L26)))</f>
        <v>0.355932335637709</v>
      </c>
      <c r="L26" s="10" t="n">
        <f>'Updated Index'!L26</f>
        <v>82545</v>
      </c>
      <c r="M26" s="29" t="n">
        <f>IF(ISERROR(L26/(J26+L26)),"",(L26/(J26+L26)))</f>
        <v>0.644067664362291</v>
      </c>
      <c r="N26" s="10" t="n">
        <f>'Updated Index'!N26</f>
        <v>52671</v>
      </c>
      <c r="O26" s="29" t="n">
        <f>IF(ISERROR(N26/(N26+P26)),"",(N26/(N26+P26)))</f>
        <v>0.425961569566202</v>
      </c>
      <c r="P26" s="10" t="n">
        <f>'Updated Index'!P26</f>
        <v>70981</v>
      </c>
      <c r="Q26" s="29" t="n">
        <f>IF(ISERROR(P26/(N26+P26)),"",(P26/(N26+P26)))</f>
        <v>0.574038430433798</v>
      </c>
      <c r="R26" s="10" t="n">
        <f>'Updated Index'!R26</f>
        <v>60958</v>
      </c>
      <c r="S26" s="29" t="n">
        <f>IF(ISERROR(R26/(R26+T26)),"",(R26/(R26+T26)))</f>
        <v>0.390876680004104</v>
      </c>
      <c r="T26" s="10" t="n">
        <f>'Updated Index'!T26</f>
        <v>94994</v>
      </c>
      <c r="U26" s="29" t="n">
        <f>IF(ISERROR(T26/(R26+T26)),"",(T26/(R26+T26)))</f>
        <v>0.609123319995896</v>
      </c>
      <c r="V26" s="10" t="n">
        <f>'Updated Index'!V26</f>
        <v>49588</v>
      </c>
      <c r="W26" s="29" t="n">
        <f>IF(ISERROR(V26/(V26+X26)),"",(V26/(V26+X26)))</f>
        <v>0.427490129140158</v>
      </c>
      <c r="X26" s="10" t="n">
        <f>'Updated Index'!X26</f>
        <v>66410</v>
      </c>
      <c r="Y26" s="29" t="n">
        <f>IF(ISERROR(X26/(V26+X26)),"",(X26/(V26+X26)))</f>
        <v>0.572509870859842</v>
      </c>
      <c r="Z26" s="10" t="n">
        <f>'Updated Index'!Z26</f>
        <v>39244</v>
      </c>
      <c r="AA26" s="29" t="n">
        <f>IF(ISERROR(Z26/(Z26+AB26)),"",(Z26/(Z26+AB26)))</f>
        <v>0.485470762150995</v>
      </c>
      <c r="AB26" s="10" t="n">
        <f>'Updated Index'!AB26</f>
        <v>41593</v>
      </c>
      <c r="AC26" s="29" t="n">
        <f>IF(ISERROR(AB26/(Z26+AB26)),"",(AB26/(Z26+AB26)))</f>
        <v>0.514529237849005</v>
      </c>
      <c r="AD26" s="10" t="n">
        <f>'Updated Index'!AD26</f>
        <v>62679</v>
      </c>
      <c r="AE26" s="29" t="n">
        <f>IF(ISERROR(AD26/(AD26+AF26)),"",(AD26/(AD26+AF26)))</f>
        <v>0.530858551210712</v>
      </c>
      <c r="AF26" s="10" t="n">
        <f>'Updated Index'!AF26</f>
        <v>55392</v>
      </c>
      <c r="AG26" s="29" t="n">
        <f>IF(ISERROR(AF26/(AD26+AF26)),"",(AF26/(AD26+AF26)))</f>
        <v>0.469141448789288</v>
      </c>
      <c r="AH26" s="10" t="n">
        <f>'Updated Index'!AL26</f>
        <v>50204</v>
      </c>
      <c r="AI26" s="29" t="n">
        <f>IF(ISERROR(AH26/(AH26+AJ26)),"",(AH26/(AH26+AJ26)))</f>
        <v>0.436025707833941</v>
      </c>
      <c r="AJ26" s="10" t="n">
        <f>'Updated Index'!AN26</f>
        <v>64936</v>
      </c>
      <c r="AK26" s="29" t="n">
        <f>IF(ISERROR(AJ26/(AH26+AJ26)),"",(AJ26/(AH26+AJ26)))</f>
        <v>0.563974292166059</v>
      </c>
      <c r="AL26" s="10" t="n">
        <f>'Updated Index'!AP26</f>
        <v>30931</v>
      </c>
      <c r="AM26" s="29" t="n">
        <f>IF(ISERROR(AL26/(AL26+AN26)),"",(AL26/(AL26+AN26)))</f>
        <v>0.366333467560461</v>
      </c>
      <c r="AN26" s="10" t="n">
        <f>'Updated Index'!AR26</f>
        <v>53503</v>
      </c>
      <c r="AO26" s="29" t="n">
        <f>IF(ISERROR(AN26/(AL26+AN26)),"",(AN26/(AL26+AN26)))</f>
        <v>0.633666532439539</v>
      </c>
      <c r="AP26" s="10" t="n">
        <f>'Updated Index'!AX26</f>
        <v>43802</v>
      </c>
      <c r="AQ26" s="29" t="n">
        <f>IF(ISERROR(AP26/(AP26+AR26)),"",(AP26/(AP26+AR26)))</f>
        <v>0.3974809208795</v>
      </c>
      <c r="AR26" s="10" t="n">
        <f>'Updated Index'!AZ26</f>
        <v>66397</v>
      </c>
      <c r="AS26" s="29" t="n">
        <f>IF(ISERROR(AR26/(AP26+AR26)),"",(AR26/(AP26+AR26)))</f>
        <v>0.6025190791205</v>
      </c>
      <c r="AT26" s="10" t="n">
        <f>'Updated Index'!BB26</f>
        <v>28101</v>
      </c>
      <c r="AU26" s="29" t="n">
        <f>IF(ISERROR(AT26/(AT26+AV26)),"",(AT26/(AT26+AV26)))</f>
        <v>0.349836914573115</v>
      </c>
      <c r="AV26" s="10" t="n">
        <f>'Updated Index'!BD26</f>
        <v>52225</v>
      </c>
      <c r="AW26" s="29" t="n">
        <f>IF(ISERROR(AV26/(AT26+AV26)),"",(AV26/(AT26+AV26)))</f>
        <v>0.650163085426885</v>
      </c>
      <c r="AX26" s="10" t="n">
        <f>'Updated Index'!BJ26</f>
        <v>50015</v>
      </c>
      <c r="AY26" s="29" t="n">
        <f>IF(ISERROR(AX26/(AX26+AZ26)),"",(AX26/(AX26+AZ26)))</f>
        <v>0.441672553867891</v>
      </c>
      <c r="AZ26" s="10" t="n">
        <f>'Updated Index'!BL26</f>
        <v>63225</v>
      </c>
      <c r="BA26" s="29" t="n">
        <f>IF(ISERROR(AZ26/(AX26+AZ26)),"",(AZ26/(AX26+AZ26)))</f>
        <v>0.558327446132109</v>
      </c>
      <c r="BB26" s="10" t="n">
        <f>'Updated Index'!BN26</f>
        <v>25506</v>
      </c>
      <c r="BC26" s="29" t="n">
        <f>IF(ISERROR(BB26/(BB26+BD26)),"",(BB26/(BB26+BD26)))</f>
        <v>0.314993886851173</v>
      </c>
      <c r="BD26" s="10" t="n">
        <f>'Updated Index'!BP26</f>
        <v>55467</v>
      </c>
      <c r="BE26" s="29" t="n">
        <f>IF(ISERROR(BD26/(BB26+BD26)),"",(BD26/(BB26+BD26)))</f>
        <v>0.685006113148827</v>
      </c>
      <c r="BF26" s="10" t="n">
        <f>'Updated Index'!BR26</f>
        <v>5962</v>
      </c>
      <c r="BG26" s="29" t="n">
        <f>IF(ISERROR(BF26/($BF26+$BH26+$BJ26)),"",(BF26/($BF26+$BH26+$BJ26)))</f>
        <v>0.246751096763513</v>
      </c>
      <c r="BH26" s="10" t="n">
        <f>'Updated Index'!BT26</f>
        <v>3049</v>
      </c>
      <c r="BI26" s="29" t="n">
        <f>IF(ISERROR(BH26/($BF26+$BH26+$BJ26)),"",(BH26/($BF26+$BH26+$BJ26)))</f>
        <v>0.126189884943299</v>
      </c>
      <c r="BJ26" s="10" t="n">
        <f>'Updated Index'!BV26</f>
        <v>15151</v>
      </c>
      <c r="BK26" s="29" t="n">
        <f>IF(ISERROR(BJ26/($BF26+$BH26+$BJ26)),"",(BJ26/($BF26+$BH26+$BJ26)))</f>
        <v>0.627059018293188</v>
      </c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</row>
    <row r="27" ht="13.2">
      <c r="A27" s="22" t="n">
        <v>25</v>
      </c>
      <c r="B27" s="10" t="n">
        <f>((F27+R27)*0.5)+((V27+AH27+AP27+AX27)*0.25)+((J27))+((Z27+AL27+AT27+BB27)*0.25)+((N27+AD27)*0.5)</f>
        <v>219473</v>
      </c>
      <c r="C27" s="29" t="n">
        <f>B27/(B27+D27)</f>
        <v>0.389376087770313</v>
      </c>
      <c r="D27" s="10" t="n">
        <f>((H27+T27)*0.5)+((X27+AJ27+AR27+AZ27)*0.25)+((L27))+((AB27+AN27+AV27+BD27)*0.25)+((P27+AF27)*0.5)</f>
        <v>344180</v>
      </c>
      <c r="E27" s="29" t="n">
        <f>D27/(B27+D27)</f>
        <v>0.610623912229687</v>
      </c>
      <c r="F27" s="10" t="n">
        <f>'Updated Index'!F27</f>
        <v>47440</v>
      </c>
      <c r="G27" s="29" t="n">
        <f>IF(ISERROR(F27/(F27+H27)),"",(F27/(F27+H27)))</f>
        <v>0.327508957480445</v>
      </c>
      <c r="H27" s="10" t="n">
        <f>'Updated Index'!H27</f>
        <v>97411</v>
      </c>
      <c r="I27" s="29" t="n">
        <f>IF(ISERROR(H27/(F27+H27)),"",(H27/(F27+H27)))</f>
        <v>0.672491042519555</v>
      </c>
      <c r="J27" s="10" t="n">
        <f>'Updated Index'!J27</f>
        <v>38026</v>
      </c>
      <c r="K27" s="29" t="n">
        <f>IF(ISERROR(J27/(J27+L27)),"",(J27/(J27+L27)))</f>
        <v>0.317749199903069</v>
      </c>
      <c r="L27" s="10" t="n">
        <f>'Updated Index'!L27</f>
        <v>81647</v>
      </c>
      <c r="M27" s="29" t="n">
        <f>IF(ISERROR(L27/(J27+L27)),"",(L27/(J27+L27)))</f>
        <v>0.682250800096931</v>
      </c>
      <c r="N27" s="10" t="n">
        <f>'Updated Index'!N27</f>
        <v>53631</v>
      </c>
      <c r="O27" s="29" t="n">
        <f>IF(ISERROR(N27/(N27+P27)),"",(N27/(N27+P27)))</f>
        <v>0.448307280782412</v>
      </c>
      <c r="P27" s="10" t="n">
        <f>'Updated Index'!P27</f>
        <v>65999</v>
      </c>
      <c r="Q27" s="29" t="n">
        <f>IF(ISERROR(P27/(N27+P27)),"",(P27/(N27+P27)))</f>
        <v>0.551692719217588</v>
      </c>
      <c r="R27" s="10" t="n">
        <f>'Updated Index'!R27</f>
        <v>48944</v>
      </c>
      <c r="S27" s="29" t="n">
        <f>IF(ISERROR(R27/(R27+T27)),"",(R27/(R27+T27)))</f>
        <v>0.346114136199703</v>
      </c>
      <c r="T27" s="10" t="n">
        <f>'Updated Index'!T27</f>
        <v>92466</v>
      </c>
      <c r="U27" s="29" t="n">
        <f>IF(ISERROR(T27/(R27+T27)),"",(T27/(R27+T27)))</f>
        <v>0.653885863800297</v>
      </c>
      <c r="V27" s="10" t="n">
        <f>'Updated Index'!V27</f>
        <v>42575</v>
      </c>
      <c r="W27" s="29" t="n">
        <f>IF(ISERROR(V27/(V27+X27)),"",(V27/(V27+X27)))</f>
        <v>0.400619160087699</v>
      </c>
      <c r="X27" s="10" t="n">
        <f>'Updated Index'!X27</f>
        <v>63698</v>
      </c>
      <c r="Y27" s="29" t="n">
        <f>IF(ISERROR(X27/(V27+X27)),"",(X27/(V27+X27)))</f>
        <v>0.599380839912301</v>
      </c>
      <c r="Z27" s="10" t="n">
        <f>'Updated Index'!Z27</f>
        <v>39175</v>
      </c>
      <c r="AA27" s="29" t="n">
        <f>IF(ISERROR(Z27/(Z27+AB27)),"",(Z27/(Z27+AB27)))</f>
        <v>0.493910434212517</v>
      </c>
      <c r="AB27" s="10" t="n">
        <f>'Updated Index'!AB27</f>
        <v>40141</v>
      </c>
      <c r="AC27" s="29" t="n">
        <f>IF(ISERROR(AB27/(Z27+AB27)),"",(AB27/(Z27+AB27)))</f>
        <v>0.506089565787483</v>
      </c>
      <c r="AD27" s="10" t="n">
        <f>'Updated Index'!AD27</f>
        <v>67313</v>
      </c>
      <c r="AE27" s="29" t="n">
        <f>IF(ISERROR(AD27/(AD27+AF27)),"",(AD27/(AD27+AF27)))</f>
        <v>0.584684739461638</v>
      </c>
      <c r="AF27" s="10" t="n">
        <f>'Updated Index'!AF27</f>
        <v>47814</v>
      </c>
      <c r="AG27" s="29" t="n">
        <f>IF(ISERROR(AF27/(AD27+AF27)),"",(AF27/(AD27+AF27)))</f>
        <v>0.415315260538362</v>
      </c>
      <c r="AH27" s="10" t="n">
        <f>'Updated Index'!AL27</f>
        <v>42539</v>
      </c>
      <c r="AI27" s="29" t="n">
        <f>IF(ISERROR(AH27/(AH27+AJ27)),"",(AH27/(AH27+AJ27)))</f>
        <v>0.406278652200489</v>
      </c>
      <c r="AJ27" s="10" t="n">
        <f>'Updated Index'!AN27</f>
        <v>62165</v>
      </c>
      <c r="AK27" s="29" t="n">
        <f>IF(ISERROR(AJ27/(AH27+AJ27)),"",(AJ27/(AH27+AJ27)))</f>
        <v>0.593721347799511</v>
      </c>
      <c r="AL27" s="10" t="n">
        <f>'Updated Index'!AP27</f>
        <v>33795</v>
      </c>
      <c r="AM27" s="29" t="n">
        <f>IF(ISERROR(AL27/(AL27+AN27)),"",(AL27/(AL27+AN27)))</f>
        <v>0.41010363323059</v>
      </c>
      <c r="AN27" s="10" t="n">
        <f>'Updated Index'!AR27</f>
        <v>48611</v>
      </c>
      <c r="AO27" s="29" t="n">
        <f>IF(ISERROR(AN27/(AL27+AN27)),"",(AN27/(AL27+AN27)))</f>
        <v>0.58989636676941</v>
      </c>
      <c r="AP27" s="10" t="n">
        <f>'Updated Index'!AX27</f>
        <v>36280</v>
      </c>
      <c r="AQ27" s="29" t="n">
        <f>IF(ISERROR(AP27/(AP27+AR27)),"",(AP27/(AP27+AR27)))</f>
        <v>0.362368781150431</v>
      </c>
      <c r="AR27" s="10" t="n">
        <f>'Updated Index'!AZ27</f>
        <v>63839</v>
      </c>
      <c r="AS27" s="29" t="n">
        <f>IF(ISERROR(AR27/(AP27+AR27)),"",(AR27/(AP27+AR27)))</f>
        <v>0.637631218849569</v>
      </c>
      <c r="AT27" s="10" t="n">
        <f>'Updated Index'!BB27</f>
        <v>27737</v>
      </c>
      <c r="AU27" s="29" t="n">
        <f>IF(ISERROR(AT27/(AT27+AV27)),"",(AT27/(AT27+AV27)))</f>
        <v>0.349152201004519</v>
      </c>
      <c r="AV27" s="10" t="n">
        <f>'Updated Index'!BD27</f>
        <v>51704</v>
      </c>
      <c r="AW27" s="29" t="n">
        <f>IF(ISERROR(AV27/(AT27+AV27)),"",(AV27/(AT27+AV27)))</f>
        <v>0.650847798995481</v>
      </c>
      <c r="AX27" s="10" t="n">
        <f>'Updated Index'!BJ27</f>
        <v>41419</v>
      </c>
      <c r="AY27" s="29" t="n">
        <f>IF(ISERROR(AX27/(AX27+AZ27)),"",(AX27/(AX27+AZ27)))</f>
        <v>0.402830188679245</v>
      </c>
      <c r="AZ27" s="10" t="n">
        <f>'Updated Index'!BL27</f>
        <v>61401</v>
      </c>
      <c r="BA27" s="29" t="n">
        <f>IF(ISERROR(AZ27/(AX27+AZ27)),"",(AZ27/(AX27+AZ27)))</f>
        <v>0.597169811320755</v>
      </c>
      <c r="BB27" s="10" t="n">
        <f>'Updated Index'!BN27</f>
        <v>27612</v>
      </c>
      <c r="BC27" s="29" t="n">
        <f>IF(ISERROR(BB27/(BB27+BD27)),"",(BB27/(BB27+BD27)))</f>
        <v>0.350383858892202</v>
      </c>
      <c r="BD27" s="10" t="n">
        <f>'Updated Index'!BP27</f>
        <v>51193</v>
      </c>
      <c r="BE27" s="29" t="n">
        <f>IF(ISERROR(BD27/(BB27+BD27)),"",(BD27/(BB27+BD27)))</f>
        <v>0.649616141107798</v>
      </c>
      <c r="BF27" s="10" t="n">
        <f>'Updated Index'!BR27</f>
        <v>4770</v>
      </c>
      <c r="BG27" s="29" t="n">
        <f>IF(ISERROR(BF27/($BF27+$BH27+$BJ27)),"",(BF27/($BF27+$BH27+$BJ27)))</f>
        <v>0.246919971011492</v>
      </c>
      <c r="BH27" s="10" t="n">
        <f>'Updated Index'!BT27</f>
        <v>3282</v>
      </c>
      <c r="BI27" s="29" t="n">
        <f>IF(ISERROR(BH27/($BF27+$BH27+$BJ27)),"",(BH27/($BF27+$BH27+$BJ27)))</f>
        <v>0.169893363702247</v>
      </c>
      <c r="BJ27" s="10" t="n">
        <f>'Updated Index'!BV27</f>
        <v>11266</v>
      </c>
      <c r="BK27" s="29" t="n">
        <f>IF(ISERROR(BJ27/($BF27+$BH27+$BJ27)),"",(BJ27/($BF27+$BH27+$BJ27)))</f>
        <v>0.583186665286262</v>
      </c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</row>
    <row r="28" ht="13.2">
      <c r="A28" s="22" t="n">
        <v>26</v>
      </c>
      <c r="B28" s="10" t="n">
        <f>((F28+R28)*0.5)+((V28+AH28+AP28+AX28)*0.25)+((J28))+((Z28+AL28+AT28+BB28)*0.25)+((N28+AD28)*0.5)</f>
        <v>266943.75</v>
      </c>
      <c r="C28" s="29" t="n">
        <f>B28/(B28+D28)</f>
        <v>0.446124168981319</v>
      </c>
      <c r="D28" s="10" t="n">
        <f>((H28+T28)*0.5)+((X28+AJ28+AR28+AZ28)*0.25)+((L28))+((AB28+AN28+AV28+BD28)*0.25)+((P28+AF28)*0.5)</f>
        <v>331418.25</v>
      </c>
      <c r="E28" s="29" t="n">
        <f>D28/(B28+D28)</f>
        <v>0.553875831018681</v>
      </c>
      <c r="F28" s="10" t="n">
        <f>'Updated Index'!F28</f>
        <v>56871</v>
      </c>
      <c r="G28" s="29" t="n">
        <f>IF(ISERROR(F28/(F28+H28)),"",(F28/(F28+H28)))</f>
        <v>0.382380033483719</v>
      </c>
      <c r="H28" s="10" t="n">
        <f>'Updated Index'!H28</f>
        <v>91858</v>
      </c>
      <c r="I28" s="29" t="n">
        <f>IF(ISERROR(H28/(F28+H28)),"",(H28/(F28+H28)))</f>
        <v>0.617619966516281</v>
      </c>
      <c r="J28" s="10" t="n">
        <f>'Updated Index'!J28</f>
        <v>47536</v>
      </c>
      <c r="K28" s="29" t="n">
        <f>IF(ISERROR(J28/(J28+L28)),"",(J28/(J28+L28)))</f>
        <v>0.37621583975054</v>
      </c>
      <c r="L28" s="10" t="n">
        <f>'Updated Index'!L28</f>
        <v>78817</v>
      </c>
      <c r="M28" s="29" t="n">
        <f>IF(ISERROR(L28/(J28+L28)),"",(L28/(J28+L28)))</f>
        <v>0.62378416024946</v>
      </c>
      <c r="N28" s="10" t="n">
        <f>'Updated Index'!N28</f>
        <v>66463</v>
      </c>
      <c r="O28" s="29" t="n">
        <f>IF(ISERROR(N28/(N28+P28)),"",(N28/(N28+P28)))</f>
        <v>0.508589618995875</v>
      </c>
      <c r="P28" s="10" t="n">
        <f>'Updated Index'!P28</f>
        <v>64218</v>
      </c>
      <c r="Q28" s="29" t="n">
        <f>IF(ISERROR(P28/(N28+P28)),"",(P28/(N28+P28)))</f>
        <v>0.491410381004125</v>
      </c>
      <c r="R28" s="10" t="n">
        <f>'Updated Index'!R28</f>
        <v>58929</v>
      </c>
      <c r="S28" s="29" t="n">
        <f>IF(ISERROR(R28/(R28+T28)),"",(R28/(R28+T28)))</f>
        <v>0.402647006573104</v>
      </c>
      <c r="T28" s="10" t="n">
        <f>'Updated Index'!T28</f>
        <v>87425</v>
      </c>
      <c r="U28" s="29" t="n">
        <f>IF(ISERROR(T28/(R28+T28)),"",(T28/(R28+T28)))</f>
        <v>0.597352993426896</v>
      </c>
      <c r="V28" s="10" t="n">
        <f>'Updated Index'!V28</f>
        <v>49902</v>
      </c>
      <c r="W28" s="29" t="n">
        <f>IF(ISERROR(V28/(V28+X28)),"",(V28/(V28+X28)))</f>
        <v>0.442440685179274</v>
      </c>
      <c r="X28" s="10" t="n">
        <f>'Updated Index'!X28</f>
        <v>62886</v>
      </c>
      <c r="Y28" s="29" t="n">
        <f>IF(ISERROR(X28/(V28+X28)),"",(X28/(V28+X28)))</f>
        <v>0.557559314820726</v>
      </c>
      <c r="Z28" s="10" t="n">
        <f>'Updated Index'!Z28</f>
        <v>48600</v>
      </c>
      <c r="AA28" s="29" t="n">
        <f>IF(ISERROR(Z28/(Z28+AB28)),"",(Z28/(Z28+AB28)))</f>
        <v>0.565609543206285</v>
      </c>
      <c r="AB28" s="10" t="n">
        <f>'Updated Index'!AB28</f>
        <v>37325</v>
      </c>
      <c r="AC28" s="29" t="n">
        <f>IF(ISERROR(AB28/(Z28+AB28)),"",(AB28/(Z28+AB28)))</f>
        <v>0.434390456793715</v>
      </c>
      <c r="AD28" s="10" t="n">
        <f>'Updated Index'!AD28</f>
        <v>76128</v>
      </c>
      <c r="AE28" s="29" t="n">
        <f>IF(ISERROR(AD28/(AD28+AF28)),"",(AD28/(AD28+AF28)))</f>
        <v>0.605295380456389</v>
      </c>
      <c r="AF28" s="10" t="n">
        <f>'Updated Index'!AF28</f>
        <v>49642</v>
      </c>
      <c r="AG28" s="29" t="n">
        <f>IF(ISERROR(AF28/(AD28+AF28)),"",(AF28/(AD28+AF28)))</f>
        <v>0.394704619543611</v>
      </c>
      <c r="AH28" s="10" t="n">
        <f>'Updated Index'!AL28</f>
        <v>51768</v>
      </c>
      <c r="AI28" s="29" t="n">
        <f>IF(ISERROR(AH28/(AH28+AJ28)),"",(AH28/(AH28+AJ28)))</f>
        <v>0.463119850421807</v>
      </c>
      <c r="AJ28" s="10" t="n">
        <f>'Updated Index'!AN28</f>
        <v>60013</v>
      </c>
      <c r="AK28" s="29" t="n">
        <f>IF(ISERROR(AJ28/(AH28+AJ28)),"",(AJ28/(AH28+AJ28)))</f>
        <v>0.536880149578193</v>
      </c>
      <c r="AL28" s="10" t="n">
        <f>'Updated Index'!AP28</f>
        <v>43830</v>
      </c>
      <c r="AM28" s="29" t="n">
        <f>IF(ISERROR(AL28/(AL28+AN28)),"",(AL28/(AL28+AN28)))</f>
        <v>0.496342264398795</v>
      </c>
      <c r="AN28" s="10" t="n">
        <f>'Updated Index'!AR28</f>
        <v>44476</v>
      </c>
      <c r="AO28" s="29" t="n">
        <f>IF(ISERROR(AN28/(AL28+AN28)),"",(AN28/(AL28+AN28)))</f>
        <v>0.503657735601205</v>
      </c>
      <c r="AP28" s="10" t="n">
        <f>'Updated Index'!AX28</f>
        <v>43215</v>
      </c>
      <c r="AQ28" s="29" t="n">
        <f>IF(ISERROR(AP28/(AP28+AR28)),"",(AP28/(AP28+AR28)))</f>
        <v>0.404960923590157</v>
      </c>
      <c r="AR28" s="10" t="n">
        <f>'Updated Index'!AZ28</f>
        <v>63499</v>
      </c>
      <c r="AS28" s="29" t="n">
        <f>IF(ISERROR(AR28/(AP28+AR28)),"",(AR28/(AP28+AR28)))</f>
        <v>0.595039076409843</v>
      </c>
      <c r="AT28" s="10" t="n">
        <f>'Updated Index'!BB28</f>
        <v>35999</v>
      </c>
      <c r="AU28" s="29" t="n">
        <f>IF(ISERROR(AT28/(AT28+AV28)),"",(AT28/(AT28+AV28)))</f>
        <v>0.419514980596893</v>
      </c>
      <c r="AV28" s="10" t="n">
        <f>'Updated Index'!BD28</f>
        <v>49812</v>
      </c>
      <c r="AW28" s="29" t="n">
        <f>IF(ISERROR(AV28/(AT28+AV28)),"",(AV28/(AT28+AV28)))</f>
        <v>0.580485019403107</v>
      </c>
      <c r="AX28" s="10" t="n">
        <f>'Updated Index'!BJ28</f>
        <v>49792</v>
      </c>
      <c r="AY28" s="29" t="n">
        <f>IF(ISERROR(AX28/(AX28+AZ28)),"",(AX28/(AX28+AZ28)))</f>
        <v>0.456966648923478</v>
      </c>
      <c r="AZ28" s="10" t="n">
        <f>'Updated Index'!BL28</f>
        <v>59170</v>
      </c>
      <c r="BA28" s="29" t="n">
        <f>IF(ISERROR(AZ28/(AX28+AZ28)),"",(AZ28/(AX28+AZ28)))</f>
        <v>0.543033351076522</v>
      </c>
      <c r="BB28" s="10" t="n">
        <f>'Updated Index'!BN28</f>
        <v>37743</v>
      </c>
      <c r="BC28" s="29" t="n">
        <f>IF(ISERROR(BB28/(BB28+BD28)),"",(BB28/(BB28+BD28)))</f>
        <v>0.445708010061289</v>
      </c>
      <c r="BD28" s="10" t="n">
        <f>'Updated Index'!BP28</f>
        <v>46938</v>
      </c>
      <c r="BE28" s="29" t="n">
        <f>IF(ISERROR(BD28/(BB28+BD28)),"",(BD28/(BB28+BD28)))</f>
        <v>0.554291989938711</v>
      </c>
      <c r="BF28" s="10" t="n">
        <f>'Updated Index'!BR28</f>
        <v>5074</v>
      </c>
      <c r="BG28" s="29" t="n">
        <f>IF(ISERROR(BF28/($BF28+$BH28+$BJ28)),"",(BF28/($BF28+$BH28+$BJ28)))</f>
        <v>0.198017483609116</v>
      </c>
      <c r="BH28" s="10" t="n">
        <f>'Updated Index'!BT28</f>
        <v>4986</v>
      </c>
      <c r="BI28" s="29" t="n">
        <f>IF(ISERROR(BH28/($BF28+$BH28+$BJ28)),"",(BH28/($BF28+$BH28+$BJ28)))</f>
        <v>0.194583203246956</v>
      </c>
      <c r="BJ28" s="10" t="n">
        <f>'Updated Index'!BV28</f>
        <v>15564</v>
      </c>
      <c r="BK28" s="29" t="n">
        <f>IF(ISERROR(BJ28/($BF28+$BH28+$BJ28)),"",(BJ28/($BF28+$BH28+$BJ28)))</f>
        <v>0.607399313143928</v>
      </c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</row>
    <row r="29" ht="13.2">
      <c r="A29" s="22" t="n">
        <v>27</v>
      </c>
      <c r="B29" s="10" t="n">
        <f>((F29+R29)*0.5)+((V29+AH29+AP29+AX29)*0.25)+((J29))+((Z29+AL29+AT29+BB29)*0.25)+((N29+AD29)*0.5)</f>
        <v>364907.25</v>
      </c>
      <c r="C29" s="29" t="n">
        <f>B29/(B29+D29)</f>
        <v>0.661455999050162</v>
      </c>
      <c r="D29" s="10" t="n">
        <f>((H29+T29)*0.5)+((X29+AJ29+AR29+AZ29)*0.25)+((L29))+((AB29+AN29+AV29+BD29)*0.25)+((P29+AF29)*0.5)</f>
        <v>186765.5</v>
      </c>
      <c r="E29" s="29" t="n">
        <f>D29/(B29+D29)</f>
        <v>0.338544000949838</v>
      </c>
      <c r="F29" s="10" t="n">
        <f>'Updated Index'!F29</f>
        <v>82648</v>
      </c>
      <c r="G29" s="29" t="n">
        <f>IF(ISERROR(F29/(F29+H29)),"",(F29/(F29+H29)))</f>
        <v>0.62215263245058</v>
      </c>
      <c r="H29" s="10" t="n">
        <f>'Updated Index'!H29</f>
        <v>50194</v>
      </c>
      <c r="I29" s="29" t="n">
        <f>IF(ISERROR(H29/(F29+H29)),"",(H29/(F29+H29)))</f>
        <v>0.37784736754942</v>
      </c>
      <c r="J29" s="10" t="n">
        <f>'Updated Index'!J29</f>
        <v>72740</v>
      </c>
      <c r="K29" s="29" t="n">
        <f>IF(ISERROR(J29/(J29+L29)),"",(J29/(J29+L29)))</f>
        <v>0.626847407381874</v>
      </c>
      <c r="L29" s="10" t="n">
        <f>'Updated Index'!L29</f>
        <v>43301</v>
      </c>
      <c r="M29" s="29" t="n">
        <f>IF(ISERROR(L29/(J29+L29)),"",(L29/(J29+L29)))</f>
        <v>0.373152592618126</v>
      </c>
      <c r="N29" s="10" t="n">
        <f>'Updated Index'!N29</f>
        <v>89363</v>
      </c>
      <c r="O29" s="29" t="n">
        <f>IF(ISERROR(N29/(N29+P29)),"",(N29/(N29+P29)))</f>
        <v>0.698492226642801</v>
      </c>
      <c r="P29" s="10" t="n">
        <f>'Updated Index'!P29</f>
        <v>38574</v>
      </c>
      <c r="Q29" s="29" t="n">
        <f>IF(ISERROR(P29/(N29+P29)),"",(P29/(N29+P29)))</f>
        <v>0.301507773357199</v>
      </c>
      <c r="R29" s="10" t="n">
        <f>'Updated Index'!R29</f>
        <v>82762</v>
      </c>
      <c r="S29" s="29" t="n">
        <f>IF(ISERROR(R29/(R29+T29)),"",(R29/(R29+T29)))</f>
        <v>0.63223913890438</v>
      </c>
      <c r="T29" s="10" t="n">
        <f>'Updated Index'!T29</f>
        <v>48141</v>
      </c>
      <c r="U29" s="29" t="n">
        <f>IF(ISERROR(T29/(R29+T29)),"",(T29/(R29+T29)))</f>
        <v>0.36776086109562</v>
      </c>
      <c r="V29" s="10" t="n">
        <f>'Updated Index'!V29</f>
        <v>65271</v>
      </c>
      <c r="W29" s="29" t="n">
        <f>IF(ISERROR(V29/(V29+X29)),"",(V29/(V29+X29)))</f>
        <v>0.648701027649128</v>
      </c>
      <c r="X29" s="10" t="n">
        <f>'Updated Index'!X29</f>
        <v>35347</v>
      </c>
      <c r="Y29" s="29" t="n">
        <f>IF(ISERROR(X29/(V29+X29)),"",(X29/(V29+X29)))</f>
        <v>0.351298972350872</v>
      </c>
      <c r="Z29" s="10" t="n">
        <f>'Updated Index'!Z29</f>
        <v>58023</v>
      </c>
      <c r="AA29" s="29" t="n">
        <f>IF(ISERROR(Z29/(Z29+AB29)),"",(Z29/(Z29+AB29)))</f>
        <v>0.733039391565808</v>
      </c>
      <c r="AB29" s="10" t="n">
        <f>'Updated Index'!AB29</f>
        <v>21131</v>
      </c>
      <c r="AC29" s="29" t="n">
        <f>IF(ISERROR(AB29/(Z29+AB29)),"",(AB29/(Z29+AB29)))</f>
        <v>0.266960608434192</v>
      </c>
      <c r="AD29" s="10" t="n">
        <f>'Updated Index'!AD29</f>
        <v>93932</v>
      </c>
      <c r="AE29" s="29" t="n">
        <f>IF(ISERROR(AD29/(AD29+AF29)),"",(AD29/(AD29+AF29)))</f>
        <v>0.756131919791994</v>
      </c>
      <c r="AF29" s="10" t="n">
        <f>'Updated Index'!AF29</f>
        <v>30295</v>
      </c>
      <c r="AG29" s="29" t="n">
        <f>IF(ISERROR(AF29/(AD29+AF29)),"",(AF29/(AD29+AF29)))</f>
        <v>0.243868080208006</v>
      </c>
      <c r="AH29" s="10" t="n">
        <f>'Updated Index'!AL29</f>
        <v>67447</v>
      </c>
      <c r="AI29" s="29" t="n">
        <f>IF(ISERROR(AH29/(AH29+AJ29)),"",(AH29/(AH29+AJ29)))</f>
        <v>0.673621237241076</v>
      </c>
      <c r="AJ29" s="10" t="n">
        <f>'Updated Index'!AN29</f>
        <v>32679</v>
      </c>
      <c r="AK29" s="29" t="n">
        <f>IF(ISERROR(AJ29/(AH29+AJ29)),"",(AJ29/(AH29+AJ29)))</f>
        <v>0.326378762758924</v>
      </c>
      <c r="AL29" s="10" t="n">
        <f>'Updated Index'!AP29</f>
        <v>54245</v>
      </c>
      <c r="AM29" s="29" t="n">
        <f>IF(ISERROR(AL29/(AL29+AN29)),"",(AL29/(AL29+AN29)))</f>
        <v>0.67500808839999</v>
      </c>
      <c r="AN29" s="10" t="n">
        <f>'Updated Index'!AR29</f>
        <v>26117</v>
      </c>
      <c r="AO29" s="29" t="n">
        <f>IF(ISERROR(AN29/(AL29+AN29)),"",(AN29/(AL29+AN29)))</f>
        <v>0.32499191160001</v>
      </c>
      <c r="AP29" s="10" t="n">
        <f>'Updated Index'!AX29</f>
        <v>60435</v>
      </c>
      <c r="AQ29" s="29" t="n">
        <f>IF(ISERROR(AP29/(AP29+AR29)),"",(AP29/(AP29+AR29)))</f>
        <v>0.629124940142824</v>
      </c>
      <c r="AR29" s="10" t="n">
        <f>'Updated Index'!AZ29</f>
        <v>35627</v>
      </c>
      <c r="AS29" s="29" t="n">
        <f>IF(ISERROR(AR29/(AP29+AR29)),"",(AR29/(AP29+AR29)))</f>
        <v>0.370875059857176</v>
      </c>
      <c r="AT29" s="10" t="n">
        <f>'Updated Index'!BB29</f>
        <v>49369</v>
      </c>
      <c r="AU29" s="29" t="n">
        <f>IF(ISERROR(AT29/(AT29+AV29)),"",(AT29/(AT29+AV29)))</f>
        <v>0.633756530892566</v>
      </c>
      <c r="AV29" s="10" t="n">
        <f>'Updated Index'!BD29</f>
        <v>28530</v>
      </c>
      <c r="AW29" s="29" t="n">
        <f>IF(ISERROR(AV29/(AT29+AV29)),"",(AV29/(AT29+AV29)))</f>
        <v>0.366243469107434</v>
      </c>
      <c r="AX29" s="10" t="n">
        <f>'Updated Index'!BJ29</f>
        <v>66086</v>
      </c>
      <c r="AY29" s="29" t="n">
        <f>IF(ISERROR(AX29/(AX29+AZ29)),"",(AX29/(AX29+AZ29)))</f>
        <v>0.671339611332907</v>
      </c>
      <c r="AZ29" s="10" t="n">
        <f>'Updated Index'!BL29</f>
        <v>32353</v>
      </c>
      <c r="BA29" s="29" t="n">
        <f>IF(ISERROR(AZ29/(AX29+AZ29)),"",(AZ29/(AX29+AZ29)))</f>
        <v>0.328660388667093</v>
      </c>
      <c r="BB29" s="10" t="n">
        <f>'Updated Index'!BN29</f>
        <v>50383</v>
      </c>
      <c r="BC29" s="29" t="n">
        <f>IF(ISERROR(BB29/(BB29+BD29)),"",(BB29/(BB29+BD29)))</f>
        <v>0.645530371945829</v>
      </c>
      <c r="BD29" s="10" t="n">
        <f>'Updated Index'!BP29</f>
        <v>27666</v>
      </c>
      <c r="BE29" s="29" t="n">
        <f>IF(ISERROR(BD29/(BB29+BD29)),"",(BD29/(BB29+BD29)))</f>
        <v>0.354469628054171</v>
      </c>
      <c r="BF29" s="10" t="n">
        <f>'Updated Index'!BR29</f>
        <v>7938</v>
      </c>
      <c r="BG29" s="29" t="n">
        <f>IF(ISERROR(BF29/($BF29+$BH29+$BJ29)),"",(BF29/($BF29+$BH29+$BJ29)))</f>
        <v>0.2340143274078</v>
      </c>
      <c r="BH29" s="10" t="n">
        <f>'Updated Index'!BT29</f>
        <v>8931</v>
      </c>
      <c r="BI29" s="29" t="n">
        <f>IF(ISERROR(BH29/($BF29+$BH29+$BJ29)),"",(BH29/($BF29+$BH29+$BJ29)))</f>
        <v>0.263288228530998</v>
      </c>
      <c r="BJ29" s="10" t="n">
        <f>'Updated Index'!BV29</f>
        <v>17052</v>
      </c>
      <c r="BK29" s="29" t="n">
        <f>IF(ISERROR(BJ29/($BF29+$BH29+$BJ29)),"",(BJ29/($BF29+$BH29+$BJ29)))</f>
        <v>0.502697444061201</v>
      </c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</row>
    <row r="30" ht="13.2">
      <c r="A30" s="22" t="n">
        <v>28</v>
      </c>
      <c r="B30" s="10" t="n">
        <f>((F30+R30)*0.5)+((V30+AH30+AP30+AX30)*0.25)+((J30))+((Z30+AL30+AT30+BB30)*0.25)+((N30+AD30)*0.5)</f>
        <v>316275</v>
      </c>
      <c r="C30" s="29" t="n">
        <f>B30/(B30+D30)</f>
        <v>0.554995729283515</v>
      </c>
      <c r="D30" s="10" t="n">
        <f>((H30+T30)*0.5)+((X30+AJ30+AR30+AZ30)*0.25)+((L30))+((AB30+AN30+AV30+BD30)*0.25)+((P30+AF30)*0.5)</f>
        <v>253594.25</v>
      </c>
      <c r="E30" s="29" t="n">
        <f>D30/(B30+D30)</f>
        <v>0.445004270716485</v>
      </c>
      <c r="F30" s="10" t="n">
        <f>'Updated Index'!F30</f>
        <v>76808</v>
      </c>
      <c r="G30" s="29" t="n">
        <f>IF(ISERROR(F30/(F30+H30)),"",(F30/(F30+H30)))</f>
        <v>0.556660385563125</v>
      </c>
      <c r="H30" s="10" t="n">
        <f>'Updated Index'!H30</f>
        <v>61172</v>
      </c>
      <c r="I30" s="29" t="n">
        <f>IF(ISERROR(H30/(F30+H30)),"",(H30/(F30+H30)))</f>
        <v>0.443339614436875</v>
      </c>
      <c r="J30" s="10" t="n">
        <f>'Updated Index'!J30</f>
        <v>64457</v>
      </c>
      <c r="K30" s="29" t="n">
        <f>IF(ISERROR(J30/(J30+L30)),"",(J30/(J30+L30)))</f>
        <v>0.539791141519625</v>
      </c>
      <c r="L30" s="10" t="n">
        <f>'Updated Index'!L30</f>
        <v>54954</v>
      </c>
      <c r="M30" s="29" t="n">
        <f>IF(ISERROR(L30/(J30+L30)),"",(L30/(J30+L30)))</f>
        <v>0.460208858480375</v>
      </c>
      <c r="N30" s="10" t="n">
        <f>'Updated Index'!N30</f>
        <v>68391</v>
      </c>
      <c r="O30" s="29" t="n">
        <f>IF(ISERROR(N30/(N30+P30)),"",(N30/(N30+P30)))</f>
        <v>0.561548567205846</v>
      </c>
      <c r="P30" s="10" t="n">
        <f>'Updated Index'!P30</f>
        <v>53399</v>
      </c>
      <c r="Q30" s="29" t="n">
        <f>IF(ISERROR(P30/(N30+P30)),"",(P30/(N30+P30)))</f>
        <v>0.438451432794154</v>
      </c>
      <c r="R30" s="10" t="n">
        <f>'Updated Index'!R30</f>
        <v>75374</v>
      </c>
      <c r="S30" s="29" t="n">
        <f>IF(ISERROR(R30/(R30+T30)),"",(R30/(R30+T30)))</f>
        <v>0.549661630009918</v>
      </c>
      <c r="T30" s="10" t="n">
        <f>'Updated Index'!T30</f>
        <v>61754</v>
      </c>
      <c r="U30" s="29" t="n">
        <f>IF(ISERROR(T30/(R30+T30)),"",(T30/(R30+T30)))</f>
        <v>0.450338369990082</v>
      </c>
      <c r="V30" s="10" t="n">
        <f>'Updated Index'!V30</f>
        <v>64325</v>
      </c>
      <c r="W30" s="29" t="n">
        <f>IF(ISERROR(V30/(V30+X30)),"",(V30/(V30+X30)))</f>
        <v>0.573362807405361</v>
      </c>
      <c r="X30" s="10" t="n">
        <f>'Updated Index'!X30</f>
        <v>47864</v>
      </c>
      <c r="Y30" s="29" t="n">
        <f>IF(ISERROR(X30/(V30+X30)),"",(X30/(V30+X30)))</f>
        <v>0.426637192594639</v>
      </c>
      <c r="Z30" s="10" t="n">
        <f>'Updated Index'!Z30</f>
        <v>49516</v>
      </c>
      <c r="AA30" s="29" t="n">
        <f>IF(ISERROR(Z30/(Z30+AB30)),"",(Z30/(Z30+AB30)))</f>
        <v>0.596592688980457</v>
      </c>
      <c r="AB30" s="10" t="n">
        <f>'Updated Index'!AB30</f>
        <v>33482</v>
      </c>
      <c r="AC30" s="29" t="n">
        <f>IF(ISERROR(AB30/(Z30+AB30)),"",(AB30/(Z30+AB30)))</f>
        <v>0.403407311019543</v>
      </c>
      <c r="AD30" s="10" t="n">
        <f>'Updated Index'!AD30</f>
        <v>73000</v>
      </c>
      <c r="AE30" s="29" t="n">
        <f>IF(ISERROR(AD30/(AD30+AF30)),"",(AD30/(AD30+AF30)))</f>
        <v>0.620859167028126</v>
      </c>
      <c r="AF30" s="10" t="n">
        <f>'Updated Index'!AF30</f>
        <v>44579</v>
      </c>
      <c r="AG30" s="29" t="n">
        <f>IF(ISERROR(AF30/(AD30+AF30)),"",(AF30/(AD30+AF30)))</f>
        <v>0.379140832971874</v>
      </c>
      <c r="AH30" s="10" t="n">
        <f>'Updated Index'!AL30</f>
        <v>67182</v>
      </c>
      <c r="AI30" s="29" t="n">
        <f>IF(ISERROR(AH30/(AH30+AJ30)),"",(AH30/(AH30+AJ30)))</f>
        <v>0.602972589707229</v>
      </c>
      <c r="AJ30" s="10" t="n">
        <f>'Updated Index'!AN30</f>
        <v>44236</v>
      </c>
      <c r="AK30" s="29" t="n">
        <f>IF(ISERROR(AJ30/(AH30+AJ30)),"",(AJ30/(AH30+AJ30)))</f>
        <v>0.397027410292771</v>
      </c>
      <c r="AL30" s="10" t="n">
        <f>'Updated Index'!AP30</f>
        <v>43069</v>
      </c>
      <c r="AM30" s="29" t="n">
        <f>IF(ISERROR(AL30/(AL30+AN30)),"",(AL30/(AL30+AN30)))</f>
        <v>0.505308976570108</v>
      </c>
      <c r="AN30" s="10" t="n">
        <f>'Updated Index'!AR30</f>
        <v>42164</v>
      </c>
      <c r="AO30" s="29" t="n">
        <f>IF(ISERROR(AN30/(AL30+AN30)),"",(AN30/(AL30+AN30)))</f>
        <v>0.494691023429892</v>
      </c>
      <c r="AP30" s="10" t="n">
        <f>'Updated Index'!AX30</f>
        <v>58231</v>
      </c>
      <c r="AQ30" s="29" t="n">
        <f>IF(ISERROR(AP30/(AP30+AR30)),"",(AP30/(AP30+AR30)))</f>
        <v>0.54179459982508</v>
      </c>
      <c r="AR30" s="10" t="n">
        <f>'Updated Index'!AZ30</f>
        <v>49247</v>
      </c>
      <c r="AS30" s="29" t="n">
        <f>IF(ISERROR(AR30/(AP30+AR30)),"",(AR30/(AP30+AR30)))</f>
        <v>0.45820540017492</v>
      </c>
      <c r="AT30" s="10" t="n">
        <f>'Updated Index'!BB30</f>
        <v>37415</v>
      </c>
      <c r="AU30" s="29" t="n">
        <f>IF(ISERROR(AT30/(AT30+AV30)),"",(AT30/(AT30+AV30)))</f>
        <v>0.45263730946044</v>
      </c>
      <c r="AV30" s="10" t="n">
        <f>'Updated Index'!BD30</f>
        <v>45245</v>
      </c>
      <c r="AW30" s="29" t="n">
        <f>IF(ISERROR(AV30/(AT30+AV30)),"",(AV30/(AT30+AV30)))</f>
        <v>0.54736269053956</v>
      </c>
      <c r="AX30" s="10" t="n">
        <f>'Updated Index'!BJ30</f>
        <v>63233</v>
      </c>
      <c r="AY30" s="29" t="n">
        <f>IF(ISERROR(AX30/(AX30+AZ30)),"",(AX30/(AX30+AZ30)))</f>
        <v>0.579099201406696</v>
      </c>
      <c r="AZ30" s="10" t="n">
        <f>'Updated Index'!BL30</f>
        <v>45959</v>
      </c>
      <c r="BA30" s="29" t="n">
        <f>IF(ISERROR(AZ30/(AX30+AZ30)),"",(AZ30/(AX30+AZ30)))</f>
        <v>0.420900798593304</v>
      </c>
      <c r="BB30" s="10" t="n">
        <f>'Updated Index'!BN30</f>
        <v>37155</v>
      </c>
      <c r="BC30" s="29" t="n">
        <f>IF(ISERROR(BB30/(BB30+BD30)),"",(BB30/(BB30+BD30)))</f>
        <v>0.454712339831846</v>
      </c>
      <c r="BD30" s="10" t="n">
        <f>'Updated Index'!BP30</f>
        <v>44556</v>
      </c>
      <c r="BE30" s="29" t="n">
        <f>IF(ISERROR(BD30/(BB30+BD30)),"",(BD30/(BB30+BD30)))</f>
        <v>0.545287660168154</v>
      </c>
      <c r="BF30" s="10" t="n">
        <f>'Updated Index'!BR30</f>
        <v>7628</v>
      </c>
      <c r="BG30" s="29" t="n">
        <f>IF(ISERROR(BF30/($BF30+$BH30+$BJ30)),"",(BF30/($BF30+$BH30+$BJ30)))</f>
        <v>0.22289103819069</v>
      </c>
      <c r="BH30" s="10" t="n">
        <f>'Updated Index'!BT30</f>
        <v>3994</v>
      </c>
      <c r="BI30" s="29" t="n">
        <f>IF(ISERROR(BH30/($BF30+$BH30+$BJ30)),"",(BH30/($BF30+$BH30+$BJ30)))</f>
        <v>0.116705139818251</v>
      </c>
      <c r="BJ30" s="10" t="n">
        <f>'Updated Index'!BV30</f>
        <v>22601</v>
      </c>
      <c r="BK30" s="29" t="n">
        <f>IF(ISERROR(BJ30/($BF30+$BH30+$BJ30)),"",(BJ30/($BF30+$BH30+$BJ30)))</f>
        <v>0.660403821991059</v>
      </c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</row>
    <row r="31" ht="13.2">
      <c r="A31" s="22" t="n">
        <v>29</v>
      </c>
      <c r="B31" s="10" t="n">
        <f>((F31+R31)*0.5)+((V31+AH31+AP31+AX31)*0.25)+((J31))+((Z31+AL31+AT31+BB31)*0.25)+((N31+AD31)*0.5)</f>
        <v>285680.25</v>
      </c>
      <c r="C31" s="29" t="n">
        <f>B31/(B31+D31)</f>
        <v>0.583504393436194</v>
      </c>
      <c r="D31" s="10" t="n">
        <f>((H31+T31)*0.5)+((X31+AJ31+AR31+AZ31)*0.25)+((L31))+((AB31+AN31+AV31+BD31)*0.25)+((P31+AF31)*0.5)</f>
        <v>203913.75</v>
      </c>
      <c r="E31" s="29" t="n">
        <f>D31/(B31+D31)</f>
        <v>0.416495606563806</v>
      </c>
      <c r="F31" s="10" t="n">
        <f>'Updated Index'!F31</f>
        <v>80310</v>
      </c>
      <c r="G31" s="29" t="n">
        <f>IF(ISERROR(F31/(F31+H31)),"",(F31/(F31+H31)))</f>
        <v>0.640655413382686</v>
      </c>
      <c r="H31" s="10" t="n">
        <f>'Updated Index'!H31</f>
        <v>45046</v>
      </c>
      <c r="I31" s="29" t="n">
        <f>IF(ISERROR(H31/(F31+H31)),"",(H31/(F31+H31)))</f>
        <v>0.359344586617314</v>
      </c>
      <c r="J31" s="10" t="n">
        <f>'Updated Index'!J31</f>
        <v>62251</v>
      </c>
      <c r="K31" s="29" t="n">
        <f>IF(ISERROR(J31/(J31+L31)),"",(J31/(J31+L31)))</f>
        <v>0.600472653612424</v>
      </c>
      <c r="L31" s="10" t="n">
        <f>'Updated Index'!L31</f>
        <v>41419</v>
      </c>
      <c r="M31" s="29" t="n">
        <f>IF(ISERROR(L31/(J31+L31)),"",(L31/(J31+L31)))</f>
        <v>0.399527346387576</v>
      </c>
      <c r="N31" s="10" t="n">
        <f>'Updated Index'!N31</f>
        <v>59569</v>
      </c>
      <c r="O31" s="29" t="n">
        <f>IF(ISERROR(N31/(N31+P31)),"",(N31/(N31+P31)))</f>
        <v>0.559238814097148</v>
      </c>
      <c r="P31" s="10" t="n">
        <f>'Updated Index'!P31</f>
        <v>46949</v>
      </c>
      <c r="Q31" s="29" t="n">
        <f>IF(ISERROR(P31/(N31+P31)),"",(P31/(N31+P31)))</f>
        <v>0.440761185902852</v>
      </c>
      <c r="R31" s="10" t="n">
        <f>'Updated Index'!R31</f>
        <v>75638</v>
      </c>
      <c r="S31" s="29" t="n">
        <f>IF(ISERROR(R31/(R31+T31)),"",(R31/(R31+T31)))</f>
        <v>0.607348761020733</v>
      </c>
      <c r="T31" s="10" t="n">
        <f>'Updated Index'!T31</f>
        <v>48900</v>
      </c>
      <c r="U31" s="29" t="n">
        <f>IF(ISERROR(T31/(R31+T31)),"",(T31/(R31+T31)))</f>
        <v>0.392651238979267</v>
      </c>
      <c r="V31" s="10" t="n">
        <f>'Updated Index'!V31</f>
        <v>57758</v>
      </c>
      <c r="W31" s="29" t="n">
        <f>IF(ISERROR(V31/(V31+X31)),"",(V31/(V31+X31)))</f>
        <v>0.601821364564665</v>
      </c>
      <c r="X31" s="10" t="n">
        <f>'Updated Index'!X31</f>
        <v>38214</v>
      </c>
      <c r="Y31" s="29" t="n">
        <f>IF(ISERROR(X31/(V31+X31)),"",(X31/(V31+X31)))</f>
        <v>0.398178635435335</v>
      </c>
      <c r="Z31" s="10" t="n">
        <f>'Updated Index'!Z31</f>
        <v>33221</v>
      </c>
      <c r="AA31" s="29" t="n">
        <f>IF(ISERROR(Z31/(Z31+AB31)),"",(Z31/(Z31+AB31)))</f>
        <v>0.537530540588645</v>
      </c>
      <c r="AB31" s="10" t="n">
        <f>'Updated Index'!AB31</f>
        <v>28582</v>
      </c>
      <c r="AC31" s="29" t="n">
        <f>IF(ISERROR(AB31/(Z31+AB31)),"",(AB31/(Z31+AB31)))</f>
        <v>0.462469459411355</v>
      </c>
      <c r="AD31" s="10" t="n">
        <f>'Updated Index'!AD31</f>
        <v>58520</v>
      </c>
      <c r="AE31" s="29" t="n">
        <f>IF(ISERROR(AD31/(AD31+AF31)),"",(AD31/(AD31+AF31)))</f>
        <v>0.567923759243803</v>
      </c>
      <c r="AF31" s="10" t="n">
        <f>'Updated Index'!AF31</f>
        <v>44522</v>
      </c>
      <c r="AG31" s="29" t="n">
        <f>IF(ISERROR(AF31/(AD31+AF31)),"",(AF31/(AD31+AF31)))</f>
        <v>0.432076240756196</v>
      </c>
      <c r="AH31" s="10" t="n">
        <f>'Updated Index'!AL31</f>
        <v>59597</v>
      </c>
      <c r="AI31" s="29" t="n">
        <f>IF(ISERROR(AH31/(AH31+AJ31)),"",(AH31/(AH31+AJ31)))</f>
        <v>0.623895565512332</v>
      </c>
      <c r="AJ31" s="10" t="n">
        <f>'Updated Index'!AN31</f>
        <v>35927</v>
      </c>
      <c r="AK31" s="29" t="n">
        <f>IF(ISERROR(AJ31/(AH31+AJ31)),"",(AJ31/(AH31+AJ31)))</f>
        <v>0.376104434487668</v>
      </c>
      <c r="AL31" s="10" t="n">
        <f>'Updated Index'!AP31</f>
        <v>28247</v>
      </c>
      <c r="AM31" s="29" t="n">
        <f>IF(ISERROR(AL31/(AL31+AN31)),"",(AL31/(AL31+AN31)))</f>
        <v>0.446472884758247</v>
      </c>
      <c r="AN31" s="10" t="n">
        <f>'Updated Index'!AR31</f>
        <v>35020</v>
      </c>
      <c r="AO31" s="29" t="n">
        <f>IF(ISERROR(AN31/(AL31+AN31)),"",(AN31/(AL31+AN31)))</f>
        <v>0.553527115241753</v>
      </c>
      <c r="AP31" s="10" t="n">
        <f>'Updated Index'!AX31</f>
        <v>54003</v>
      </c>
      <c r="AQ31" s="29" t="n">
        <f>IF(ISERROR(AP31/(AP31+AR31)),"",(AP31/(AP31+AR31)))</f>
        <v>0.589758430892888</v>
      </c>
      <c r="AR31" s="10" t="n">
        <f>'Updated Index'!AZ31</f>
        <v>37565</v>
      </c>
      <c r="AS31" s="29" t="n">
        <f>IF(ISERROR(AR31/(AP31+AR31)),"",(AR31/(AP31+AR31)))</f>
        <v>0.410241569107112</v>
      </c>
      <c r="AT31" s="10" t="n">
        <f>'Updated Index'!BB31</f>
        <v>27573</v>
      </c>
      <c r="AU31" s="29" t="n">
        <f>IF(ISERROR(AT31/(AT31+AV31)),"",(AT31/(AT31+AV31)))</f>
        <v>0.455465988304866</v>
      </c>
      <c r="AV31" s="10" t="n">
        <f>'Updated Index'!BD31</f>
        <v>32965</v>
      </c>
      <c r="AW31" s="29" t="n">
        <f>IF(ISERROR(AV31/(AT31+AV31)),"",(AV31/(AT31+AV31)))</f>
        <v>0.544534011695134</v>
      </c>
      <c r="AX31" s="10" t="n">
        <f>'Updated Index'!BJ31</f>
        <v>58390</v>
      </c>
      <c r="AY31" s="29" t="n">
        <f>IF(ISERROR(AX31/(AX31+AZ31)),"",(AX31/(AX31+AZ31)))</f>
        <v>0.617223919408886</v>
      </c>
      <c r="AZ31" s="10" t="n">
        <f>'Updated Index'!BL31</f>
        <v>36211</v>
      </c>
      <c r="BA31" s="29" t="n">
        <f>IF(ISERROR(AZ31/(AX31+AZ31)),"",(AZ31/(AX31+AZ31)))</f>
        <v>0.382776080591114</v>
      </c>
      <c r="BB31" s="10" t="n">
        <f>'Updated Index'!BN31</f>
        <v>26854</v>
      </c>
      <c r="BC31" s="29" t="n">
        <f>IF(ISERROR(BB31/(BB31+BD31)),"",(BB31/(BB31+BD31)))</f>
        <v>0.436543932374218</v>
      </c>
      <c r="BD31" s="10" t="n">
        <f>'Updated Index'!BP31</f>
        <v>34661</v>
      </c>
      <c r="BE31" s="29" t="n">
        <f>IF(ISERROR(BD31/(BB31+BD31)),"",(BD31/(BB31+BD31)))</f>
        <v>0.563456067625782</v>
      </c>
      <c r="BF31" s="10" t="n">
        <f>'Updated Index'!BR31</f>
        <v>11993</v>
      </c>
      <c r="BG31" s="29" t="n">
        <f>IF(ISERROR(BF31/($BF31+$BH31+$BJ31)),"",(BF31/($BF31+$BH31+$BJ31)))</f>
        <v>0.442219764011799</v>
      </c>
      <c r="BH31" s="10" t="n">
        <f>'Updated Index'!BT31</f>
        <v>4260</v>
      </c>
      <c r="BI31" s="29" t="n">
        <f>IF(ISERROR(BH31/($BF31+$BH31+$BJ31)),"",(BH31/($BF31+$BH31+$BJ31)))</f>
        <v>0.157079646017699</v>
      </c>
      <c r="BJ31" s="10" t="n">
        <f>'Updated Index'!BV31</f>
        <v>10867</v>
      </c>
      <c r="BK31" s="29" t="n">
        <f>IF(ISERROR(BJ31/($BF31+$BH31+$BJ31)),"",(BJ31/($BF31+$BH31+$BJ31)))</f>
        <v>0.400700589970501</v>
      </c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</row>
    <row r="32" ht="13.2">
      <c r="A32" s="22" t="n">
        <v>30</v>
      </c>
      <c r="B32" s="10" t="n">
        <f>((F32+R32)*0.5)+((V32+AH32+AP32+AX32)*0.25)+((J32))+((Z32+AL32+AT32+BB32)*0.25)+((N32+AD32)*0.5)</f>
        <v>271343.5</v>
      </c>
      <c r="C32" s="29" t="n">
        <f>B32/(B32+D32)</f>
        <v>0.462773037942841</v>
      </c>
      <c r="D32" s="10" t="n">
        <f>((H32+T32)*0.5)+((X32+AJ32+AR32+AZ32)*0.25)+((L32))+((AB32+AN32+AV32+BD32)*0.25)+((P32+AF32)*0.5)</f>
        <v>314999</v>
      </c>
      <c r="E32" s="29" t="n">
        <f>D32/(B32+D32)</f>
        <v>0.537226962057159</v>
      </c>
      <c r="F32" s="10" t="n">
        <f>'Updated Index'!F32</f>
        <v>78341</v>
      </c>
      <c r="G32" s="29" t="n">
        <f>IF(ISERROR(F32/(F32+H32)),"",(F32/(F32+H32)))</f>
        <v>0.519165263953134</v>
      </c>
      <c r="H32" s="10" t="n">
        <f>'Updated Index'!H32</f>
        <v>72557</v>
      </c>
      <c r="I32" s="29" t="n">
        <f>IF(ISERROR(H32/(F32+H32)),"",(H32/(F32+H32)))</f>
        <v>0.480834736046866</v>
      </c>
      <c r="J32" s="10" t="n">
        <f>'Updated Index'!J32</f>
        <v>56267</v>
      </c>
      <c r="K32" s="29" t="n">
        <f>IF(ISERROR(J32/(J32+L32)),"",(J32/(J32+L32)))</f>
        <v>0.460555610123433</v>
      </c>
      <c r="L32" s="10" t="n">
        <f>'Updated Index'!L32</f>
        <v>65905</v>
      </c>
      <c r="M32" s="29" t="n">
        <f>IF(ISERROR(L32/(J32+L32)),"",(L32/(J32+L32)))</f>
        <v>0.539444389876568</v>
      </c>
      <c r="N32" s="10" t="n">
        <f>'Updated Index'!N32</f>
        <v>53228</v>
      </c>
      <c r="O32" s="29" t="n">
        <f>IF(ISERROR(N32/(N32+P32)),"",(N32/(N32+P32)))</f>
        <v>0.436198546223377</v>
      </c>
      <c r="P32" s="10" t="n">
        <f>'Updated Index'!P32</f>
        <v>68799</v>
      </c>
      <c r="Q32" s="29" t="n">
        <f>IF(ISERROR(P32/(N32+P32)),"",(P32/(N32+P32)))</f>
        <v>0.563801453776623</v>
      </c>
      <c r="R32" s="10" t="n">
        <f>'Updated Index'!R32</f>
        <v>72693</v>
      </c>
      <c r="S32" s="29" t="n">
        <f>IF(ISERROR(R32/(R32+T32)),"",(R32/(R32+T32)))</f>
        <v>0.483343971914147</v>
      </c>
      <c r="T32" s="10" t="n">
        <f>'Updated Index'!T32</f>
        <v>77703</v>
      </c>
      <c r="U32" s="29" t="n">
        <f>IF(ISERROR(T32/(R32+T32)),"",(T32/(R32+T32)))</f>
        <v>0.516656028085853</v>
      </c>
      <c r="V32" s="10" t="n">
        <f>'Updated Index'!V32</f>
        <v>58148</v>
      </c>
      <c r="W32" s="29" t="n">
        <f>IF(ISERROR(V32/(V32+X32)),"",(V32/(V32+X32)))</f>
        <v>0.49012137559002</v>
      </c>
      <c r="X32" s="10" t="n">
        <f>'Updated Index'!X32</f>
        <v>60492</v>
      </c>
      <c r="Y32" s="29" t="n">
        <f>IF(ISERROR(X32/(V32+X32)),"",(X32/(V32+X32)))</f>
        <v>0.50987862440998</v>
      </c>
      <c r="Z32" s="10" t="n">
        <f>'Updated Index'!Z32</f>
        <v>34155</v>
      </c>
      <c r="AA32" s="29" t="n">
        <f>IF(ISERROR(Z32/(Z32+AB32)),"",(Z32/(Z32+AB32)))</f>
        <v>0.444055853138489</v>
      </c>
      <c r="AB32" s="10" t="n">
        <f>'Updated Index'!AB32</f>
        <v>42761</v>
      </c>
      <c r="AC32" s="29" t="n">
        <f>IF(ISERROR(AB32/(Z32+AB32)),"",(AB32/(Z32+AB32)))</f>
        <v>0.555944146861511</v>
      </c>
      <c r="AD32" s="10" t="n">
        <f>'Updated Index'!AD32</f>
        <v>54548</v>
      </c>
      <c r="AE32" s="29" t="n">
        <f>IF(ISERROR(AD32/(AD32+AF32)),"",(AD32/(AD32+AF32)))</f>
        <v>0.461680392040694</v>
      </c>
      <c r="AF32" s="10" t="n">
        <f>'Updated Index'!AF32</f>
        <v>63603</v>
      </c>
      <c r="AG32" s="29" t="n">
        <f>IF(ISERROR(AF32/(AD32+AF32)),"",(AF32/(AD32+AF32)))</f>
        <v>0.538319607959306</v>
      </c>
      <c r="AH32" s="10" t="n">
        <f>'Updated Index'!AL32</f>
        <v>60145</v>
      </c>
      <c r="AI32" s="29" t="n">
        <f>IF(ISERROR(AH32/(AH32+AJ32)),"",(AH32/(AH32+AJ32)))</f>
        <v>0.510304511246299</v>
      </c>
      <c r="AJ32" s="10" t="n">
        <f>'Updated Index'!AN32</f>
        <v>57716</v>
      </c>
      <c r="AK32" s="29" t="n">
        <f>IF(ISERROR(AJ32/(AH32+AJ32)),"",(AJ32/(AH32+AJ32)))</f>
        <v>0.489695488753701</v>
      </c>
      <c r="AL32" s="10" t="n">
        <f>'Updated Index'!AP32</f>
        <v>27671</v>
      </c>
      <c r="AM32" s="29" t="n">
        <f>IF(ISERROR(AL32/(AL32+AN32)),"",(AL32/(AL32+AN32)))</f>
        <v>0.34809354282767</v>
      </c>
      <c r="AN32" s="10" t="n">
        <f>'Updated Index'!AR32</f>
        <v>51822</v>
      </c>
      <c r="AO32" s="29" t="n">
        <f>IF(ISERROR(AN32/(AL32+AN32)),"",(AN32/(AL32+AN32)))</f>
        <v>0.65190645717233</v>
      </c>
      <c r="AP32" s="10" t="n">
        <f>'Updated Index'!AX32</f>
        <v>52638</v>
      </c>
      <c r="AQ32" s="29" t="n">
        <f>IF(ISERROR(AP32/(AP32+AR32)),"",(AP32/(AP32+AR32)))</f>
        <v>0.467179068446464</v>
      </c>
      <c r="AR32" s="10" t="n">
        <f>'Updated Index'!AZ32</f>
        <v>60034</v>
      </c>
      <c r="AS32" s="29" t="n">
        <f>IF(ISERROR(AR32/(AP32+AR32)),"",(AR32/(AP32+AR32)))</f>
        <v>0.532820931553536</v>
      </c>
      <c r="AT32" s="10" t="n">
        <f>'Updated Index'!BB32</f>
        <v>26279</v>
      </c>
      <c r="AU32" s="29" t="n">
        <f>IF(ISERROR(AT32/(AT32+AV32)),"",(AT32/(AT32+AV32)))</f>
        <v>0.34776222110473</v>
      </c>
      <c r="AV32" s="10" t="n">
        <f>'Updated Index'!BD32</f>
        <v>49287</v>
      </c>
      <c r="AW32" s="29" t="n">
        <f>IF(ISERROR(AV32/(AT32+AV32)),"",(AV32/(AT32+AV32)))</f>
        <v>0.65223777889527</v>
      </c>
      <c r="AX32" s="10" t="n">
        <f>'Updated Index'!BJ32</f>
        <v>58377</v>
      </c>
      <c r="AY32" s="29" t="n">
        <f>IF(ISERROR(AX32/(AX32+AZ32)),"",(AX32/(AX32+AZ32)))</f>
        <v>0.502626050420168</v>
      </c>
      <c r="AZ32" s="10" t="n">
        <f>'Updated Index'!BL32</f>
        <v>57767</v>
      </c>
      <c r="BA32" s="29" t="n">
        <f>IF(ISERROR(AZ32/(AX32+AZ32)),"",(AZ32/(AX32+AZ32)))</f>
        <v>0.497373949579832</v>
      </c>
      <c r="BB32" s="10" t="n">
        <f>'Updated Index'!BN32</f>
        <v>25273</v>
      </c>
      <c r="BC32" s="29" t="n">
        <f>IF(ISERROR(BB32/(BB32+BD32)),"",(BB32/(BB32+BD32)))</f>
        <v>0.330599377338252</v>
      </c>
      <c r="BD32" s="10" t="n">
        <f>'Updated Index'!BP32</f>
        <v>51173</v>
      </c>
      <c r="BE32" s="29" t="n">
        <f>IF(ISERROR(BD32/(BB32+BD32)),"",(BD32/(BB32+BD32)))</f>
        <v>0.669400622661748</v>
      </c>
      <c r="BF32" s="10" t="n">
        <f>'Updated Index'!BR32</f>
        <v>11697</v>
      </c>
      <c r="BG32" s="29" t="n">
        <f>IF(ISERROR(BF32/($BF32+$BH32+$BJ32)),"",(BF32/($BF32+$BH32+$BJ32)))</f>
        <v>0.418482344102179</v>
      </c>
      <c r="BH32" s="10" t="n">
        <f>'Updated Index'!BT32</f>
        <v>3497</v>
      </c>
      <c r="BI32" s="29" t="n">
        <f>IF(ISERROR(BH32/($BF32+$BH32+$BJ32)),"",(BH32/($BF32+$BH32+$BJ32)))</f>
        <v>0.125111802797753</v>
      </c>
      <c r="BJ32" s="10" t="n">
        <f>'Updated Index'!BV32</f>
        <v>12757</v>
      </c>
      <c r="BK32" s="29" t="n">
        <f>IF(ISERROR(BJ32/($BF32+$BH32+$BJ32)),"",(BJ32/($BF32+$BH32+$BJ32)))</f>
        <v>0.456405853100068</v>
      </c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</row>
    <row r="33" ht="13.2">
      <c r="A33" s="22" t="n">
        <v>31</v>
      </c>
      <c r="B33" s="10" t="n">
        <f>((F33+R33)*0.5)+((V33+AH33+AP33+AX33)*0.25)+((J33))+((Z33+AL33+AT33+BB33)*0.25)+((N33+AD33)*0.5)</f>
        <v>204670.75</v>
      </c>
      <c r="C33" s="29" t="n">
        <f>B33/(B33+D33)</f>
        <v>0.345086992222209</v>
      </c>
      <c r="D33" s="10" t="n">
        <f>((H33+T33)*0.5)+((X33+AJ33+AR33+AZ33)*0.25)+((L33))+((AB33+AN33+AV33+BD33)*0.25)+((P33+AF33)*0.5)</f>
        <v>388428.25</v>
      </c>
      <c r="E33" s="29" t="n">
        <f>D33/(B33+D33)</f>
        <v>0.654913007777791</v>
      </c>
      <c r="F33" s="10" t="n">
        <f>'Updated Index'!F33</f>
        <v>60662</v>
      </c>
      <c r="G33" s="29" t="n">
        <f>IF(ISERROR(F33/(F33+H33)),"",(F33/(F33+H33)))</f>
        <v>0.3997785671449</v>
      </c>
      <c r="H33" s="10" t="n">
        <f>'Updated Index'!H33</f>
        <v>91077</v>
      </c>
      <c r="I33" s="29" t="n">
        <f>IF(ISERROR(H33/(F33+H33)),"",(H33/(F33+H33)))</f>
        <v>0.6002214328551</v>
      </c>
      <c r="J33" s="10" t="n">
        <f>'Updated Index'!J33</f>
        <v>42559</v>
      </c>
      <c r="K33" s="29" t="n">
        <f>IF(ISERROR(J33/(J33+L33)),"",(J33/(J33+L33)))</f>
        <v>0.343827758927129</v>
      </c>
      <c r="L33" s="10" t="n">
        <f>'Updated Index'!L33</f>
        <v>81221</v>
      </c>
      <c r="M33" s="29" t="n">
        <f>IF(ISERROR(L33/(J33+L33)),"",(L33/(J33+L33)))</f>
        <v>0.656172241072871</v>
      </c>
      <c r="N33" s="10" t="n">
        <f>'Updated Index'!N33</f>
        <v>40377</v>
      </c>
      <c r="O33" s="29" t="n">
        <f>IF(ISERROR(N33/(N33+P33)),"",(N33/(N33+P33)))</f>
        <v>0.328345707524538</v>
      </c>
      <c r="P33" s="10" t="n">
        <f>'Updated Index'!P33</f>
        <v>82594</v>
      </c>
      <c r="Q33" s="29" t="n">
        <f>IF(ISERROR(P33/(N33+P33)),"",(P33/(N33+P33)))</f>
        <v>0.671654292475462</v>
      </c>
      <c r="R33" s="10" t="n">
        <f>'Updated Index'!R33</f>
        <v>55152</v>
      </c>
      <c r="S33" s="29" t="n">
        <f>IF(ISERROR(R33/(R33+T33)),"",(R33/(R33+T33)))</f>
        <v>0.364393173574359</v>
      </c>
      <c r="T33" s="10" t="n">
        <f>'Updated Index'!T33</f>
        <v>96201</v>
      </c>
      <c r="U33" s="29" t="n">
        <f>IF(ISERROR(T33/(R33+T33)),"",(T33/(R33+T33)))</f>
        <v>0.635606826425641</v>
      </c>
      <c r="V33" s="10" t="n">
        <f>'Updated Index'!V33</f>
        <v>43030</v>
      </c>
      <c r="W33" s="29" t="n">
        <f>IF(ISERROR(V33/(V33+X33)),"",(V33/(V33+X33)))</f>
        <v>0.366459151259144</v>
      </c>
      <c r="X33" s="10" t="n">
        <f>'Updated Index'!X33</f>
        <v>74391</v>
      </c>
      <c r="Y33" s="29" t="n">
        <f>IF(ISERROR(X33/(V33+X33)),"",(X33/(V33+X33)))</f>
        <v>0.633540848740856</v>
      </c>
      <c r="Z33" s="10" t="n">
        <f>'Updated Index'!Z33</f>
        <v>26246</v>
      </c>
      <c r="AA33" s="29" t="n">
        <f>IF(ISERROR(Z33/(Z33+AB33)),"",(Z33/(Z33+AB33)))</f>
        <v>0.324308962176723</v>
      </c>
      <c r="AB33" s="10" t="n">
        <f>'Updated Index'!AB33</f>
        <v>54683</v>
      </c>
      <c r="AC33" s="29" t="n">
        <f>IF(ISERROR(AB33/(Z33+AB33)),"",(AB33/(Z33+AB33)))</f>
        <v>0.675691037823277</v>
      </c>
      <c r="AD33" s="10" t="n">
        <f>'Updated Index'!AD33</f>
        <v>41143</v>
      </c>
      <c r="AE33" s="29" t="n">
        <f>IF(ISERROR(AD33/(AD33+AF33)),"",(AD33/(AD33+AF33)))</f>
        <v>0.342864047734129</v>
      </c>
      <c r="AF33" s="10" t="n">
        <f>'Updated Index'!AF33</f>
        <v>78855</v>
      </c>
      <c r="AG33" s="29" t="n">
        <f>IF(ISERROR(AF33/(AD33+AF33)),"",(AF33/(AD33+AF33)))</f>
        <v>0.657135952265871</v>
      </c>
      <c r="AH33" s="10" t="n">
        <f>'Updated Index'!AL33</f>
        <v>44728</v>
      </c>
      <c r="AI33" s="29" t="n">
        <f>IF(ISERROR(AH33/(AH33+AJ33)),"",(AH33/(AH33+AJ33)))</f>
        <v>0.383710655674419</v>
      </c>
      <c r="AJ33" s="10" t="n">
        <f>'Updated Index'!AN33</f>
        <v>71839</v>
      </c>
      <c r="AK33" s="29" t="n">
        <f>IF(ISERROR(AJ33/(AH33+AJ33)),"",(AJ33/(AH33+AJ33)))</f>
        <v>0.616289344325581</v>
      </c>
      <c r="AL33" s="10" t="n">
        <f>'Updated Index'!AP33</f>
        <v>20585</v>
      </c>
      <c r="AM33" s="29" t="n">
        <f>IF(ISERROR(AL33/(AL33+AN33)),"",(AL33/(AL33+AN33)))</f>
        <v>0.248143594194513</v>
      </c>
      <c r="AN33" s="10" t="n">
        <f>'Updated Index'!AR33</f>
        <v>62371</v>
      </c>
      <c r="AO33" s="29" t="n">
        <f>IF(ISERROR(AN33/(AL33+AN33)),"",(AN33/(AL33+AN33)))</f>
        <v>0.751856405805487</v>
      </c>
      <c r="AP33" s="10" t="n">
        <f>'Updated Index'!AX33</f>
        <v>38088</v>
      </c>
      <c r="AQ33" s="29" t="n">
        <f>IF(ISERROR(AP33/(AP33+AR33)),"",(AP33/(AP33+AR33)))</f>
        <v>0.340871868763257</v>
      </c>
      <c r="AR33" s="10" t="n">
        <f>'Updated Index'!AZ33</f>
        <v>73649</v>
      </c>
      <c r="AS33" s="29" t="n">
        <f>IF(ISERROR(AR33/(AP33+AR33)),"",(AR33/(AP33+AR33)))</f>
        <v>0.659128131236743</v>
      </c>
      <c r="AT33" s="10" t="n">
        <f>'Updated Index'!BB33</f>
        <v>19474</v>
      </c>
      <c r="AU33" s="29" t="n">
        <f>IF(ISERROR(AT33/(AT33+AV33)),"",(AT33/(AT33+AV33)))</f>
        <v>0.243087715794335</v>
      </c>
      <c r="AV33" s="10" t="n">
        <f>'Updated Index'!BD33</f>
        <v>60637</v>
      </c>
      <c r="AW33" s="29" t="n">
        <f>IF(ISERROR(AV33/(AT33+AV33)),"",(AV33/(AT33+AV33)))</f>
        <v>0.756912284205665</v>
      </c>
      <c r="AX33" s="10" t="n">
        <f>'Updated Index'!BJ33</f>
        <v>42828</v>
      </c>
      <c r="AY33" s="29" t="n">
        <f>IF(ISERROR(AX33/(AX33+AZ33)),"",(AX33/(AX33+AZ33)))</f>
        <v>0.37370423370912</v>
      </c>
      <c r="AZ33" s="10" t="n">
        <f>'Updated Index'!BL33</f>
        <v>71776</v>
      </c>
      <c r="BA33" s="29" t="n">
        <f>IF(ISERROR(AZ33/(AX33+AZ33)),"",(AZ33/(AX33+AZ33)))</f>
        <v>0.62629576629088</v>
      </c>
      <c r="BB33" s="10" t="n">
        <f>'Updated Index'!BN33</f>
        <v>18800</v>
      </c>
      <c r="BC33" s="29" t="n">
        <f>IF(ISERROR(BB33/(BB33+BD33)),"",(BB33/(BB33+BD33)))</f>
        <v>0.232589788318549</v>
      </c>
      <c r="BD33" s="10" t="n">
        <f>'Updated Index'!BP33</f>
        <v>62029</v>
      </c>
      <c r="BE33" s="29" t="n">
        <f>IF(ISERROR(BD33/(BB33+BD33)),"",(BD33/(BB33+BD33)))</f>
        <v>0.767410211681451</v>
      </c>
      <c r="BF33" s="10" t="n">
        <f>'Updated Index'!BR33</f>
        <v>6976</v>
      </c>
      <c r="BG33" s="29" t="n">
        <f>IF(ISERROR(BF33/($BF33+$BH33+$BJ33)),"",(BF33/($BF33+$BH33+$BJ33)))</f>
        <v>0.388678404279028</v>
      </c>
      <c r="BH33" s="10" t="n">
        <f>'Updated Index'!BT33</f>
        <v>2389</v>
      </c>
      <c r="BI33" s="29" t="n">
        <f>IF(ISERROR(BH33/($BF33+$BH33+$BJ33)),"",(BH33/($BF33+$BH33+$BJ33)))</f>
        <v>0.133106752841542</v>
      </c>
      <c r="BJ33" s="10" t="n">
        <f>'Updated Index'!BV33</f>
        <v>8583</v>
      </c>
      <c r="BK33" s="29" t="n">
        <f>IF(ISERROR(BJ33/($BF33+$BH33+$BJ33)),"",(BJ33/($BF33+$BH33+$BJ33)))</f>
        <v>0.478214842879429</v>
      </c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</row>
    <row r="34" ht="13.2">
      <c r="A34" s="22" t="n">
        <v>32</v>
      </c>
      <c r="B34" s="10" t="n">
        <f>((F34+R34)*0.5)+((V34+AH34+AP34+AX34)*0.25)+((J34))+((Z34+AL34+AT34+BB34)*0.25)+((N34+AD34)*0.5)</f>
        <v>275771.75</v>
      </c>
      <c r="C34" s="29" t="n">
        <f>B34/(B34+D34)</f>
        <v>0.502454682435424</v>
      </c>
      <c r="D34" s="10" t="n">
        <f>((H34+T34)*0.5)+((X34+AJ34+AR34+AZ34)*0.25)+((L34))+((AB34+AN34+AV34+BD34)*0.25)+((P34+AF34)*0.5)</f>
        <v>273077.25</v>
      </c>
      <c r="E34" s="29" t="n">
        <f>D34/(B34+D34)</f>
        <v>0.497545317564576</v>
      </c>
      <c r="F34" s="10" t="n">
        <f>'Updated Index'!F34</f>
        <v>66844</v>
      </c>
      <c r="G34" s="29" t="n">
        <f>IF(ISERROR(F34/(F34+H34)),"",(F34/(F34+H34)))</f>
        <v>0.474212176676741</v>
      </c>
      <c r="H34" s="10" t="n">
        <f>'Updated Index'!H34</f>
        <v>74114</v>
      </c>
      <c r="I34" s="29" t="n">
        <f>IF(ISERROR(H34/(F34+H34)),"",(H34/(F34+H34)))</f>
        <v>0.525787823323259</v>
      </c>
      <c r="J34" s="10" t="n">
        <f>'Updated Index'!J34</f>
        <v>54009</v>
      </c>
      <c r="K34" s="29" t="n">
        <f>IF(ISERROR(J34/(J34+L34)),"",(J34/(J34+L34)))</f>
        <v>0.472904462948856</v>
      </c>
      <c r="L34" s="10" t="n">
        <f>'Updated Index'!L34</f>
        <v>60198</v>
      </c>
      <c r="M34" s="29" t="n">
        <f>IF(ISERROR(L34/(J34+L34)),"",(L34/(J34+L34)))</f>
        <v>0.527095537051144</v>
      </c>
      <c r="N34" s="10" t="n">
        <f>'Updated Index'!N34</f>
        <v>65073</v>
      </c>
      <c r="O34" s="29" t="n">
        <f>IF(ISERROR(N34/(N34+P34)),"",(N34/(N34+P34)))</f>
        <v>0.554114581559317</v>
      </c>
      <c r="P34" s="10" t="n">
        <f>'Updated Index'!P34</f>
        <v>52363</v>
      </c>
      <c r="Q34" s="29" t="n">
        <f>IF(ISERROR(P34/(N34+P34)),"",(P34/(N34+P34)))</f>
        <v>0.445885418440683</v>
      </c>
      <c r="R34" s="10" t="n">
        <f>'Updated Index'!R34</f>
        <v>64812</v>
      </c>
      <c r="S34" s="29" t="n">
        <f>IF(ISERROR(R34/(R34+T34)),"",(R34/(R34+T34)))</f>
        <v>0.467403219292679</v>
      </c>
      <c r="T34" s="10" t="n">
        <f>'Updated Index'!T34</f>
        <v>73852</v>
      </c>
      <c r="U34" s="29" t="n">
        <f>IF(ISERROR(T34/(R34+T34)),"",(T34/(R34+T34)))</f>
        <v>0.532596780707321</v>
      </c>
      <c r="V34" s="10" t="n">
        <f>'Updated Index'!V34</f>
        <v>53700</v>
      </c>
      <c r="W34" s="29" t="n">
        <f>IF(ISERROR(V34/(V34+X34)),"",(V34/(V34+X34)))</f>
        <v>0.504699248120301</v>
      </c>
      <c r="X34" s="10" t="n">
        <f>'Updated Index'!X34</f>
        <v>52700</v>
      </c>
      <c r="Y34" s="29" t="n">
        <f>IF(ISERROR(X34/(V34+X34)),"",(X34/(V34+X34)))</f>
        <v>0.495300751879699</v>
      </c>
      <c r="Z34" s="10" t="n">
        <f>'Updated Index'!Z34</f>
        <v>42656</v>
      </c>
      <c r="AA34" s="29" t="n">
        <f>IF(ISERROR(Z34/(Z34+AB34)),"",(Z34/(Z34+AB34)))</f>
        <v>0.567136000425458</v>
      </c>
      <c r="AB34" s="10" t="n">
        <f>'Updated Index'!AB34</f>
        <v>32557</v>
      </c>
      <c r="AC34" s="29" t="n">
        <f>IF(ISERROR(AB34/(Z34+AB34)),"",(AB34/(Z34+AB34)))</f>
        <v>0.432863999574542</v>
      </c>
      <c r="AD34" s="10" t="n">
        <f>'Updated Index'!AD34</f>
        <v>67603</v>
      </c>
      <c r="AE34" s="29" t="n">
        <f>IF(ISERROR(AD34/(AD34+AF34)),"",(AD34/(AD34+AF34)))</f>
        <v>0.595091592503587</v>
      </c>
      <c r="AF34" s="10" t="n">
        <f>'Updated Index'!AF34</f>
        <v>45998</v>
      </c>
      <c r="AG34" s="29" t="n">
        <f>IF(ISERROR(AF34/(AD34+AF34)),"",(AF34/(AD34+AF34)))</f>
        <v>0.404908407496413</v>
      </c>
      <c r="AH34" s="10" t="n">
        <f>'Updated Index'!AL34</f>
        <v>55194</v>
      </c>
      <c r="AI34" s="29" t="n">
        <f>IF(ISERROR(AH34/(AH34+AJ34)),"",(AH34/(AH34+AJ34)))</f>
        <v>0.520173032881902</v>
      </c>
      <c r="AJ34" s="10" t="n">
        <f>'Updated Index'!AN34</f>
        <v>50913</v>
      </c>
      <c r="AK34" s="29" t="n">
        <f>IF(ISERROR(AJ34/(AH34+AJ34)),"",(AJ34/(AH34+AJ34)))</f>
        <v>0.479826967118098</v>
      </c>
      <c r="AL34" s="10" t="n">
        <f>'Updated Index'!AP34</f>
        <v>38389</v>
      </c>
      <c r="AM34" s="29" t="n">
        <f>IF(ISERROR(AL34/(AL34+AN34)),"",(AL34/(AL34+AN34)))</f>
        <v>0.494690858483029</v>
      </c>
      <c r="AN34" s="10" t="n">
        <f>'Updated Index'!AR34</f>
        <v>39213</v>
      </c>
      <c r="AO34" s="29" t="n">
        <f>IF(ISERROR(AN34/(AL34+AN34)),"",(AN34/(AL34+AN34)))</f>
        <v>0.505309141516971</v>
      </c>
      <c r="AP34" s="10" t="n">
        <f>'Updated Index'!AX34</f>
        <v>47924</v>
      </c>
      <c r="AQ34" s="29" t="n">
        <f>IF(ISERROR(AP34/(AP34+AR34)),"",(AP34/(AP34+AR34)))</f>
        <v>0.477211849639034</v>
      </c>
      <c r="AR34" s="10" t="n">
        <f>'Updated Index'!AZ34</f>
        <v>52501</v>
      </c>
      <c r="AS34" s="29" t="n">
        <f>IF(ISERROR(AR34/(AP34+AR34)),"",(AR34/(AP34+AR34)))</f>
        <v>0.522788150360966</v>
      </c>
      <c r="AT34" s="10" t="n">
        <f>'Updated Index'!BB34</f>
        <v>33344</v>
      </c>
      <c r="AU34" s="29" t="n">
        <f>IF(ISERROR(AT34/(AT34+AV34)),"",(AT34/(AT34+AV34)))</f>
        <v>0.450966337115731</v>
      </c>
      <c r="AV34" s="10" t="n">
        <f>'Updated Index'!BD34</f>
        <v>40595</v>
      </c>
      <c r="AW34" s="29" t="n">
        <f>IF(ISERROR(AV34/(AT34+AV34)),"",(AV34/(AT34+AV34)))</f>
        <v>0.549033662884269</v>
      </c>
      <c r="AX34" s="10" t="n">
        <f>'Updated Index'!BJ34</f>
        <v>53565</v>
      </c>
      <c r="AY34" s="29" t="n">
        <f>IF(ISERROR(AX34/(AX34+AZ34)),"",(AX34/(AX34+AZ34)))</f>
        <v>0.518237229102167</v>
      </c>
      <c r="AZ34" s="10" t="n">
        <f>'Updated Index'!BL34</f>
        <v>49795</v>
      </c>
      <c r="BA34" s="29" t="n">
        <f>IF(ISERROR(AZ34/(AX34+AZ34)),"",(AZ34/(AX34+AZ34)))</f>
        <v>0.481762770897833</v>
      </c>
      <c r="BB34" s="10" t="n">
        <f>'Updated Index'!BN34</f>
        <v>33615</v>
      </c>
      <c r="BC34" s="29" t="n">
        <f>IF(ISERROR(BB34/(BB34+BD34)),"",(BB34/(BB34+BD34)))</f>
        <v>0.453007924101127</v>
      </c>
      <c r="BD34" s="10" t="n">
        <f>'Updated Index'!BP34</f>
        <v>40589</v>
      </c>
      <c r="BE34" s="29" t="n">
        <f>IF(ISERROR(BD34/(BB34+BD34)),"",(BD34/(BB34+BD34)))</f>
        <v>0.546992075898873</v>
      </c>
      <c r="BF34" s="10" t="n">
        <f>'Updated Index'!BR34</f>
        <v>6332</v>
      </c>
      <c r="BG34" s="29" t="n">
        <f>IF(ISERROR(BF34/($BF34+$BH34+$BJ34)),"",(BF34/($BF34+$BH34+$BJ34)))</f>
        <v>0.240971191536325</v>
      </c>
      <c r="BH34" s="10" t="n">
        <f>'Updated Index'!BT34</f>
        <v>5772</v>
      </c>
      <c r="BI34" s="29" t="n">
        <f>IF(ISERROR(BH34/($BF34+$BH34+$BJ34)),"",(BH34/($BF34+$BH34+$BJ34)))</f>
        <v>0.219659778513529</v>
      </c>
      <c r="BJ34" s="10" t="n">
        <f>'Updated Index'!BV34</f>
        <v>14173</v>
      </c>
      <c r="BK34" s="29" t="n">
        <f>IF(ISERROR(BJ34/($BF34+$BH34+$BJ34)),"",(BJ34/($BF34+$BH34+$BJ34)))</f>
        <v>0.539369029950146</v>
      </c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</row>
    <row r="35" ht="13.2">
      <c r="A35" s="22" t="n">
        <v>33</v>
      </c>
      <c r="B35" s="10" t="n">
        <f>((F35+R35)*0.5)+((V35+AH35+AP35+AX35)*0.25)+((J35))+((Z35+AL35+AT35+BB35)*0.25)+((N35+AD35)*0.5)</f>
        <v>190378.25</v>
      </c>
      <c r="C35" s="29" t="n">
        <f>B35/(B35+D35)</f>
        <v>0.361782457247213</v>
      </c>
      <c r="D35" s="10" t="n">
        <f>((H35+T35)*0.5)+((X35+AJ35+AR35+AZ35)*0.25)+((L35))+((AB35+AN35+AV35+BD35)*0.25)+((P35+AF35)*0.5)</f>
        <v>335844.75</v>
      </c>
      <c r="E35" s="29" t="n">
        <f>D35/(B35+D35)</f>
        <v>0.638217542752787</v>
      </c>
      <c r="F35" s="10" t="n">
        <f>'Updated Index'!F35</f>
        <v>45866</v>
      </c>
      <c r="G35" s="29" t="n">
        <f>IF(ISERROR(F35/(F35+H35)),"",(F35/(F35+H35)))</f>
        <v>0.329558681937718</v>
      </c>
      <c r="H35" s="10" t="n">
        <f>'Updated Index'!H35</f>
        <v>93308</v>
      </c>
      <c r="I35" s="29" t="n">
        <f>IF(ISERROR(H35/(F35+H35)),"",(H35/(F35+H35)))</f>
        <v>0.670441318062282</v>
      </c>
      <c r="J35" s="10" t="n">
        <f>'Updated Index'!J35</f>
        <v>34890</v>
      </c>
      <c r="K35" s="29" t="n">
        <f>IF(ISERROR(J35/(J35+L35)),"",(J35/(J35+L35)))</f>
        <v>0.317222191915335</v>
      </c>
      <c r="L35" s="10" t="n">
        <f>'Updated Index'!L35</f>
        <v>75096</v>
      </c>
      <c r="M35" s="29" t="n">
        <f>IF(ISERROR(L35/(J35+L35)),"",(L35/(J35+L35)))</f>
        <v>0.682777808084665</v>
      </c>
      <c r="N35" s="10" t="n">
        <f>'Updated Index'!N35</f>
        <v>45385</v>
      </c>
      <c r="O35" s="29" t="n">
        <f>IF(ISERROR(N35/(N35+P35)),"",(N35/(N35+P35)))</f>
        <v>0.412988880193641</v>
      </c>
      <c r="P35" s="10" t="n">
        <f>'Updated Index'!P35</f>
        <v>64509</v>
      </c>
      <c r="Q35" s="29" t="n">
        <f>IF(ISERROR(P35/(N35+P35)),"",(P35/(N35+P35)))</f>
        <v>0.587011119806359</v>
      </c>
      <c r="R35" s="10" t="n">
        <f>'Updated Index'!R35</f>
        <v>44437</v>
      </c>
      <c r="S35" s="29" t="n">
        <f>IF(ISERROR(R35/(R35+T35)),"",(R35/(R35+T35)))</f>
        <v>0.324549551194502</v>
      </c>
      <c r="T35" s="10" t="n">
        <f>'Updated Index'!T35</f>
        <v>92482</v>
      </c>
      <c r="U35" s="29" t="n">
        <f>IF(ISERROR(T35/(R35+T35)),"",(T35/(R35+T35)))</f>
        <v>0.675450448805498</v>
      </c>
      <c r="V35" s="10" t="n">
        <f>'Updated Index'!V35</f>
        <v>38337</v>
      </c>
      <c r="W35" s="29" t="n">
        <f>IF(ISERROR(V35/(V35+X35)),"",(V35/(V35+X35)))</f>
        <v>0.376255017616865</v>
      </c>
      <c r="X35" s="10" t="n">
        <f>'Updated Index'!X35</f>
        <v>63554</v>
      </c>
      <c r="Y35" s="29" t="n">
        <f>IF(ISERROR(X35/(V35+X35)),"",(X35/(V35+X35)))</f>
        <v>0.623744982383135</v>
      </c>
      <c r="Z35" s="10" t="n">
        <f>'Updated Index'!Z35</f>
        <v>31271</v>
      </c>
      <c r="AA35" s="29" t="n">
        <f>IF(ISERROR(Z35/(Z35+AB35)),"",(Z35/(Z35+AB35)))</f>
        <v>0.443396761478036</v>
      </c>
      <c r="AB35" s="10" t="n">
        <f>'Updated Index'!AB35</f>
        <v>39255</v>
      </c>
      <c r="AC35" s="29" t="n">
        <f>IF(ISERROR(AB35/(Z35+AB35)),"",(AB35/(Z35+AB35)))</f>
        <v>0.556603238521964</v>
      </c>
      <c r="AD35" s="10" t="n">
        <f>'Updated Index'!AD35</f>
        <v>50288</v>
      </c>
      <c r="AE35" s="29" t="n">
        <f>IF(ISERROR(AD35/(AD35+AF35)),"",(AD35/(AD35+AF35)))</f>
        <v>0.47370007535795</v>
      </c>
      <c r="AF35" s="10" t="n">
        <f>'Updated Index'!AF35</f>
        <v>55872</v>
      </c>
      <c r="AG35" s="29" t="n">
        <f>IF(ISERROR(AF35/(AD35+AF35)),"",(AF35/(AD35+AF35)))</f>
        <v>0.52629992464205</v>
      </c>
      <c r="AH35" s="10" t="n">
        <f>'Updated Index'!AL35</f>
        <v>39492</v>
      </c>
      <c r="AI35" s="29" t="n">
        <f>IF(ISERROR(AH35/(AH35+AJ35)),"",(AH35/(AH35+AJ35)))</f>
        <v>0.390878318189916</v>
      </c>
      <c r="AJ35" s="10" t="n">
        <f>'Updated Index'!AN35</f>
        <v>61542</v>
      </c>
      <c r="AK35" s="29" t="n">
        <f>IF(ISERROR(AJ35/(AH35+AJ35)),"",(AJ35/(AH35+AJ35)))</f>
        <v>0.609121681810084</v>
      </c>
      <c r="AL35" s="10" t="n">
        <f>'Updated Index'!AP35</f>
        <v>26472</v>
      </c>
      <c r="AM35" s="29" t="n">
        <f>IF(ISERROR(AL35/(AL35+AN35)),"",(AL35/(AL35+AN35)))</f>
        <v>0.361703581237105</v>
      </c>
      <c r="AN35" s="10" t="n">
        <f>'Updated Index'!AR35</f>
        <v>46715</v>
      </c>
      <c r="AO35" s="29" t="n">
        <f>IF(ISERROR(AN35/(AL35+AN35)),"",(AN35/(AL35+AN35)))</f>
        <v>0.638296418762895</v>
      </c>
      <c r="AP35" s="10" t="n">
        <f>'Updated Index'!AX35</f>
        <v>32127</v>
      </c>
      <c r="AQ35" s="29" t="n">
        <f>IF(ISERROR(AP35/(AP35+AR35)),"",(AP35/(AP35+AR35)))</f>
        <v>0.335779011068259</v>
      </c>
      <c r="AR35" s="10" t="n">
        <f>'Updated Index'!AZ35</f>
        <v>63552</v>
      </c>
      <c r="AS35" s="29" t="n">
        <f>IF(ISERROR(AR35/(AP35+AR35)),"",(AR35/(AP35+AR35)))</f>
        <v>0.664220988931741</v>
      </c>
      <c r="AT35" s="10" t="n">
        <f>'Updated Index'!BB35</f>
        <v>22460</v>
      </c>
      <c r="AU35" s="29" t="n">
        <f>IF(ISERROR(AT35/(AT35+AV35)),"",(AT35/(AT35+AV35)))</f>
        <v>0.322988869395151</v>
      </c>
      <c r="AV35" s="10" t="n">
        <f>'Updated Index'!BD35</f>
        <v>47078</v>
      </c>
      <c r="AW35" s="29" t="n">
        <f>IF(ISERROR(AV35/(AT35+AV35)),"",(AV35/(AT35+AV35)))</f>
        <v>0.677011130604849</v>
      </c>
      <c r="AX35" s="10" t="n">
        <f>'Updated Index'!BJ35</f>
        <v>37550</v>
      </c>
      <c r="AY35" s="29" t="n">
        <f>IF(ISERROR(AX35/(AX35+AZ35)),"",(AX35/(AX35+AZ35)))</f>
        <v>0.380607756086683</v>
      </c>
      <c r="AZ35" s="10" t="n">
        <f>'Updated Index'!BL35</f>
        <v>61108</v>
      </c>
      <c r="BA35" s="29" t="n">
        <f>IF(ISERROR(AZ35/(AX35+AZ35)),"",(AZ35/(AX35+AZ35)))</f>
        <v>0.619392243913317</v>
      </c>
      <c r="BB35" s="10" t="n">
        <f>'Updated Index'!BN35</f>
        <v>22292</v>
      </c>
      <c r="BC35" s="29" t="n">
        <f>IF(ISERROR(BB35/(BB35+BD35)),"",(BB35/(BB35+BD35)))</f>
        <v>0.317816968677378</v>
      </c>
      <c r="BD35" s="10" t="n">
        <f>'Updated Index'!BP35</f>
        <v>47849</v>
      </c>
      <c r="BE35" s="29" t="n">
        <f>IF(ISERROR(BD35/(BB35+BD35)),"",(BD35/(BB35+BD35)))</f>
        <v>0.682183031322622</v>
      </c>
      <c r="BF35" s="10" t="n">
        <f>'Updated Index'!BR35</f>
        <v>4162</v>
      </c>
      <c r="BG35" s="29" t="n">
        <f>IF(ISERROR(BF35/($BF35+$BH35+$BJ35)),"",(BF35/($BF35+$BH35+$BJ35)))</f>
        <v>0.246973652978875</v>
      </c>
      <c r="BH35" s="10" t="n">
        <f>'Updated Index'!BT35</f>
        <v>3216</v>
      </c>
      <c r="BI35" s="29" t="n">
        <f>IF(ISERROR(BH35/($BF35+$BH35+$BJ35)),"",(BH35/($BF35+$BH35+$BJ35)))</f>
        <v>0.190837882743888</v>
      </c>
      <c r="BJ35" s="10" t="n">
        <f>'Updated Index'!BV35</f>
        <v>9474</v>
      </c>
      <c r="BK35" s="29" t="n">
        <f>IF(ISERROR(BJ35/($BF35+$BH35+$BJ35)),"",(BJ35/($BF35+$BH35+$BJ35)))</f>
        <v>0.562188464277237</v>
      </c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</row>
    <row r="36" ht="13.2">
      <c r="A36" s="22" t="n">
        <v>34</v>
      </c>
      <c r="B36" s="10" t="n">
        <f>((F36+R36)*0.5)+((V36+AH36+AP36+AX36)*0.25)+((J36))+((Z36+AL36+AT36+BB36)*0.25)+((N36+AD36)*0.5)</f>
        <v>218987.25</v>
      </c>
      <c r="C36" s="29" t="n">
        <f>B36/(B36+D36)</f>
        <v>0.415152724432497</v>
      </c>
      <c r="D36" s="10" t="n">
        <f>((H36+T36)*0.5)+((X36+AJ36+AR36+AZ36)*0.25)+((L36))+((AB36+AN36+AV36+BD36)*0.25)+((P36+AF36)*0.5)</f>
        <v>308498.75</v>
      </c>
      <c r="E36" s="29" t="n">
        <f>D36/(B36+D36)</f>
        <v>0.584847275567503</v>
      </c>
      <c r="F36" s="10" t="n">
        <f>'Updated Index'!F36</f>
        <v>48119</v>
      </c>
      <c r="G36" s="29" t="n">
        <f>IF(ISERROR(F36/(F36+H36)),"",(F36/(F36+H36)))</f>
        <v>0.358425635563236</v>
      </c>
      <c r="H36" s="10" t="n">
        <f>'Updated Index'!H36</f>
        <v>86132</v>
      </c>
      <c r="I36" s="29" t="n">
        <f>IF(ISERROR(H36/(F36+H36)),"",(H36/(F36+H36)))</f>
        <v>0.641574364436764</v>
      </c>
      <c r="J36" s="10" t="n">
        <f>'Updated Index'!J36</f>
        <v>40055</v>
      </c>
      <c r="K36" s="29" t="n">
        <f>IF(ISERROR(J36/(J36+L36)),"",(J36/(J36+L36)))</f>
        <v>0.362341128047401</v>
      </c>
      <c r="L36" s="10" t="n">
        <f>'Updated Index'!L36</f>
        <v>70490</v>
      </c>
      <c r="M36" s="29" t="n">
        <f>IF(ISERROR(L36/(J36+L36)),"",(L36/(J36+L36)))</f>
        <v>0.637658871952599</v>
      </c>
      <c r="N36" s="10" t="n">
        <f>'Updated Index'!N36</f>
        <v>53539</v>
      </c>
      <c r="O36" s="29" t="n">
        <f>IF(ISERROR(N36/(N36+P36)),"",(N36/(N36+P36)))</f>
        <v>0.472658732961367</v>
      </c>
      <c r="P36" s="10" t="n">
        <f>'Updated Index'!P36</f>
        <v>59733</v>
      </c>
      <c r="Q36" s="29" t="n">
        <f>IF(ISERROR(P36/(N36+P36)),"",(P36/(N36+P36)))</f>
        <v>0.527341267038633</v>
      </c>
      <c r="R36" s="10" t="n">
        <f>'Updated Index'!R36</f>
        <v>48856</v>
      </c>
      <c r="S36" s="29" t="n">
        <f>IF(ISERROR(R36/(R36+T36)),"",(R36/(R36+T36)))</f>
        <v>0.368618811208861</v>
      </c>
      <c r="T36" s="10" t="n">
        <f>'Updated Index'!T36</f>
        <v>83682</v>
      </c>
      <c r="U36" s="29" t="n">
        <f>IF(ISERROR(T36/(R36+T36)),"",(T36/(R36+T36)))</f>
        <v>0.631381188791139</v>
      </c>
      <c r="V36" s="10" t="n">
        <f>'Updated Index'!V36</f>
        <v>41792</v>
      </c>
      <c r="W36" s="29" t="n">
        <f>IF(ISERROR(V36/(V36+X36)),"",(V36/(V36+X36)))</f>
        <v>0.414866581956798</v>
      </c>
      <c r="X36" s="10" t="n">
        <f>'Updated Index'!X36</f>
        <v>58944</v>
      </c>
      <c r="Y36" s="29" t="n">
        <f>IF(ISERROR(X36/(V36+X36)),"",(X36/(V36+X36)))</f>
        <v>0.585133418043202</v>
      </c>
      <c r="Z36" s="10" t="n">
        <f>'Updated Index'!Z36</f>
        <v>38183</v>
      </c>
      <c r="AA36" s="29" t="n">
        <f>IF(ISERROR(Z36/(Z36+AB36)),"",(Z36/(Z36+AB36)))</f>
        <v>0.518058721371974</v>
      </c>
      <c r="AB36" s="10" t="n">
        <f>'Updated Index'!AB36</f>
        <v>35521</v>
      </c>
      <c r="AC36" s="29" t="n">
        <f>IF(ISERROR(AB36/(Z36+AB36)),"",(AB36/(Z36+AB36)))</f>
        <v>0.481941278628026</v>
      </c>
      <c r="AD36" s="10" t="n">
        <f>'Updated Index'!AD36</f>
        <v>62617</v>
      </c>
      <c r="AE36" s="29" t="n">
        <f>IF(ISERROR(AD36/(AD36+AF36)),"",(AD36/(AD36+AF36)))</f>
        <v>0.574383576722683</v>
      </c>
      <c r="AF36" s="10" t="n">
        <f>'Updated Index'!AF36</f>
        <v>46399</v>
      </c>
      <c r="AG36" s="29" t="n">
        <f>IF(ISERROR(AF36/(AD36+AF36)),"",(AF36/(AD36+AF36)))</f>
        <v>0.425616423277317</v>
      </c>
      <c r="AH36" s="10" t="n">
        <f>'Updated Index'!AL36</f>
        <v>42654</v>
      </c>
      <c r="AI36" s="29" t="n">
        <f>IF(ISERROR(AH36/(AH36+AJ36)),"",(AH36/(AH36+AJ36)))</f>
        <v>0.426924231808628</v>
      </c>
      <c r="AJ36" s="10" t="n">
        <f>'Updated Index'!AN36</f>
        <v>57256</v>
      </c>
      <c r="AK36" s="29" t="n">
        <f>IF(ISERROR(AJ36/(AH36+AJ36)),"",(AJ36/(AH36+AJ36)))</f>
        <v>0.573075768191372</v>
      </c>
      <c r="AL36" s="10" t="n">
        <f>'Updated Index'!AP36</f>
        <v>34651</v>
      </c>
      <c r="AM36" s="29" t="n">
        <f>IF(ISERROR(AL36/(AL36+AN36)),"",(AL36/(AL36+AN36)))</f>
        <v>0.454415506071813</v>
      </c>
      <c r="AN36" s="10" t="n">
        <f>'Updated Index'!AR36</f>
        <v>41603</v>
      </c>
      <c r="AO36" s="29" t="n">
        <f>IF(ISERROR(AN36/(AL36+AN36)),"",(AN36/(AL36+AN36)))</f>
        <v>0.545584493928187</v>
      </c>
      <c r="AP36" s="10" t="n">
        <f>'Updated Index'!AX36</f>
        <v>35503</v>
      </c>
      <c r="AQ36" s="29" t="n">
        <f>IF(ISERROR(AP36/(AP36+AR36)),"",(AP36/(AP36+AR36)))</f>
        <v>0.37745858938102</v>
      </c>
      <c r="AR36" s="10" t="n">
        <f>'Updated Index'!AZ36</f>
        <v>58555</v>
      </c>
      <c r="AS36" s="29" t="n">
        <f>IF(ISERROR(AR36/(AP36+AR36)),"",(AR36/(AP36+AR36)))</f>
        <v>0.62254141061898</v>
      </c>
      <c r="AT36" s="10" t="n">
        <f>'Updated Index'!BB36</f>
        <v>26844</v>
      </c>
      <c r="AU36" s="29" t="n">
        <f>IF(ISERROR(AT36/(AT36+AV36)),"",(AT36/(AT36+AV36)))</f>
        <v>0.358646857631466</v>
      </c>
      <c r="AV36" s="10" t="n">
        <f>'Updated Index'!BD36</f>
        <v>48004</v>
      </c>
      <c r="AW36" s="29" t="n">
        <f>IF(ISERROR(AV36/(AT36+AV36)),"",(AV36/(AT36+AV36)))</f>
        <v>0.641353142368534</v>
      </c>
      <c r="AX36" s="10" t="n">
        <f>'Updated Index'!BJ36</f>
        <v>40766</v>
      </c>
      <c r="AY36" s="29" t="n">
        <f>IF(ISERROR(AX36/(AX36+AZ36)),"",(AX36/(AX36+AZ36)))</f>
        <v>0.419658022873967</v>
      </c>
      <c r="AZ36" s="10" t="n">
        <f>'Updated Index'!BL36</f>
        <v>56375</v>
      </c>
      <c r="BA36" s="29" t="n">
        <f>IF(ISERROR(AZ36/(AX36+AZ36)),"",(AZ36/(AX36+AZ36)))</f>
        <v>0.580341977126033</v>
      </c>
      <c r="BB36" s="10" t="n">
        <f>'Updated Index'!BN36</f>
        <v>29074</v>
      </c>
      <c r="BC36" s="29" t="n">
        <f>IF(ISERROR(BB36/(BB36+BD36)),"",(BB36/(BB36+BD36)))</f>
        <v>0.398497786427994</v>
      </c>
      <c r="BD36" s="10" t="n">
        <f>'Updated Index'!BP36</f>
        <v>43885</v>
      </c>
      <c r="BE36" s="29" t="n">
        <f>IF(ISERROR(BD36/(BB36+BD36)),"",(BD36/(BB36+BD36)))</f>
        <v>0.601502213572006</v>
      </c>
      <c r="BF36" s="10" t="n">
        <f>'Updated Index'!BR36</f>
        <v>4555</v>
      </c>
      <c r="BG36" s="29" t="n">
        <f>IF(ISERROR(BF36/($BF36+$BH36+$BJ36)),"",(BF36/($BF36+$BH36+$BJ36)))</f>
        <v>0.233673626430001</v>
      </c>
      <c r="BH36" s="10" t="n">
        <f>'Updated Index'!BT36</f>
        <v>3347</v>
      </c>
      <c r="BI36" s="29" t="n">
        <f>IF(ISERROR(BH36/($BF36+$BH36+$BJ36)),"",(BH36/($BF36+$BH36+$BJ36)))</f>
        <v>0.171702662494229</v>
      </c>
      <c r="BJ36" s="10" t="n">
        <f>'Updated Index'!BV36</f>
        <v>11591</v>
      </c>
      <c r="BK36" s="29" t="n">
        <f>IF(ISERROR(BJ36/($BF36+$BH36+$BJ36)),"",(BJ36/($BF36+$BH36+$BJ36)))</f>
        <v>0.594623711075771</v>
      </c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</row>
    <row r="37" ht="13.2">
      <c r="A37" s="22" t="n">
        <v>35</v>
      </c>
      <c r="B37" s="10" t="n">
        <f>((F37+R37)*0.5)+((V37+AH37+AP37+AX37)*0.25)+((J37))+((Z37+AL37+AT37+BB37)*0.25)+((N37+AD37)*0.5)</f>
        <v>320274.75</v>
      </c>
      <c r="C37" s="29" t="n">
        <f>B37/(B37+D37)</f>
        <v>0.531220585052168</v>
      </c>
      <c r="D37" s="10" t="n">
        <f>((H37+T37)*0.5)+((X37+AJ37+AR37+AZ37)*0.25)+((L37))+((AB37+AN37+AV37+BD37)*0.25)+((P37+AF37)*0.5)</f>
        <v>282628.75</v>
      </c>
      <c r="E37" s="29" t="n">
        <f>D37/(B37+D37)</f>
        <v>0.468779414947832</v>
      </c>
      <c r="F37" s="10" t="n">
        <f>'Updated Index'!F37</f>
        <v>75511</v>
      </c>
      <c r="G37" s="29" t="n">
        <f>IF(ISERROR(F37/(F37+H37)),"",(F37/(F37+H37)))</f>
        <v>0.516487575324382</v>
      </c>
      <c r="H37" s="10" t="n">
        <f>'Updated Index'!H37</f>
        <v>70690</v>
      </c>
      <c r="I37" s="29" t="n">
        <f>IF(ISERROR(H37/(F37+H37)),"",(H37/(F37+H37)))</f>
        <v>0.483512424675618</v>
      </c>
      <c r="J37" s="10" t="n">
        <f>'Updated Index'!J37</f>
        <v>62640</v>
      </c>
      <c r="K37" s="29" t="n">
        <f>IF(ISERROR(J37/(J37+L37)),"",(J37/(J37+L37)))</f>
        <v>0.501396771017602</v>
      </c>
      <c r="L37" s="10" t="n">
        <f>'Updated Index'!L37</f>
        <v>62291</v>
      </c>
      <c r="M37" s="29" t="n">
        <f>IF(ISERROR(L37/(J37+L37)),"",(L37/(J37+L37)))</f>
        <v>0.498603228982398</v>
      </c>
      <c r="N37" s="10" t="n">
        <f>'Updated Index'!N37</f>
        <v>73878</v>
      </c>
      <c r="O37" s="29" t="n">
        <f>IF(ISERROR(N37/(N37+P37)),"",(N37/(N37+P37)))</f>
        <v>0.549135912587802</v>
      </c>
      <c r="P37" s="10" t="n">
        <f>'Updated Index'!P37</f>
        <v>60657</v>
      </c>
      <c r="Q37" s="29" t="n">
        <f>IF(ISERROR(P37/(N37+P37)),"",(P37/(N37+P37)))</f>
        <v>0.450864087412198</v>
      </c>
      <c r="R37" s="10" t="n">
        <f>'Updated Index'!R37</f>
        <v>75272</v>
      </c>
      <c r="S37" s="29" t="n">
        <f>IF(ISERROR(R37/(R37+T37)),"",(R37/(R37+T37)))</f>
        <v>0.519622529494198</v>
      </c>
      <c r="T37" s="10" t="n">
        <f>'Updated Index'!T37</f>
        <v>69587</v>
      </c>
      <c r="U37" s="29" t="n">
        <f>IF(ISERROR(T37/(R37+T37)),"",(T37/(R37+T37)))</f>
        <v>0.480377470505802</v>
      </c>
      <c r="V37" s="10" t="n">
        <f>'Updated Index'!V37</f>
        <v>59942</v>
      </c>
      <c r="W37" s="29" t="n">
        <f>IF(ISERROR(V37/(V37+X37)),"",(V37/(V37+X37)))</f>
        <v>0.529008913599859</v>
      </c>
      <c r="X37" s="10" t="n">
        <f>'Updated Index'!X37</f>
        <v>53368</v>
      </c>
      <c r="Y37" s="29" t="n">
        <f>IF(ISERROR(X37/(V37+X37)),"",(X37/(V37+X37)))</f>
        <v>0.470991086400141</v>
      </c>
      <c r="Z37" s="10" t="n">
        <f>'Updated Index'!Z37</f>
        <v>53638</v>
      </c>
      <c r="AA37" s="29" t="n">
        <f>IF(ISERROR(Z37/(Z37+AB37)),"",(Z37/(Z37+AB37)))</f>
        <v>0.601410519470326</v>
      </c>
      <c r="AB37" s="10" t="n">
        <f>'Updated Index'!AB37</f>
        <v>35549</v>
      </c>
      <c r="AC37" s="29" t="n">
        <f>IF(ISERROR(AB37/(Z37+AB37)),"",(AB37/(Z37+AB37)))</f>
        <v>0.398589480529674</v>
      </c>
      <c r="AD37" s="10" t="n">
        <f>'Updated Index'!AD37</f>
        <v>81010</v>
      </c>
      <c r="AE37" s="29" t="n">
        <f>IF(ISERROR(AD37/(AD37+AF37)),"",(AD37/(AD37+AF37)))</f>
        <v>0.623868895888364</v>
      </c>
      <c r="AF37" s="10" t="n">
        <f>'Updated Index'!AF37</f>
        <v>48841</v>
      </c>
      <c r="AG37" s="29" t="n">
        <f>IF(ISERROR(AF37/(AD37+AF37)),"",(AF37/(AD37+AF37)))</f>
        <v>0.376131104111636</v>
      </c>
      <c r="AH37" s="10" t="n">
        <f>'Updated Index'!AL37</f>
        <v>61623</v>
      </c>
      <c r="AI37" s="29" t="n">
        <f>IF(ISERROR(AH37/(AH37+AJ37)),"",(AH37/(AH37+AJ37)))</f>
        <v>0.546390381443847</v>
      </c>
      <c r="AJ37" s="10" t="n">
        <f>'Updated Index'!AN37</f>
        <v>51159</v>
      </c>
      <c r="AK37" s="29" t="n">
        <f>IF(ISERROR(AJ37/(AH37+AJ37)),"",(AJ37/(AH37+AJ37)))</f>
        <v>0.453609618556153</v>
      </c>
      <c r="AL37" s="10" t="n">
        <f>'Updated Index'!AP37</f>
        <v>47241</v>
      </c>
      <c r="AM37" s="29" t="n">
        <f>IF(ISERROR(AL37/(AL37+AN37)),"",(AL37/(AL37+AN37)))</f>
        <v>0.516763840423554</v>
      </c>
      <c r="AN37" s="10" t="n">
        <f>'Updated Index'!AR37</f>
        <v>44176</v>
      </c>
      <c r="AO37" s="29" t="n">
        <f>IF(ISERROR(AN37/(AL37+AN37)),"",(AN37/(AL37+AN37)))</f>
        <v>0.483236159576446</v>
      </c>
      <c r="AP37" s="10" t="n">
        <f>'Updated Index'!AX37</f>
        <v>53922</v>
      </c>
      <c r="AQ37" s="29" t="n">
        <f>IF(ISERROR(AP37/(AP37+AR37)),"",(AP37/(AP37+AR37)))</f>
        <v>0.506957241171825</v>
      </c>
      <c r="AR37" s="10" t="n">
        <f>'Updated Index'!AZ37</f>
        <v>52442</v>
      </c>
      <c r="AS37" s="29" t="n">
        <f>IF(ISERROR(AR37/(AP37+AR37)),"",(AR37/(AP37+AR37)))</f>
        <v>0.493042758828175</v>
      </c>
      <c r="AT37" s="10" t="n">
        <f>'Updated Index'!BB37</f>
        <v>39919</v>
      </c>
      <c r="AU37" s="29" t="n">
        <f>IF(ISERROR(AT37/(AT37+AV37)),"",(AT37/(AT37+AV37)))</f>
        <v>0.442688579856721</v>
      </c>
      <c r="AV37" s="10" t="n">
        <f>'Updated Index'!BD37</f>
        <v>50255</v>
      </c>
      <c r="AW37" s="29" t="n">
        <f>IF(ISERROR(AV37/(AT37+AV37)),"",(AV37/(AT37+AV37)))</f>
        <v>0.557311420143279</v>
      </c>
      <c r="AX37" s="10" t="n">
        <f>'Updated Index'!BJ37</f>
        <v>60288</v>
      </c>
      <c r="AY37" s="29" t="n">
        <f>IF(ISERROR(AX37/(AX37+AZ37)),"",(AX37/(AX37+AZ37)))</f>
        <v>0.547420798866804</v>
      </c>
      <c r="AZ37" s="10" t="n">
        <f>'Updated Index'!BL37</f>
        <v>49843</v>
      </c>
      <c r="BA37" s="29" t="n">
        <f>IF(ISERROR(AZ37/(AX37+AZ37)),"",(AZ37/(AX37+AZ37)))</f>
        <v>0.452579201133196</v>
      </c>
      <c r="BB37" s="10" t="n">
        <f>'Updated Index'!BN37</f>
        <v>42624</v>
      </c>
      <c r="BC37" s="29" t="n">
        <f>IF(ISERROR(BB37/(BB37+BD37)),"",(BB37/(BB37+BD37)))</f>
        <v>0.486392112560337</v>
      </c>
      <c r="BD37" s="10" t="n">
        <f>'Updated Index'!BP37</f>
        <v>45009</v>
      </c>
      <c r="BE37" s="29" t="n">
        <f>IF(ISERROR(BD37/(BB37+BD37)),"",(BD37/(BB37+BD37)))</f>
        <v>0.513607887439663</v>
      </c>
      <c r="BF37" s="10" t="n">
        <f>'Updated Index'!BR37</f>
        <v>7580</v>
      </c>
      <c r="BG37" s="29" t="n">
        <f>IF(ISERROR(BF37/($BF37+$BH37+$BJ37)),"",(BF37/($BF37+$BH37+$BJ37)))</f>
        <v>0.247809598535373</v>
      </c>
      <c r="BH37" s="10" t="n">
        <f>'Updated Index'!BT37</f>
        <v>7089</v>
      </c>
      <c r="BI37" s="29" t="n">
        <f>IF(ISERROR(BH37/($BF37+$BH37+$BJ37)),"",(BH37/($BF37+$BH37+$BJ37)))</f>
        <v>0.231757551981169</v>
      </c>
      <c r="BJ37" s="10" t="n">
        <f>'Updated Index'!BV37</f>
        <v>15919</v>
      </c>
      <c r="BK37" s="29" t="n">
        <f>IF(ISERROR(BJ37/($BF37+$BH37+$BJ37)),"",(BJ37/($BF37+$BH37+$BJ37)))</f>
        <v>0.520432849483458</v>
      </c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</row>
    <row r="38" ht="13.2">
      <c r="A38" s="22" t="n">
        <v>36</v>
      </c>
      <c r="B38" s="10" t="n">
        <f>((F38+R38)*0.5)+((V38+AH38+AP38+AX38)*0.25)+((J38))+((Z38+AL38+AT38+BB38)*0.25)+((N38+AD38)*0.5)</f>
        <v>237742.25</v>
      </c>
      <c r="C38" s="29" t="n">
        <f>B38/(B38+D38)</f>
        <v>0.379426891111705</v>
      </c>
      <c r="D38" s="10" t="n">
        <f>((H38+T38)*0.5)+((X38+AJ38+AR38+AZ38)*0.25)+((L38))+((AB38+AN38+AV38+BD38)*0.25)+((P38+AF38)*0.5)</f>
        <v>388840.25</v>
      </c>
      <c r="E38" s="29" t="n">
        <f>D38/(B38+D38)</f>
        <v>0.620573108888295</v>
      </c>
      <c r="F38" s="10" t="n">
        <f>'Updated Index'!F38</f>
        <v>50789</v>
      </c>
      <c r="G38" s="29" t="n">
        <f>IF(ISERROR(F38/(F38+H38)),"",(F38/(F38+H38)))</f>
        <v>0.322404336896631</v>
      </c>
      <c r="H38" s="10" t="n">
        <f>'Updated Index'!H38</f>
        <v>106743</v>
      </c>
      <c r="I38" s="29" t="n">
        <f>IF(ISERROR(H38/(F38+H38)),"",(H38/(F38+H38)))</f>
        <v>0.677595663103369</v>
      </c>
      <c r="J38" s="10" t="n">
        <f>'Updated Index'!J38</f>
        <v>41099</v>
      </c>
      <c r="K38" s="29" t="n">
        <f>IF(ISERROR(J38/(J38+L38)),"",(J38/(J38+L38)))</f>
        <v>0.313254573170732</v>
      </c>
      <c r="L38" s="10" t="n">
        <f>'Updated Index'!L38</f>
        <v>90101</v>
      </c>
      <c r="M38" s="29" t="n">
        <f>IF(ISERROR(L38/(J38+L38)),"",(L38/(J38+L38)))</f>
        <v>0.686745426829268</v>
      </c>
      <c r="N38" s="10" t="n">
        <f>'Updated Index'!N38</f>
        <v>59174</v>
      </c>
      <c r="O38" s="29" t="n">
        <f>IF(ISERROR(N38/(N38+P38)),"",(N38/(N38+P38)))</f>
        <v>0.442151353936278</v>
      </c>
      <c r="P38" s="10" t="n">
        <f>'Updated Index'!P38</f>
        <v>74658</v>
      </c>
      <c r="Q38" s="29" t="n">
        <f>IF(ISERROR(P38/(N38+P38)),"",(P38/(N38+P38)))</f>
        <v>0.557848646063722</v>
      </c>
      <c r="R38" s="10" t="n">
        <f>'Updated Index'!R38</f>
        <v>52654</v>
      </c>
      <c r="S38" s="29" t="n">
        <f>IF(ISERROR(R38/(R38+T38)),"",(R38/(R38+T38)))</f>
        <v>0.338065245166965</v>
      </c>
      <c r="T38" s="10" t="n">
        <f>'Updated Index'!T38</f>
        <v>103097</v>
      </c>
      <c r="U38" s="29" t="n">
        <f>IF(ISERROR(T38/(R38+T38)),"",(T38/(R38+T38)))</f>
        <v>0.661934754833035</v>
      </c>
      <c r="V38" s="10" t="n">
        <f>'Updated Index'!V38</f>
        <v>45679</v>
      </c>
      <c r="W38" s="29" t="n">
        <f>IF(ISERROR(V38/(V38+X38)),"",(V38/(V38+X38)))</f>
        <v>0.375850578022792</v>
      </c>
      <c r="X38" s="10" t="n">
        <f>'Updated Index'!X38</f>
        <v>75856</v>
      </c>
      <c r="Y38" s="29" t="n">
        <f>IF(ISERROR(X38/(V38+X38)),"",(X38/(V38+X38)))</f>
        <v>0.624149421977208</v>
      </c>
      <c r="Z38" s="10" t="n">
        <f>'Updated Index'!Z38</f>
        <v>43656</v>
      </c>
      <c r="AA38" s="29" t="n">
        <f>IF(ISERROR(Z38/(Z38+AB38)),"",(Z38/(Z38+AB38)))</f>
        <v>0.49224801831159</v>
      </c>
      <c r="AB38" s="10" t="n">
        <f>'Updated Index'!AB38</f>
        <v>45031</v>
      </c>
      <c r="AC38" s="29" t="n">
        <f>IF(ISERROR(AB38/(Z38+AB38)),"",(AB38/(Z38+AB38)))</f>
        <v>0.50775198168841</v>
      </c>
      <c r="AD38" s="10" t="n">
        <f>'Updated Index'!AD38</f>
        <v>70436</v>
      </c>
      <c r="AE38" s="29" t="n">
        <f>IF(ISERROR(AD38/(AD38+AF38)),"",(AD38/(AD38+AF38)))</f>
        <v>0.546948283895015</v>
      </c>
      <c r="AF38" s="10" t="n">
        <f>'Updated Index'!AF38</f>
        <v>58344</v>
      </c>
      <c r="AG38" s="29" t="n">
        <f>IF(ISERROR(AF38/(AD38+AF38)),"",(AF38/(AD38+AF38)))</f>
        <v>0.453051716104985</v>
      </c>
      <c r="AH38" s="10" t="n">
        <f>'Updated Index'!AL38</f>
        <v>46311</v>
      </c>
      <c r="AI38" s="29" t="n">
        <f>IF(ISERROR(AH38/(AH38+AJ38)),"",(AH38/(AH38+AJ38)))</f>
        <v>0.384828239517375</v>
      </c>
      <c r="AJ38" s="10" t="n">
        <f>'Updated Index'!AN38</f>
        <v>74031</v>
      </c>
      <c r="AK38" s="29" t="n">
        <f>IF(ISERROR(AJ38/(AH38+AJ38)),"",(AJ38/(AH38+AJ38)))</f>
        <v>0.615171760482625</v>
      </c>
      <c r="AL38" s="10" t="n">
        <f>'Updated Index'!AP38</f>
        <v>39729</v>
      </c>
      <c r="AM38" s="29" t="n">
        <f>IF(ISERROR(AL38/(AL38+AN38)),"",(AL38/(AL38+AN38)))</f>
        <v>0.435209832725361</v>
      </c>
      <c r="AN38" s="10" t="n">
        <f>'Updated Index'!AR38</f>
        <v>51558</v>
      </c>
      <c r="AO38" s="29" t="n">
        <f>IF(ISERROR(AN38/(AL38+AN38)),"",(AN38/(AL38+AN38)))</f>
        <v>0.564790167274639</v>
      </c>
      <c r="AP38" s="10" t="n">
        <f>'Updated Index'!AX38</f>
        <v>38253</v>
      </c>
      <c r="AQ38" s="29" t="n">
        <f>IF(ISERROR(AP38/(AP38+AR38)),"",(AP38/(AP38+AR38)))</f>
        <v>0.33479493777241</v>
      </c>
      <c r="AR38" s="10" t="n">
        <f>'Updated Index'!AZ38</f>
        <v>76005</v>
      </c>
      <c r="AS38" s="29" t="n">
        <f>IF(ISERROR(AR38/(AP38+AR38)),"",(AR38/(AP38+AR38)))</f>
        <v>0.66520506222759</v>
      </c>
      <c r="AT38" s="10" t="n">
        <f>'Updated Index'!BB38</f>
        <v>30880</v>
      </c>
      <c r="AU38" s="29" t="n">
        <f>IF(ISERROR(AT38/(AT38+AV38)),"",(AT38/(AT38+AV38)))</f>
        <v>0.346845480787591</v>
      </c>
      <c r="AV38" s="10" t="n">
        <f>'Updated Index'!BD38</f>
        <v>58151</v>
      </c>
      <c r="AW38" s="29" t="n">
        <f>IF(ISERROR(AV38/(AT38+AV38)),"",(AV38/(AT38+AV38)))</f>
        <v>0.653154519212409</v>
      </c>
      <c r="AX38" s="10" t="n">
        <f>'Updated Index'!BJ38</f>
        <v>43123</v>
      </c>
      <c r="AY38" s="29" t="n">
        <f>IF(ISERROR(AX38/(AX38+AZ38)),"",(AX38/(AX38+AZ38)))</f>
        <v>0.368478167991113</v>
      </c>
      <c r="AZ38" s="10" t="n">
        <f>'Updated Index'!BL38</f>
        <v>73907</v>
      </c>
      <c r="BA38" s="29" t="n">
        <f>IF(ISERROR(AZ38/(AX38+AZ38)),"",(AZ38/(AX38+AZ38)))</f>
        <v>0.631521832008887</v>
      </c>
      <c r="BB38" s="10" t="n">
        <f>'Updated Index'!BN38</f>
        <v>32836</v>
      </c>
      <c r="BC38" s="29" t="n">
        <f>IF(ISERROR(BB38/(BB38+BD38)),"",(BB38/(BB38+BD38)))</f>
        <v>0.37496859655133</v>
      </c>
      <c r="BD38" s="10" t="n">
        <f>'Updated Index'!BP38</f>
        <v>54734</v>
      </c>
      <c r="BE38" s="29" t="n">
        <f>IF(ISERROR(BD38/(BB38+BD38)),"",(BD38/(BB38+BD38)))</f>
        <v>0.62503140344867</v>
      </c>
      <c r="BF38" s="10" t="n">
        <f>'Updated Index'!BR38</f>
        <v>3689</v>
      </c>
      <c r="BG38" s="29" t="n">
        <f>IF(ISERROR(BF38/($BF38+$BH38+$BJ38)),"",(BF38/($BF38+$BH38+$BJ38)))</f>
        <v>0.164430577223089</v>
      </c>
      <c r="BH38" s="10" t="n">
        <f>'Updated Index'!BT38</f>
        <v>4399</v>
      </c>
      <c r="BI38" s="29" t="n">
        <f>IF(ISERROR(BH38/($BF38+$BH38+$BJ38)),"",(BH38/($BF38+$BH38+$BJ38)))</f>
        <v>0.19607755738801</v>
      </c>
      <c r="BJ38" s="10" t="n">
        <f>'Updated Index'!BV38</f>
        <v>14347</v>
      </c>
      <c r="BK38" s="29" t="n">
        <f>IF(ISERROR(BJ38/($BF38+$BH38+$BJ38)),"",(BJ38/($BF38+$BH38+$BJ38)))</f>
        <v>0.639491865388901</v>
      </c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</row>
    <row r="39" ht="13.2">
      <c r="A39" s="22" t="n">
        <v>37</v>
      </c>
      <c r="B39" s="10" t="n">
        <f>((F39+R39)*0.5)+((V39+AH39+AP39+AX39)*0.25)+((J39))+((Z39+AL39+AT39+BB39)*0.25)+((N39+AD39)*0.5)</f>
        <v>283210.5</v>
      </c>
      <c r="C39" s="29" t="n">
        <f>B39/(B39+D39)</f>
        <v>0.431756231420078</v>
      </c>
      <c r="D39" s="10" t="n">
        <f>((H39+T39)*0.5)+((X39+AJ39+AR39+AZ39)*0.25)+((L39))+((AB39+AN39+AV39+BD39)*0.25)+((P39+AF39)*0.5)</f>
        <v>372739.5</v>
      </c>
      <c r="E39" s="29" t="n">
        <f>D39/(B39+D39)</f>
        <v>0.568243768579922</v>
      </c>
      <c r="F39" s="10" t="n">
        <f>'Updated Index'!F39</f>
        <v>72636</v>
      </c>
      <c r="G39" s="29" t="n">
        <f>IF(ISERROR(F39/(F39+H39)),"",(F39/(F39+H39)))</f>
        <v>0.442150244401293</v>
      </c>
      <c r="H39" s="10" t="n">
        <f>'Updated Index'!H39</f>
        <v>91643</v>
      </c>
      <c r="I39" s="29" t="n">
        <f>IF(ISERROR(H39/(F39+H39)),"",(H39/(F39+H39)))</f>
        <v>0.557849755598707</v>
      </c>
      <c r="J39" s="10" t="n">
        <f>'Updated Index'!J39</f>
        <v>54442</v>
      </c>
      <c r="K39" s="29" t="n">
        <f>IF(ISERROR(J39/(J39+L39)),"",(J39/(J39+L39)))</f>
        <v>0.402370974775134</v>
      </c>
      <c r="L39" s="10" t="n">
        <f>'Updated Index'!L39</f>
        <v>80861</v>
      </c>
      <c r="M39" s="29" t="n">
        <f>IF(ISERROR(L39/(J39+L39)),"",(L39/(J39+L39)))</f>
        <v>0.597629025224866</v>
      </c>
      <c r="N39" s="10" t="n">
        <f>'Updated Index'!N39</f>
        <v>59069</v>
      </c>
      <c r="O39" s="29" t="n">
        <f>IF(ISERROR(N39/(N39+P39)),"",(N39/(N39+P39)))</f>
        <v>0.436229764858797</v>
      </c>
      <c r="P39" s="10" t="n">
        <f>'Updated Index'!P39</f>
        <v>76339</v>
      </c>
      <c r="Q39" s="29" t="n">
        <f>IF(ISERROR(P39/(N39+P39)),"",(P39/(N39+P39)))</f>
        <v>0.563770235141203</v>
      </c>
      <c r="R39" s="10" t="n">
        <f>'Updated Index'!R39</f>
        <v>69989</v>
      </c>
      <c r="S39" s="29" t="n">
        <f>IF(ISERROR(R39/(R39+T39)),"",(R39/(R39+T39)))</f>
        <v>0.427212852582297</v>
      </c>
      <c r="T39" s="10" t="n">
        <f>'Updated Index'!T39</f>
        <v>93838</v>
      </c>
      <c r="U39" s="29" t="n">
        <f>IF(ISERROR(T39/(R39+T39)),"",(T39/(R39+T39)))</f>
        <v>0.572787147417703</v>
      </c>
      <c r="V39" s="10" t="n">
        <f>'Updated Index'!V39</f>
        <v>59428</v>
      </c>
      <c r="W39" s="29" t="n">
        <f>IF(ISERROR(V39/(V39+X39)),"",(V39/(V39+X39)))</f>
        <v>0.449568420973001</v>
      </c>
      <c r="X39" s="10" t="n">
        <f>'Updated Index'!X39</f>
        <v>72761</v>
      </c>
      <c r="Y39" s="29" t="n">
        <f>IF(ISERROR(X39/(V39+X39)),"",(X39/(V39+X39)))</f>
        <v>0.550431579026999</v>
      </c>
      <c r="Z39" s="10" t="n">
        <f>'Updated Index'!Z39</f>
        <v>44506</v>
      </c>
      <c r="AA39" s="29" t="n">
        <f>IF(ISERROR(Z39/(Z39+AB39)),"",(Z39/(Z39+AB39)))</f>
        <v>0.473422757395568</v>
      </c>
      <c r="AB39" s="10" t="n">
        <f>'Updated Index'!AB39</f>
        <v>49503</v>
      </c>
      <c r="AC39" s="29" t="n">
        <f>IF(ISERROR(AB39/(Z39+AB39)),"",(AB39/(Z39+AB39)))</f>
        <v>0.526577242604432</v>
      </c>
      <c r="AD39" s="10" t="n">
        <f>'Updated Index'!AD39</f>
        <v>65808</v>
      </c>
      <c r="AE39" s="29" t="n">
        <f>IF(ISERROR(AD39/(AD39+AF39)),"",(AD39/(AD39+AF39)))</f>
        <v>0.502339641076922</v>
      </c>
      <c r="AF39" s="10" t="n">
        <f>'Updated Index'!AF39</f>
        <v>65195</v>
      </c>
      <c r="AG39" s="29" t="n">
        <f>IF(ISERROR(AF39/(AD39+AF39)),"",(AF39/(AD39+AF39)))</f>
        <v>0.497660358923078</v>
      </c>
      <c r="AH39" s="10" t="n">
        <f>'Updated Index'!AL39</f>
        <v>60485</v>
      </c>
      <c r="AI39" s="29" t="n">
        <f>IF(ISERROR(AH39/(AH39+AJ39)),"",(AH39/(AH39+AJ39)))</f>
        <v>0.461576617826618</v>
      </c>
      <c r="AJ39" s="10" t="n">
        <f>'Updated Index'!AN39</f>
        <v>70555</v>
      </c>
      <c r="AK39" s="29" t="n">
        <f>IF(ISERROR(AJ39/(AH39+AJ39)),"",(AJ39/(AH39+AJ39)))</f>
        <v>0.538423382173382</v>
      </c>
      <c r="AL39" s="10" t="n">
        <f>'Updated Index'!AP39</f>
        <v>39453</v>
      </c>
      <c r="AM39" s="29" t="n">
        <f>IF(ISERROR(AL39/(AL39+AN39)),"",(AL39/(AL39+AN39)))</f>
        <v>0.406501468239658</v>
      </c>
      <c r="AN39" s="10" t="n">
        <f>'Updated Index'!AR39</f>
        <v>57602</v>
      </c>
      <c r="AO39" s="29" t="n">
        <f>IF(ISERROR(AN39/(AL39+AN39)),"",(AN39/(AL39+AN39)))</f>
        <v>0.593498531760342</v>
      </c>
      <c r="AP39" s="10" t="n">
        <f>'Updated Index'!AX39</f>
        <v>52649</v>
      </c>
      <c r="AQ39" s="29" t="n">
        <f>IF(ISERROR(AP39/(AP39+AR39)),"",(AP39/(AP39+AR39)))</f>
        <v>0.41932349450847</v>
      </c>
      <c r="AR39" s="10" t="n">
        <f>'Updated Index'!AZ39</f>
        <v>72908</v>
      </c>
      <c r="AS39" s="29" t="n">
        <f>IF(ISERROR(AR39/(AP39+AR39)),"",(AR39/(AP39+AR39)))</f>
        <v>0.58067650549153</v>
      </c>
      <c r="AT39" s="10" t="n">
        <f>'Updated Index'!BB39</f>
        <v>33214</v>
      </c>
      <c r="AU39" s="29" t="n">
        <f>IF(ISERROR(AT39/(AT39+AV39)),"",(AT39/(AT39+AV39)))</f>
        <v>0.356029585164541</v>
      </c>
      <c r="AV39" s="10" t="n">
        <f>'Updated Index'!BD39</f>
        <v>60076</v>
      </c>
      <c r="AW39" s="29" t="n">
        <f>IF(ISERROR(AV39/(AT39+AV39)),"",(AV39/(AT39+AV39)))</f>
        <v>0.643970414835459</v>
      </c>
      <c r="AX39" s="10" t="n">
        <f>'Updated Index'!BJ39</f>
        <v>56537</v>
      </c>
      <c r="AY39" s="29" t="n">
        <f>IF(ISERROR(AX39/(AX39+AZ39)),"",(AX39/(AX39+AZ39)))</f>
        <v>0.44169186178233</v>
      </c>
      <c r="AZ39" s="10" t="n">
        <f>'Updated Index'!BL39</f>
        <v>71464</v>
      </c>
      <c r="BA39" s="29" t="n">
        <f>IF(ISERROR(AZ39/(AX39+AZ39)),"",(AZ39/(AX39+AZ39)))</f>
        <v>0.55830813821767</v>
      </c>
      <c r="BB39" s="10" t="n">
        <f>'Updated Index'!BN39</f>
        <v>33798</v>
      </c>
      <c r="BC39" s="29" t="n">
        <f>IF(ISERROR(BB39/(BB39+BD39)),"",(BB39/(BB39+BD39)))</f>
        <v>0.365727765574108</v>
      </c>
      <c r="BD39" s="10" t="n">
        <f>'Updated Index'!BP39</f>
        <v>58615</v>
      </c>
      <c r="BE39" s="29" t="n">
        <f>IF(ISERROR(BD39/(BB39+BD39)),"",(BD39/(BB39+BD39)))</f>
        <v>0.634272234425892</v>
      </c>
      <c r="BF39" s="10" t="n">
        <f>'Updated Index'!BR39</f>
        <v>9030</v>
      </c>
      <c r="BG39" s="29" t="n">
        <f>IF(ISERROR(BF39/($BF39+$BH39+$BJ39)),"",(BF39/($BF39+$BH39+$BJ39)))</f>
        <v>0.330104185706452</v>
      </c>
      <c r="BH39" s="10" t="n">
        <f>'Updated Index'!BT39</f>
        <v>2956</v>
      </c>
      <c r="BI39" s="29" t="n">
        <f>IF(ISERROR(BH39/($BF39+$BH39+$BJ39)),"",(BH39/($BF39+$BH39+$BJ39)))</f>
        <v>0.10806068360446</v>
      </c>
      <c r="BJ39" s="10" t="n">
        <f>'Updated Index'!BV39</f>
        <v>15369</v>
      </c>
      <c r="BK39" s="29" t="n">
        <f>IF(ISERROR(BJ39/($BF39+$BH39+$BJ39)),"",(BJ39/($BF39+$BH39+$BJ39)))</f>
        <v>0.561835130689088</v>
      </c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</row>
    <row r="40" ht="13.2">
      <c r="A40" s="22" t="n">
        <v>38</v>
      </c>
      <c r="B40" s="10" t="n">
        <f>((F40+R40)*0.5)+((V40+AH40+AP40+AX40)*0.25)+((J40))+((Z40+AL40+AT40+BB40)*0.25)+((N40+AD40)*0.5)</f>
        <v>266081.25</v>
      </c>
      <c r="C40" s="29" t="n">
        <f>B40/(B40+D40)</f>
        <v>0.456573356526812</v>
      </c>
      <c r="D40" s="10" t="n">
        <f>((H40+T40)*0.5)+((X40+AJ40+AR40+AZ40)*0.25)+((L40))+((AB40+AN40+AV40+BD40)*0.25)+((P40+AF40)*0.5)</f>
        <v>316697.5</v>
      </c>
      <c r="E40" s="29" t="n">
        <f>D40/(B40+D40)</f>
        <v>0.543426643473188</v>
      </c>
      <c r="F40" s="10" t="n">
        <f>'Updated Index'!F40</f>
        <v>60897</v>
      </c>
      <c r="G40" s="29" t="n">
        <f>IF(ISERROR(F40/(F40+H40)),"",(F40/(F40+H40)))</f>
        <v>0.420132876154732</v>
      </c>
      <c r="H40" s="10" t="n">
        <f>'Updated Index'!H40</f>
        <v>84050</v>
      </c>
      <c r="I40" s="29" t="n">
        <f>IF(ISERROR(H40/(F40+H40)),"",(H40/(F40+H40)))</f>
        <v>0.579867123845268</v>
      </c>
      <c r="J40" s="10" t="n">
        <f>'Updated Index'!J40</f>
        <v>48851</v>
      </c>
      <c r="K40" s="29" t="n">
        <f>IF(ISERROR(J40/(J40+L40)),"",(J40/(J40+L40)))</f>
        <v>0.403407214111118</v>
      </c>
      <c r="L40" s="10" t="n">
        <f>'Updated Index'!L40</f>
        <v>72245</v>
      </c>
      <c r="M40" s="29" t="n">
        <f>IF(ISERROR(L40/(J40+L40)),"",(L40/(J40+L40)))</f>
        <v>0.596592785888882</v>
      </c>
      <c r="N40" s="10" t="n">
        <f>'Updated Index'!N40</f>
        <v>61160</v>
      </c>
      <c r="O40" s="29" t="n">
        <f>IF(ISERROR(N40/(N40+P40)),"",(N40/(N40+P40)))</f>
        <v>0.485990814169699</v>
      </c>
      <c r="P40" s="10" t="n">
        <f>'Updated Index'!P40</f>
        <v>64686</v>
      </c>
      <c r="Q40" s="29" t="n">
        <f>IF(ISERROR(P40/(N40+P40)),"",(P40/(N40+P40)))</f>
        <v>0.514009185830301</v>
      </c>
      <c r="R40" s="10" t="n">
        <f>'Updated Index'!R40</f>
        <v>61797</v>
      </c>
      <c r="S40" s="29" t="n">
        <f>IF(ISERROR(R40/(R40+T40)),"",(R40/(R40+T40)))</f>
        <v>0.42996096766787</v>
      </c>
      <c r="T40" s="10" t="n">
        <f>'Updated Index'!T40</f>
        <v>81930</v>
      </c>
      <c r="U40" s="29" t="n">
        <f>IF(ISERROR(T40/(R40+T40)),"",(T40/(R40+T40)))</f>
        <v>0.57003903233213</v>
      </c>
      <c r="V40" s="10" t="n">
        <f>'Updated Index'!V40</f>
        <v>52967</v>
      </c>
      <c r="W40" s="29" t="n">
        <f>IF(ISERROR(V40/(V40+X40)),"",(V40/(V40+X40)))</f>
        <v>0.469728008797368</v>
      </c>
      <c r="X40" s="10" t="n">
        <f>'Updated Index'!X40</f>
        <v>59794</v>
      </c>
      <c r="Y40" s="29" t="n">
        <f>IF(ISERROR(X40/(V40+X40)),"",(X40/(V40+X40)))</f>
        <v>0.530271991202632</v>
      </c>
      <c r="Z40" s="10" t="n">
        <f>'Updated Index'!Z40</f>
        <v>41779</v>
      </c>
      <c r="AA40" s="29" t="n">
        <f>IF(ISERROR(Z40/(Z40+AB40)),"",(Z40/(Z40+AB40)))</f>
        <v>0.493031543917205</v>
      </c>
      <c r="AB40" s="10" t="n">
        <f>'Updated Index'!AB40</f>
        <v>42960</v>
      </c>
      <c r="AC40" s="29" t="n">
        <f>IF(ISERROR(AB40/(Z40+AB40)),"",(AB40/(Z40+AB40)))</f>
        <v>0.506968456082795</v>
      </c>
      <c r="AD40" s="10" t="n">
        <f>'Updated Index'!AD40</f>
        <v>70575</v>
      </c>
      <c r="AE40" s="29" t="n">
        <f>IF(ISERROR(AD40/(AD40+AF40)),"",(AD40/(AD40+AF40)))</f>
        <v>0.58301872764372</v>
      </c>
      <c r="AF40" s="10" t="n">
        <f>'Updated Index'!AF40</f>
        <v>50476</v>
      </c>
      <c r="AG40" s="29" t="n">
        <f>IF(ISERROR(AF40/(AD40+AF40)),"",(AF40/(AD40+AF40)))</f>
        <v>0.41698127235628</v>
      </c>
      <c r="AH40" s="10" t="n">
        <f>'Updated Index'!AL40</f>
        <v>53213</v>
      </c>
      <c r="AI40" s="29" t="n">
        <f>IF(ISERROR(AH40/(AH40+AJ40)),"",(AH40/(AH40+AJ40)))</f>
        <v>0.475082136990215</v>
      </c>
      <c r="AJ40" s="10" t="n">
        <f>'Updated Index'!AN40</f>
        <v>58795</v>
      </c>
      <c r="AK40" s="29" t="n">
        <f>IF(ISERROR(AJ40/(AH40+AJ40)),"",(AJ40/(AH40+AJ40)))</f>
        <v>0.524917863009785</v>
      </c>
      <c r="AL40" s="10" t="n">
        <f>'Updated Index'!AP40</f>
        <v>41612</v>
      </c>
      <c r="AM40" s="29" t="n">
        <f>IF(ISERROR(AL40/(AL40+AN40)),"",(AL40/(AL40+AN40)))</f>
        <v>0.485305094233999</v>
      </c>
      <c r="AN40" s="10" t="n">
        <f>'Updated Index'!AR40</f>
        <v>44132</v>
      </c>
      <c r="AO40" s="29" t="n">
        <f>IF(ISERROR(AN40/(AL40+AN40)),"",(AN40/(AL40+AN40)))</f>
        <v>0.514694905766001</v>
      </c>
      <c r="AP40" s="10" t="n">
        <f>'Updated Index'!AX40</f>
        <v>47823</v>
      </c>
      <c r="AQ40" s="29" t="n">
        <f>IF(ISERROR(AP40/(AP40+AR40)),"",(AP40/(AP40+AR40)))</f>
        <v>0.448477971378735</v>
      </c>
      <c r="AR40" s="10" t="n">
        <f>'Updated Index'!AZ40</f>
        <v>58811</v>
      </c>
      <c r="AS40" s="29" t="n">
        <f>IF(ISERROR(AR40/(AP40+AR40)),"",(AR40/(AP40+AR40)))</f>
        <v>0.551522028621265</v>
      </c>
      <c r="AT40" s="10" t="n">
        <f>'Updated Index'!BB40</f>
        <v>35608</v>
      </c>
      <c r="AU40" s="29" t="n">
        <f>IF(ISERROR(AT40/(AT40+AV40)),"",(AT40/(AT40+AV40)))</f>
        <v>0.433482664589014</v>
      </c>
      <c r="AV40" s="10" t="n">
        <f>'Updated Index'!BD40</f>
        <v>46536</v>
      </c>
      <c r="AW40" s="29" t="n">
        <f>IF(ISERROR(AV40/(AT40+AV40)),"",(AV40/(AT40+AV40)))</f>
        <v>0.566517335410986</v>
      </c>
      <c r="AX40" s="10" t="n">
        <f>'Updated Index'!BJ40</f>
        <v>50780</v>
      </c>
      <c r="AY40" s="29" t="n">
        <f>IF(ISERROR(AX40/(AX40+AZ40)),"",(AX40/(AX40+AZ40)))</f>
        <v>0.465252645563242</v>
      </c>
      <c r="AZ40" s="10" t="n">
        <f>'Updated Index'!BL40</f>
        <v>58365</v>
      </c>
      <c r="BA40" s="29" t="n">
        <f>IF(ISERROR(AZ40/(AX40+AZ40)),"",(AZ40/(AX40+AZ40)))</f>
        <v>0.534747354436758</v>
      </c>
      <c r="BB40" s="10" t="n">
        <f>'Updated Index'!BN40</f>
        <v>36281</v>
      </c>
      <c r="BC40" s="29" t="n">
        <f>IF(ISERROR(BB40/(BB40+BD40)),"",(BB40/(BB40+BD40)))</f>
        <v>0.440228601936564</v>
      </c>
      <c r="BD40" s="10" t="n">
        <f>'Updated Index'!BP40</f>
        <v>46133</v>
      </c>
      <c r="BE40" s="29" t="n">
        <f>IF(ISERROR(BD40/(BB40+BD40)),"",(BD40/(BB40+BD40)))</f>
        <v>0.559771398063436</v>
      </c>
      <c r="BF40" s="10" t="n">
        <f>'Updated Index'!BR40</f>
        <v>5881</v>
      </c>
      <c r="BG40" s="29" t="n">
        <f>IF(ISERROR(BF40/($BF40+$BH40+$BJ40)),"",(BF40/($BF40+$BH40+$BJ40)))</f>
        <v>0.225360208461067</v>
      </c>
      <c r="BH40" s="10" t="n">
        <f>'Updated Index'!BT40</f>
        <v>6332</v>
      </c>
      <c r="BI40" s="29" t="n">
        <f>IF(ISERROR(BH40/($BF40+$BH40+$BJ40)),"",(BH40/($BF40+$BH40+$BJ40)))</f>
        <v>0.242642550582465</v>
      </c>
      <c r="BJ40" s="10" t="n">
        <f>'Updated Index'!BV40</f>
        <v>13883</v>
      </c>
      <c r="BK40" s="29" t="n">
        <f>IF(ISERROR(BJ40/($BF40+$BH40+$BJ40)),"",(BJ40/($BF40+$BH40+$BJ40)))</f>
        <v>0.531997240956468</v>
      </c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65"/>
      <c r="EI40" s="65"/>
      <c r="EJ40" s="65"/>
      <c r="EK40" s="65"/>
      <c r="EL40" s="65"/>
      <c r="EM40" s="65"/>
    </row>
  </sheetData>
  <mergeCells>
    <mergeCell ref="BF1:BK1"/>
    <mergeCell ref="B1:E1"/>
    <mergeCell ref="F1:Q1"/>
    <mergeCell ref="R1:AG1"/>
    <mergeCell ref="AH1:AO1"/>
    <mergeCell ref="AP1:AW1"/>
    <mergeCell ref="AX1:BE1"/>
  </mergeCells>
  <pageMargins bottom="0.75" footer="0.3" header="0.3" left="0.7" right="0.7" top="0.75"/>
</worksheet>
</file>