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woodse3_michigan_gov/Documents/Documents/MICRC/Administration/"/>
    </mc:Choice>
  </mc:AlternateContent>
  <xr:revisionPtr revIDLastSave="164" documentId="8_{E35FE4BC-3CC8-4CC8-B3D5-5654848B2A6C}" xr6:coauthVersionLast="47" xr6:coauthVersionMax="47" xr10:uidLastSave="{E9977D73-60EA-4304-8C46-5167600F08E5}"/>
  <bookViews>
    <workbookView xWindow="28680" yWindow="-120" windowWidth="29040" windowHeight="15840" xr2:uid="{DF627B9B-A8B8-4956-B9A9-EE0A0040B4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20" i="1"/>
  <c r="G5" i="1"/>
  <c r="G32" i="1" l="1"/>
  <c r="G34" i="1" s="1"/>
</calcChain>
</file>

<file path=xl/sharedStrings.xml><?xml version="1.0" encoding="utf-8"?>
<sst xmlns="http://schemas.openxmlformats.org/spreadsheetml/2006/main" count="36" uniqueCount="36">
  <si>
    <t>Legislative Appropriation</t>
  </si>
  <si>
    <t>Salaries</t>
  </si>
  <si>
    <t>Technology</t>
  </si>
  <si>
    <t>Consultants</t>
  </si>
  <si>
    <t>Litigation Counsel</t>
  </si>
  <si>
    <t>Local Counsel</t>
  </si>
  <si>
    <t>Line Drawing</t>
  </si>
  <si>
    <t>Voters Rights</t>
  </si>
  <si>
    <t>Office Supplies</t>
  </si>
  <si>
    <t>INCOME</t>
  </si>
  <si>
    <t>EXPENSE</t>
  </si>
  <si>
    <t>DESCRIPTION</t>
  </si>
  <si>
    <t>13 salaries at 25 perecent of the Governor's salary that includes the vendor service fees and taxes</t>
  </si>
  <si>
    <t>Postage, copies, toner, etc.</t>
  </si>
  <si>
    <t>TOTAL EXPENSES</t>
  </si>
  <si>
    <t>UNALLOCATED</t>
  </si>
  <si>
    <t>Legal Service</t>
  </si>
  <si>
    <t>Contracts for consultants</t>
  </si>
  <si>
    <t>CODES</t>
  </si>
  <si>
    <t>Business related travel and expense reimbursements for commission and staff</t>
  </si>
  <si>
    <t>Expenses related for meetings held in-person</t>
  </si>
  <si>
    <t>14 cell phones and a Zoom license</t>
  </si>
  <si>
    <t>DTMB Support</t>
  </si>
  <si>
    <t>IT Support for 14 computers and cell phones</t>
  </si>
  <si>
    <t>25 percent of the MDOS gf/gp ($12,679,300)</t>
  </si>
  <si>
    <t>A part-time Executive Director at five hours per week at the current rate that includes the vendor service fees and taxes</t>
  </si>
  <si>
    <t>Fiscal analysis</t>
  </si>
  <si>
    <t>Commissioner Salaries</t>
  </si>
  <si>
    <t>Staff Salaries</t>
  </si>
  <si>
    <t>Cell Phones/Zoom</t>
  </si>
  <si>
    <t>Advertising</t>
  </si>
  <si>
    <t>Promotional</t>
  </si>
  <si>
    <t>Travel Costs</t>
  </si>
  <si>
    <t>Meetings</t>
  </si>
  <si>
    <t>MDOS Support</t>
  </si>
  <si>
    <t>ASL, translation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</si>
</sst>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1" applyNumberFormat="1" applyFon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C958-30F6-4BA0-ADB5-33680E34FD1A}">
  <dimension ref="A1:I34"/>
  <sheetViews>
    <sheetView tabSelected="1" topLeftCell="A9" workbookViewId="0">
      <selection activeCell="G1" sqref="G1"/>
    </sheetView>
  </sheetViews>
  <sheetFormatPr defaultRowHeight="18" x14ac:dyDescent="0.35"/>
  <cols>
    <col min="1" max="1" width="19.109375" style="5" customWidth="1"/>
    <col min="2" max="2" width="29.21875" style="1" customWidth="1"/>
    <col min="3" max="3" width="11" style="13" customWidth="1"/>
    <col min="4" max="4" width="18.44140625" customWidth="1"/>
    <col min="5" max="5" width="13.5546875" style="3" bestFit="1" customWidth="1"/>
    <col min="7" max="7" width="14.5546875" style="4" bestFit="1" customWidth="1"/>
    <col min="9" max="9" width="28.33203125" style="11" customWidth="1"/>
  </cols>
  <sheetData>
    <row r="1" spans="1:9" x14ac:dyDescent="0.35">
      <c r="A1" s="5" t="s">
        <v>9</v>
      </c>
      <c r="C1" s="12" t="s">
        <v>18</v>
      </c>
      <c r="I1" s="9" t="s">
        <v>11</v>
      </c>
    </row>
    <row r="2" spans="1:9" ht="31.8" x14ac:dyDescent="0.35">
      <c r="B2" s="2" t="s">
        <v>0</v>
      </c>
      <c r="G2" s="4">
        <v>3169825</v>
      </c>
      <c r="I2" s="10" t="s">
        <v>24</v>
      </c>
    </row>
    <row r="3" spans="1:9" x14ac:dyDescent="0.35">
      <c r="I3" s="10"/>
    </row>
    <row r="4" spans="1:9" x14ac:dyDescent="0.35">
      <c r="A4" s="5" t="s">
        <v>10</v>
      </c>
      <c r="I4" s="10"/>
    </row>
    <row r="5" spans="1:9" x14ac:dyDescent="0.35">
      <c r="B5" s="2" t="s">
        <v>1</v>
      </c>
      <c r="G5" s="4">
        <f>E6+E7</f>
        <v>677000</v>
      </c>
      <c r="I5" s="10"/>
    </row>
    <row r="6" spans="1:9" ht="78" customHeight="1" x14ac:dyDescent="0.35">
      <c r="A6" s="6"/>
      <c r="C6" s="14">
        <v>6136</v>
      </c>
      <c r="D6" t="s">
        <v>27</v>
      </c>
      <c r="E6" s="3">
        <v>653000</v>
      </c>
      <c r="I6" s="10" t="s">
        <v>12</v>
      </c>
    </row>
    <row r="7" spans="1:9" ht="78.599999999999994" x14ac:dyDescent="0.35">
      <c r="A7" s="7"/>
      <c r="C7" s="14">
        <v>6128</v>
      </c>
      <c r="D7" t="s">
        <v>28</v>
      </c>
      <c r="E7" s="3">
        <v>24000</v>
      </c>
      <c r="I7" s="10" t="s">
        <v>25</v>
      </c>
    </row>
    <row r="8" spans="1:9" x14ac:dyDescent="0.35">
      <c r="A8" s="7"/>
      <c r="C8" s="14"/>
      <c r="I8" s="10"/>
    </row>
    <row r="9" spans="1:9" ht="47.4" x14ac:dyDescent="0.35">
      <c r="A9" s="7"/>
      <c r="B9" s="2" t="s">
        <v>32</v>
      </c>
      <c r="C9" s="14">
        <v>4502</v>
      </c>
      <c r="G9" s="4">
        <v>10000</v>
      </c>
      <c r="I9" s="10" t="s">
        <v>19</v>
      </c>
    </row>
    <row r="10" spans="1:9" x14ac:dyDescent="0.35">
      <c r="A10" s="7"/>
      <c r="C10" s="14"/>
      <c r="I10" s="10"/>
    </row>
    <row r="11" spans="1:9" x14ac:dyDescent="0.35">
      <c r="A11" s="7"/>
      <c r="B11" s="2" t="s">
        <v>2</v>
      </c>
      <c r="C11" s="14"/>
      <c r="G11" s="4">
        <f>E12+E13+E14</f>
        <v>45000</v>
      </c>
      <c r="I11" s="10"/>
    </row>
    <row r="12" spans="1:9" ht="31.8" x14ac:dyDescent="0.35">
      <c r="A12" s="8"/>
      <c r="C12" s="14">
        <v>6100</v>
      </c>
      <c r="D12" t="s">
        <v>29</v>
      </c>
      <c r="E12" s="3">
        <v>10000</v>
      </c>
      <c r="I12" s="10" t="s">
        <v>21</v>
      </c>
    </row>
    <row r="13" spans="1:9" ht="31.8" x14ac:dyDescent="0.35">
      <c r="A13" s="8"/>
      <c r="C13" s="14">
        <v>6112</v>
      </c>
      <c r="D13" t="s">
        <v>22</v>
      </c>
      <c r="E13" s="3">
        <v>23000</v>
      </c>
      <c r="I13" s="10" t="s">
        <v>23</v>
      </c>
    </row>
    <row r="14" spans="1:9" x14ac:dyDescent="0.35">
      <c r="A14" s="8"/>
      <c r="C14" s="14">
        <v>6112</v>
      </c>
      <c r="D14" t="s">
        <v>34</v>
      </c>
      <c r="E14" s="3">
        <v>12000</v>
      </c>
      <c r="I14" s="10" t="s">
        <v>35</v>
      </c>
    </row>
    <row r="15" spans="1:9" x14ac:dyDescent="0.35">
      <c r="A15" s="7"/>
      <c r="C15" s="14"/>
      <c r="I15" s="10"/>
    </row>
    <row r="16" spans="1:9" ht="31.8" x14ac:dyDescent="0.35">
      <c r="A16" s="7"/>
      <c r="B16" s="2" t="s">
        <v>33</v>
      </c>
      <c r="C16" s="14">
        <v>6082</v>
      </c>
      <c r="G16" s="4">
        <v>0</v>
      </c>
      <c r="I16" s="10" t="s">
        <v>20</v>
      </c>
    </row>
    <row r="17" spans="1:9" x14ac:dyDescent="0.35">
      <c r="A17" s="7"/>
      <c r="C17" s="14"/>
      <c r="I17" s="10"/>
    </row>
    <row r="18" spans="1:9" x14ac:dyDescent="0.35">
      <c r="A18" s="7"/>
      <c r="C18" s="14"/>
      <c r="I18" s="10"/>
    </row>
    <row r="19" spans="1:9" x14ac:dyDescent="0.35">
      <c r="A19" s="7"/>
      <c r="C19" s="14"/>
      <c r="I19" s="10"/>
    </row>
    <row r="20" spans="1:9" x14ac:dyDescent="0.35">
      <c r="A20" s="7"/>
      <c r="B20" s="2" t="s">
        <v>3</v>
      </c>
      <c r="C20" s="14">
        <v>6133</v>
      </c>
      <c r="G20" s="4">
        <f>SUM(E21:E26)</f>
        <v>2434825</v>
      </c>
      <c r="I20" s="10" t="s">
        <v>17</v>
      </c>
    </row>
    <row r="21" spans="1:9" x14ac:dyDescent="0.35">
      <c r="A21" s="7"/>
      <c r="C21" s="14"/>
      <c r="D21" t="s">
        <v>4</v>
      </c>
      <c r="E21" s="3">
        <v>2000000</v>
      </c>
      <c r="I21" s="10"/>
    </row>
    <row r="22" spans="1:9" x14ac:dyDescent="0.35">
      <c r="A22" s="7"/>
      <c r="C22" s="14"/>
      <c r="D22" t="s">
        <v>5</v>
      </c>
      <c r="E22" s="3">
        <v>300000</v>
      </c>
      <c r="I22" s="10"/>
    </row>
    <row r="23" spans="1:9" x14ac:dyDescent="0.35">
      <c r="A23" s="7"/>
      <c r="C23" s="14"/>
      <c r="D23" t="s">
        <v>6</v>
      </c>
      <c r="E23" s="3">
        <v>60000</v>
      </c>
      <c r="I23" s="10"/>
    </row>
    <row r="24" spans="1:9" x14ac:dyDescent="0.35">
      <c r="A24" s="7"/>
      <c r="C24" s="14"/>
      <c r="D24" t="s">
        <v>7</v>
      </c>
      <c r="E24" s="3">
        <v>60000</v>
      </c>
      <c r="I24" s="10"/>
    </row>
    <row r="25" spans="1:9" x14ac:dyDescent="0.35">
      <c r="A25" s="7"/>
      <c r="C25" s="14"/>
      <c r="D25" t="s">
        <v>16</v>
      </c>
      <c r="E25" s="3">
        <v>8825</v>
      </c>
      <c r="I25" s="10"/>
    </row>
    <row r="26" spans="1:9" x14ac:dyDescent="0.35">
      <c r="A26" s="7"/>
      <c r="C26" s="14"/>
      <c r="D26" t="s">
        <v>26</v>
      </c>
      <c r="E26" s="3">
        <v>6000</v>
      </c>
      <c r="I26" s="10"/>
    </row>
    <row r="27" spans="1:9" x14ac:dyDescent="0.35">
      <c r="A27" s="7"/>
      <c r="C27" s="14"/>
      <c r="I27" s="10"/>
    </row>
    <row r="28" spans="1:9" x14ac:dyDescent="0.35">
      <c r="A28" s="7"/>
      <c r="B28" s="2" t="s">
        <v>30</v>
      </c>
      <c r="C28" s="14">
        <v>6131</v>
      </c>
      <c r="G28" s="4">
        <v>0</v>
      </c>
      <c r="I28" s="10" t="s">
        <v>31</v>
      </c>
    </row>
    <row r="29" spans="1:9" x14ac:dyDescent="0.35">
      <c r="A29" s="7"/>
      <c r="C29" s="14"/>
      <c r="I29" s="10"/>
    </row>
    <row r="30" spans="1:9" x14ac:dyDescent="0.35">
      <c r="A30" s="8"/>
      <c r="B30" s="2" t="s">
        <v>8</v>
      </c>
      <c r="C30" s="14">
        <v>6230</v>
      </c>
      <c r="G30" s="4">
        <v>3000</v>
      </c>
      <c r="I30" s="10" t="s">
        <v>13</v>
      </c>
    </row>
    <row r="31" spans="1:9" x14ac:dyDescent="0.35">
      <c r="I31" s="10"/>
    </row>
    <row r="32" spans="1:9" x14ac:dyDescent="0.35">
      <c r="A32" s="5" t="s">
        <v>14</v>
      </c>
      <c r="G32" s="4">
        <f>SUM(G5:G30)</f>
        <v>3169825</v>
      </c>
      <c r="I32" s="10"/>
    </row>
    <row r="33" spans="1:9" x14ac:dyDescent="0.35">
      <c r="I33" s="10"/>
    </row>
    <row r="34" spans="1:9" x14ac:dyDescent="0.35">
      <c r="A34" s="5" t="s">
        <v>15</v>
      </c>
      <c r="G34" s="4">
        <f>G2-G32</f>
        <v>0</v>
      </c>
      <c r="I34" s="10"/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Woods, Edward (MICRC)</dc:creator>
  <cp:lastModifiedBy>Woods, Edward (MICRC)</cp:lastModifiedBy>
  <cp:lastPrinted>2022-07-14T14:37:11Z</cp:lastPrinted>
  <dcterms:created xsi:type="dcterms:W3CDTF">2022-07-11T16:47:30Z</dcterms:created>
  <dcterms:modified xsi:type="dcterms:W3CDTF">2022-07-15T21:50:14Z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2022-07-13T21:14:39Z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3520e4ee-506d-450f-94af-0b1c998fe5ac</vt:lpwstr>
  </property>
  <property fmtid="{D5CDD505-2E9C-101B-9397-08002B2CF9AE}" pid="8" name="MSIP_Label_3a2fed65-62e7-46ea-af74-187e0c17143a_ContentBits">
    <vt:lpwstr>0</vt:lpwstr>
  </property>
</Properties>
</file>